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byznr\OneDrive\Masaüstü\"/>
    </mc:Choice>
  </mc:AlternateContent>
  <xr:revisionPtr revIDLastSave="0" documentId="13_ncr:1_{ABE1C8A7-8F55-4794-A876-748D3FCAEBAC}" xr6:coauthVersionLast="45" xr6:coauthVersionMax="45" xr10:uidLastSave="{00000000-0000-0000-0000-000000000000}"/>
  <bookViews>
    <workbookView xWindow="-28920" yWindow="-45" windowWidth="29040" windowHeight="15840" xr2:uid="{00000000-000D-0000-FFFF-FFFF00000000}"/>
  </bookViews>
  <sheets>
    <sheet name="2 küme" sheetId="1" r:id="rId1"/>
    <sheet name="3 küme" sheetId="2" r:id="rId2"/>
    <sheet name="küme performans karş." sheetId="3" r:id="rId3"/>
  </sheets>
  <definedNames>
    <definedName name="_xlnm._FilterDatabase" localSheetId="0" hidden="1">'2 küme'!$DH$1:$DK$161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J7" i="3" l="1"/>
  <c r="GJ3" i="3"/>
  <c r="GJ1" i="3"/>
  <c r="GJ2" i="3"/>
  <c r="GG3" i="3"/>
  <c r="GG2" i="3"/>
  <c r="GG1" i="3"/>
  <c r="FK1" i="3"/>
  <c r="FH1" i="3"/>
  <c r="Y2" i="2"/>
  <c r="GD11" i="3"/>
  <c r="GD10" i="3"/>
  <c r="GD7" i="3"/>
  <c r="GD6" i="3"/>
  <c r="GD3" i="3"/>
  <c r="GD2" i="3"/>
  <c r="GA3" i="3"/>
  <c r="GA2" i="3"/>
  <c r="GA1" i="3"/>
  <c r="FB1" i="3"/>
  <c r="EY4" i="3"/>
  <c r="W2" i="2"/>
  <c r="FE6" i="3"/>
  <c r="FE7" i="3"/>
  <c r="FE3" i="3"/>
  <c r="FE2" i="3"/>
  <c r="FB2" i="3"/>
  <c r="BO61" i="3"/>
  <c r="AP38" i="3"/>
  <c r="AQ38" i="3"/>
  <c r="AR38" i="3"/>
  <c r="AE37" i="3"/>
  <c r="V33" i="3"/>
  <c r="AI29" i="3"/>
  <c r="W17" i="3"/>
  <c r="N72" i="3"/>
  <c r="I72" i="3"/>
  <c r="I3" i="3"/>
  <c r="EU144" i="3"/>
  <c r="ET143" i="3"/>
  <c r="ET144" i="3"/>
  <c r="ES142" i="3"/>
  <c r="ES143" i="3"/>
  <c r="ES144" i="3"/>
  <c r="ER141" i="3"/>
  <c r="ER142" i="3"/>
  <c r="ER143" i="3"/>
  <c r="ER144" i="3"/>
  <c r="EQ140" i="3"/>
  <c r="EQ141" i="3"/>
  <c r="EQ142" i="3"/>
  <c r="EQ143" i="3"/>
  <c r="EQ144" i="3"/>
  <c r="EP139" i="3"/>
  <c r="EP140" i="3"/>
  <c r="EP141" i="3"/>
  <c r="EP142" i="3"/>
  <c r="EP143" i="3"/>
  <c r="EP144" i="3"/>
  <c r="EO138" i="3"/>
  <c r="EO139" i="3"/>
  <c r="EO140" i="3"/>
  <c r="EO141" i="3"/>
  <c r="EO142" i="3"/>
  <c r="EO143" i="3"/>
  <c r="EO144" i="3"/>
  <c r="EN137" i="3"/>
  <c r="EN138" i="3"/>
  <c r="EN139" i="3"/>
  <c r="EN140" i="3"/>
  <c r="EN141" i="3"/>
  <c r="EN142" i="3"/>
  <c r="EN143" i="3"/>
  <c r="EN144" i="3"/>
  <c r="EM136" i="3"/>
  <c r="EM137" i="3"/>
  <c r="EM138" i="3"/>
  <c r="EM139" i="3"/>
  <c r="EM140" i="3"/>
  <c r="EM141" i="3"/>
  <c r="EM142" i="3"/>
  <c r="EM143" i="3"/>
  <c r="EM144" i="3"/>
  <c r="EL135" i="3"/>
  <c r="EL136" i="3"/>
  <c r="EL137" i="3"/>
  <c r="EL138" i="3"/>
  <c r="EL139" i="3"/>
  <c r="EL140" i="3"/>
  <c r="EL141" i="3"/>
  <c r="EL142" i="3"/>
  <c r="EL143" i="3"/>
  <c r="EL144" i="3"/>
  <c r="EK134" i="3"/>
  <c r="EK135" i="3"/>
  <c r="EK136" i="3"/>
  <c r="EK137" i="3"/>
  <c r="EK138" i="3"/>
  <c r="EK139" i="3"/>
  <c r="EK140" i="3"/>
  <c r="EK141" i="3"/>
  <c r="EK142" i="3"/>
  <c r="EK143" i="3"/>
  <c r="EK144" i="3"/>
  <c r="EJ133" i="3"/>
  <c r="EJ134" i="3"/>
  <c r="EJ135" i="3"/>
  <c r="EJ136" i="3"/>
  <c r="EJ137" i="3"/>
  <c r="EJ138" i="3"/>
  <c r="EJ139" i="3"/>
  <c r="EJ140" i="3"/>
  <c r="EJ141" i="3"/>
  <c r="EJ142" i="3"/>
  <c r="EJ143" i="3"/>
  <c r="EJ144" i="3"/>
  <c r="EI132" i="3"/>
  <c r="EI133" i="3"/>
  <c r="EI134" i="3"/>
  <c r="EI135" i="3"/>
  <c r="EI136" i="3"/>
  <c r="EI137" i="3"/>
  <c r="EI138" i="3"/>
  <c r="EI139" i="3"/>
  <c r="EI140" i="3"/>
  <c r="EI141" i="3"/>
  <c r="EI142" i="3"/>
  <c r="EI143" i="3"/>
  <c r="EI144" i="3"/>
  <c r="EH131" i="3"/>
  <c r="EH132" i="3"/>
  <c r="EH133" i="3"/>
  <c r="EH134" i="3"/>
  <c r="EH135" i="3"/>
  <c r="EH136" i="3"/>
  <c r="EH137" i="3"/>
  <c r="EH138" i="3"/>
  <c r="EH139" i="3"/>
  <c r="EH140" i="3"/>
  <c r="EH141" i="3"/>
  <c r="EH142" i="3"/>
  <c r="EH143" i="3"/>
  <c r="EH144" i="3"/>
  <c r="EG130" i="3"/>
  <c r="EG131" i="3"/>
  <c r="EG132" i="3"/>
  <c r="EG133" i="3"/>
  <c r="EG134" i="3"/>
  <c r="EG135" i="3"/>
  <c r="EG136" i="3"/>
  <c r="EG137" i="3"/>
  <c r="EG138" i="3"/>
  <c r="EG139" i="3"/>
  <c r="EG140" i="3"/>
  <c r="EG141" i="3"/>
  <c r="EG142" i="3"/>
  <c r="EG143" i="3"/>
  <c r="EG144" i="3"/>
  <c r="EF129" i="3"/>
  <c r="EF130" i="3"/>
  <c r="EF131" i="3"/>
  <c r="EF132" i="3"/>
  <c r="EF133" i="3"/>
  <c r="EF134" i="3"/>
  <c r="EF135" i="3"/>
  <c r="EF136" i="3"/>
  <c r="EF137" i="3"/>
  <c r="EF138" i="3"/>
  <c r="EF139" i="3"/>
  <c r="EF140" i="3"/>
  <c r="EF141" i="3"/>
  <c r="EF142" i="3"/>
  <c r="EF143" i="3"/>
  <c r="EF144" i="3"/>
  <c r="EE128" i="3"/>
  <c r="EE129" i="3"/>
  <c r="EE130" i="3"/>
  <c r="EE131" i="3"/>
  <c r="EE132" i="3"/>
  <c r="EE133" i="3"/>
  <c r="EE134" i="3"/>
  <c r="EE135" i="3"/>
  <c r="EE136" i="3"/>
  <c r="EE137" i="3"/>
  <c r="EE138" i="3"/>
  <c r="EE139" i="3"/>
  <c r="EE140" i="3"/>
  <c r="EE141" i="3"/>
  <c r="EE142" i="3"/>
  <c r="EE143" i="3"/>
  <c r="EE144" i="3"/>
  <c r="ED127" i="3"/>
  <c r="ED128" i="3"/>
  <c r="ED129" i="3"/>
  <c r="ED130" i="3"/>
  <c r="ED131" i="3"/>
  <c r="ED132" i="3"/>
  <c r="ED133" i="3"/>
  <c r="ED134" i="3"/>
  <c r="ED135" i="3"/>
  <c r="ED136" i="3"/>
  <c r="ED137" i="3"/>
  <c r="ED138" i="3"/>
  <c r="ED139" i="3"/>
  <c r="ED140" i="3"/>
  <c r="ED141" i="3"/>
  <c r="ED142" i="3"/>
  <c r="ED143" i="3"/>
  <c r="ED144" i="3"/>
  <c r="EC126" i="3"/>
  <c r="EC127" i="3"/>
  <c r="EC128" i="3"/>
  <c r="EC129" i="3"/>
  <c r="EC130" i="3"/>
  <c r="EC131" i="3"/>
  <c r="EC132" i="3"/>
  <c r="EC133" i="3"/>
  <c r="EC134" i="3"/>
  <c r="EC135" i="3"/>
  <c r="EC136" i="3"/>
  <c r="EC137" i="3"/>
  <c r="EC138" i="3"/>
  <c r="EC139" i="3"/>
  <c r="EC140" i="3"/>
  <c r="EC141" i="3"/>
  <c r="EC142" i="3"/>
  <c r="EC143" i="3"/>
  <c r="EC144" i="3"/>
  <c r="EB125" i="3"/>
  <c r="EB126" i="3"/>
  <c r="EB127" i="3"/>
  <c r="EB128" i="3"/>
  <c r="EB129" i="3"/>
  <c r="EB130" i="3"/>
  <c r="EB131" i="3"/>
  <c r="EB132" i="3"/>
  <c r="EB133" i="3"/>
  <c r="EB134" i="3"/>
  <c r="EB135" i="3"/>
  <c r="EB136" i="3"/>
  <c r="EB137" i="3"/>
  <c r="EB138" i="3"/>
  <c r="EB139" i="3"/>
  <c r="EB140" i="3"/>
  <c r="EB141" i="3"/>
  <c r="EB142" i="3"/>
  <c r="EB143" i="3"/>
  <c r="EB144" i="3"/>
  <c r="EA124" i="3"/>
  <c r="EA125" i="3"/>
  <c r="EA126" i="3"/>
  <c r="EA127" i="3"/>
  <c r="EA128" i="3"/>
  <c r="EA129" i="3"/>
  <c r="EA130" i="3"/>
  <c r="EA131" i="3"/>
  <c r="EA132" i="3"/>
  <c r="EA133" i="3"/>
  <c r="EA134" i="3"/>
  <c r="EA135" i="3"/>
  <c r="EA136" i="3"/>
  <c r="EA137" i="3"/>
  <c r="EA138" i="3"/>
  <c r="EA139" i="3"/>
  <c r="EA140" i="3"/>
  <c r="EA141" i="3"/>
  <c r="EA142" i="3"/>
  <c r="EA143" i="3"/>
  <c r="EA144" i="3"/>
  <c r="DZ124" i="3"/>
  <c r="DZ125" i="3"/>
  <c r="DZ126" i="3"/>
  <c r="DZ127" i="3"/>
  <c r="DZ128" i="3"/>
  <c r="DZ129" i="3"/>
  <c r="DZ130" i="3"/>
  <c r="DZ131" i="3"/>
  <c r="DZ132" i="3"/>
  <c r="DZ133" i="3"/>
  <c r="DZ134" i="3"/>
  <c r="DZ135" i="3"/>
  <c r="DZ136" i="3"/>
  <c r="DZ137" i="3"/>
  <c r="DZ138" i="3"/>
  <c r="DZ139" i="3"/>
  <c r="DZ140" i="3"/>
  <c r="DZ141" i="3"/>
  <c r="DZ142" i="3"/>
  <c r="DZ143" i="3"/>
  <c r="DZ144" i="3"/>
  <c r="DZ123" i="3"/>
  <c r="DY122" i="3"/>
  <c r="DY123" i="3"/>
  <c r="DY124" i="3"/>
  <c r="DY125" i="3"/>
  <c r="DY126" i="3"/>
  <c r="DY127" i="3"/>
  <c r="DY128" i="3"/>
  <c r="DY129" i="3"/>
  <c r="DY130" i="3"/>
  <c r="DY131" i="3"/>
  <c r="DY132" i="3"/>
  <c r="DY133" i="3"/>
  <c r="DY134" i="3"/>
  <c r="DY135" i="3"/>
  <c r="DY136" i="3"/>
  <c r="DY137" i="3"/>
  <c r="DY138" i="3"/>
  <c r="DY139" i="3"/>
  <c r="DY140" i="3"/>
  <c r="DY141" i="3"/>
  <c r="DY142" i="3"/>
  <c r="DY143" i="3"/>
  <c r="DY144" i="3"/>
  <c r="DX121" i="3"/>
  <c r="DX122" i="3"/>
  <c r="DX123" i="3"/>
  <c r="DX124" i="3"/>
  <c r="DX125" i="3"/>
  <c r="DX126" i="3"/>
  <c r="DX127" i="3"/>
  <c r="DX128" i="3"/>
  <c r="DX129" i="3"/>
  <c r="DX130" i="3"/>
  <c r="DX131" i="3"/>
  <c r="DX132" i="3"/>
  <c r="DX133" i="3"/>
  <c r="DX134" i="3"/>
  <c r="DX135" i="3"/>
  <c r="DX136" i="3"/>
  <c r="DX137" i="3"/>
  <c r="DX138" i="3"/>
  <c r="DX139" i="3"/>
  <c r="DX140" i="3"/>
  <c r="DX141" i="3"/>
  <c r="DX142" i="3"/>
  <c r="DX143" i="3"/>
  <c r="DX144" i="3"/>
  <c r="DW120" i="3"/>
  <c r="DW121" i="3"/>
  <c r="DW122" i="3"/>
  <c r="DW123" i="3"/>
  <c r="DW124" i="3"/>
  <c r="DW125" i="3"/>
  <c r="DW126" i="3"/>
  <c r="DW127" i="3"/>
  <c r="DW128" i="3"/>
  <c r="DW129" i="3"/>
  <c r="DW130" i="3"/>
  <c r="DW131" i="3"/>
  <c r="DW132" i="3"/>
  <c r="DW133" i="3"/>
  <c r="DW134" i="3"/>
  <c r="DW135" i="3"/>
  <c r="DW136" i="3"/>
  <c r="DW137" i="3"/>
  <c r="DW138" i="3"/>
  <c r="DW139" i="3"/>
  <c r="DW140" i="3"/>
  <c r="DW141" i="3"/>
  <c r="DW142" i="3"/>
  <c r="DW143" i="3"/>
  <c r="DW144" i="3"/>
  <c r="DV119" i="3"/>
  <c r="DV120" i="3"/>
  <c r="DV121" i="3"/>
  <c r="DV122" i="3"/>
  <c r="DV123" i="3"/>
  <c r="DV124" i="3"/>
  <c r="DV125" i="3"/>
  <c r="DV126" i="3"/>
  <c r="DV127" i="3"/>
  <c r="DV128" i="3"/>
  <c r="DV129" i="3"/>
  <c r="DV130" i="3"/>
  <c r="DV131" i="3"/>
  <c r="DV132" i="3"/>
  <c r="DV133" i="3"/>
  <c r="DV134" i="3"/>
  <c r="DV135" i="3"/>
  <c r="DV136" i="3"/>
  <c r="DV137" i="3"/>
  <c r="DV138" i="3"/>
  <c r="DV139" i="3"/>
  <c r="DV140" i="3"/>
  <c r="DV141" i="3"/>
  <c r="DV142" i="3"/>
  <c r="DV143" i="3"/>
  <c r="DV144" i="3"/>
  <c r="DU119" i="3"/>
  <c r="DU120" i="3"/>
  <c r="DU121" i="3"/>
  <c r="DU122" i="3"/>
  <c r="DU123" i="3"/>
  <c r="DU124" i="3"/>
  <c r="DU125" i="3"/>
  <c r="DU126" i="3"/>
  <c r="DU127" i="3"/>
  <c r="DU128" i="3"/>
  <c r="DU129" i="3"/>
  <c r="DU130" i="3"/>
  <c r="DU131" i="3"/>
  <c r="DU132" i="3"/>
  <c r="DU133" i="3"/>
  <c r="DU134" i="3"/>
  <c r="DU135" i="3"/>
  <c r="DU136" i="3"/>
  <c r="DU137" i="3"/>
  <c r="DU138" i="3"/>
  <c r="DU139" i="3"/>
  <c r="DU140" i="3"/>
  <c r="DU141" i="3"/>
  <c r="DU142" i="3"/>
  <c r="DU143" i="3"/>
  <c r="DU144" i="3"/>
  <c r="DU118" i="3"/>
  <c r="DT117" i="3"/>
  <c r="DT118" i="3"/>
  <c r="DT119" i="3"/>
  <c r="DT120" i="3"/>
  <c r="DT121" i="3"/>
  <c r="DT122" i="3"/>
  <c r="DT123" i="3"/>
  <c r="DT124" i="3"/>
  <c r="DT125" i="3"/>
  <c r="DT126" i="3"/>
  <c r="DT127" i="3"/>
  <c r="DT128" i="3"/>
  <c r="DT129" i="3"/>
  <c r="DT130" i="3"/>
  <c r="DT131" i="3"/>
  <c r="DT132" i="3"/>
  <c r="DT133" i="3"/>
  <c r="DT134" i="3"/>
  <c r="DT135" i="3"/>
  <c r="DT136" i="3"/>
  <c r="DT137" i="3"/>
  <c r="DT138" i="3"/>
  <c r="DT139" i="3"/>
  <c r="DT140" i="3"/>
  <c r="DT141" i="3"/>
  <c r="DT142" i="3"/>
  <c r="DT143" i="3"/>
  <c r="DT144" i="3"/>
  <c r="DS116" i="3"/>
  <c r="DS117" i="3"/>
  <c r="DS118" i="3"/>
  <c r="DS119" i="3"/>
  <c r="DS120" i="3"/>
  <c r="DS121" i="3"/>
  <c r="DS122" i="3"/>
  <c r="DS123" i="3"/>
  <c r="DS124" i="3"/>
  <c r="DS125" i="3"/>
  <c r="DS126" i="3"/>
  <c r="DS127" i="3"/>
  <c r="DS128" i="3"/>
  <c r="DS129" i="3"/>
  <c r="DS130" i="3"/>
  <c r="DS131" i="3"/>
  <c r="DS132" i="3"/>
  <c r="DS133" i="3"/>
  <c r="DS134" i="3"/>
  <c r="DS135" i="3"/>
  <c r="DS136" i="3"/>
  <c r="DS137" i="3"/>
  <c r="DS138" i="3"/>
  <c r="DS139" i="3"/>
  <c r="DS140" i="3"/>
  <c r="DS141" i="3"/>
  <c r="DS142" i="3"/>
  <c r="DS143" i="3"/>
  <c r="DS144" i="3"/>
  <c r="DR115" i="3"/>
  <c r="DR116" i="3"/>
  <c r="DR117" i="3"/>
  <c r="DR118" i="3"/>
  <c r="DR119" i="3"/>
  <c r="DR120" i="3"/>
  <c r="DR121" i="3"/>
  <c r="DR122" i="3"/>
  <c r="DR123" i="3"/>
  <c r="DR124" i="3"/>
  <c r="DR125" i="3"/>
  <c r="DR126" i="3"/>
  <c r="DR127" i="3"/>
  <c r="DR128" i="3"/>
  <c r="DR129" i="3"/>
  <c r="DR130" i="3"/>
  <c r="DR131" i="3"/>
  <c r="DR132" i="3"/>
  <c r="DR133" i="3"/>
  <c r="DR134" i="3"/>
  <c r="DR135" i="3"/>
  <c r="DR136" i="3"/>
  <c r="DR137" i="3"/>
  <c r="DR138" i="3"/>
  <c r="DR139" i="3"/>
  <c r="DR140" i="3"/>
  <c r="DR141" i="3"/>
  <c r="DR142" i="3"/>
  <c r="DR143" i="3"/>
  <c r="DR144" i="3"/>
  <c r="DQ114" i="3"/>
  <c r="DQ115" i="3"/>
  <c r="DQ116" i="3"/>
  <c r="DQ117" i="3"/>
  <c r="DQ118" i="3"/>
  <c r="DQ119" i="3"/>
  <c r="DQ120" i="3"/>
  <c r="DQ121" i="3"/>
  <c r="DQ122" i="3"/>
  <c r="DQ123" i="3"/>
  <c r="DQ124" i="3"/>
  <c r="DQ125" i="3"/>
  <c r="DQ126" i="3"/>
  <c r="DQ127" i="3"/>
  <c r="DQ128" i="3"/>
  <c r="DQ129" i="3"/>
  <c r="DQ130" i="3"/>
  <c r="DQ131" i="3"/>
  <c r="DQ132" i="3"/>
  <c r="DQ133" i="3"/>
  <c r="DQ134" i="3"/>
  <c r="DQ135" i="3"/>
  <c r="DQ136" i="3"/>
  <c r="DQ137" i="3"/>
  <c r="DQ138" i="3"/>
  <c r="DQ139" i="3"/>
  <c r="DQ140" i="3"/>
  <c r="DQ141" i="3"/>
  <c r="DQ142" i="3"/>
  <c r="DQ143" i="3"/>
  <c r="DQ144" i="3"/>
  <c r="DP113" i="3"/>
  <c r="DP114" i="3"/>
  <c r="DP115" i="3"/>
  <c r="DP116" i="3"/>
  <c r="DP117" i="3"/>
  <c r="DP118" i="3"/>
  <c r="DP119" i="3"/>
  <c r="DP120" i="3"/>
  <c r="DP121" i="3"/>
  <c r="DP122" i="3"/>
  <c r="DP123" i="3"/>
  <c r="DP124" i="3"/>
  <c r="DP125" i="3"/>
  <c r="DP126" i="3"/>
  <c r="DP127" i="3"/>
  <c r="DP128" i="3"/>
  <c r="DP129" i="3"/>
  <c r="DP130" i="3"/>
  <c r="DP131" i="3"/>
  <c r="DP132" i="3"/>
  <c r="DP133" i="3"/>
  <c r="DP134" i="3"/>
  <c r="DP135" i="3"/>
  <c r="DP136" i="3"/>
  <c r="DP137" i="3"/>
  <c r="DP138" i="3"/>
  <c r="DP139" i="3"/>
  <c r="DP140" i="3"/>
  <c r="DP141" i="3"/>
  <c r="DP142" i="3"/>
  <c r="DP143" i="3"/>
  <c r="DP144" i="3"/>
  <c r="DO112" i="3"/>
  <c r="DO113" i="3"/>
  <c r="DO114" i="3"/>
  <c r="DO115" i="3"/>
  <c r="DO116" i="3"/>
  <c r="DO117" i="3"/>
  <c r="DO118" i="3"/>
  <c r="DO119" i="3"/>
  <c r="DO120" i="3"/>
  <c r="DO121" i="3"/>
  <c r="DO122" i="3"/>
  <c r="DO123" i="3"/>
  <c r="DO124" i="3"/>
  <c r="DO125" i="3"/>
  <c r="DO126" i="3"/>
  <c r="DO127" i="3"/>
  <c r="DO128" i="3"/>
  <c r="DO129" i="3"/>
  <c r="DO130" i="3"/>
  <c r="DO131" i="3"/>
  <c r="DO132" i="3"/>
  <c r="DO133" i="3"/>
  <c r="DO134" i="3"/>
  <c r="DO135" i="3"/>
  <c r="DO136" i="3"/>
  <c r="DO137" i="3"/>
  <c r="DO138" i="3"/>
  <c r="DO139" i="3"/>
  <c r="DO140" i="3"/>
  <c r="DO141" i="3"/>
  <c r="DO142" i="3"/>
  <c r="DO143" i="3"/>
  <c r="DO144" i="3"/>
  <c r="DN111" i="3"/>
  <c r="DN112" i="3"/>
  <c r="DN113" i="3"/>
  <c r="DN114" i="3"/>
  <c r="DN115" i="3"/>
  <c r="DN116" i="3"/>
  <c r="DN117" i="3"/>
  <c r="DN118" i="3"/>
  <c r="DN119" i="3"/>
  <c r="DN120" i="3"/>
  <c r="DN121" i="3"/>
  <c r="DN122" i="3"/>
  <c r="DN123" i="3"/>
  <c r="DN124" i="3"/>
  <c r="DN125" i="3"/>
  <c r="DN126" i="3"/>
  <c r="DN127" i="3"/>
  <c r="DN128" i="3"/>
  <c r="DN129" i="3"/>
  <c r="DN130" i="3"/>
  <c r="DN131" i="3"/>
  <c r="DN132" i="3"/>
  <c r="DN133" i="3"/>
  <c r="DN134" i="3"/>
  <c r="DN135" i="3"/>
  <c r="DN136" i="3"/>
  <c r="DN137" i="3"/>
  <c r="DN138" i="3"/>
  <c r="DN139" i="3"/>
  <c r="DN140" i="3"/>
  <c r="DN141" i="3"/>
  <c r="DN142" i="3"/>
  <c r="DN143" i="3"/>
  <c r="DN144" i="3"/>
  <c r="DM110" i="3"/>
  <c r="DM111" i="3"/>
  <c r="DM112" i="3"/>
  <c r="DM113" i="3"/>
  <c r="DM114" i="3"/>
  <c r="DM115" i="3"/>
  <c r="DM116" i="3"/>
  <c r="DM117" i="3"/>
  <c r="DM118" i="3"/>
  <c r="DM119" i="3"/>
  <c r="DM120" i="3"/>
  <c r="DM121" i="3"/>
  <c r="DM122" i="3"/>
  <c r="DM123" i="3"/>
  <c r="DM124" i="3"/>
  <c r="DM125" i="3"/>
  <c r="DM126" i="3"/>
  <c r="DM127" i="3"/>
  <c r="DM128" i="3"/>
  <c r="DM129" i="3"/>
  <c r="DM130" i="3"/>
  <c r="DM131" i="3"/>
  <c r="DM132" i="3"/>
  <c r="DM133" i="3"/>
  <c r="DM134" i="3"/>
  <c r="DM135" i="3"/>
  <c r="DM136" i="3"/>
  <c r="DM137" i="3"/>
  <c r="DM138" i="3"/>
  <c r="DM139" i="3"/>
  <c r="DM140" i="3"/>
  <c r="DM141" i="3"/>
  <c r="DM142" i="3"/>
  <c r="DM143" i="3"/>
  <c r="DM144" i="3"/>
  <c r="DL109" i="3"/>
  <c r="DL110" i="3"/>
  <c r="DL111" i="3"/>
  <c r="DL112" i="3"/>
  <c r="DL113" i="3"/>
  <c r="DL114" i="3"/>
  <c r="DL115" i="3"/>
  <c r="DL116" i="3"/>
  <c r="DL117" i="3"/>
  <c r="DL118" i="3"/>
  <c r="DL119" i="3"/>
  <c r="DL120" i="3"/>
  <c r="DL121" i="3"/>
  <c r="DL122" i="3"/>
  <c r="DL123" i="3"/>
  <c r="DL124" i="3"/>
  <c r="DL125" i="3"/>
  <c r="DL126" i="3"/>
  <c r="DL127" i="3"/>
  <c r="DL128" i="3"/>
  <c r="DL129" i="3"/>
  <c r="DL130" i="3"/>
  <c r="DL131" i="3"/>
  <c r="DL132" i="3"/>
  <c r="DL133" i="3"/>
  <c r="DL134" i="3"/>
  <c r="DL135" i="3"/>
  <c r="DL136" i="3"/>
  <c r="DL137" i="3"/>
  <c r="DL138" i="3"/>
  <c r="DL139" i="3"/>
  <c r="DL140" i="3"/>
  <c r="DL141" i="3"/>
  <c r="DL142" i="3"/>
  <c r="DL143" i="3"/>
  <c r="DL144" i="3"/>
  <c r="DK108" i="3"/>
  <c r="DK109" i="3"/>
  <c r="DK110" i="3"/>
  <c r="DK111" i="3"/>
  <c r="DK112" i="3"/>
  <c r="DK113" i="3"/>
  <c r="DK114" i="3"/>
  <c r="DK115" i="3"/>
  <c r="DK116" i="3"/>
  <c r="DK117" i="3"/>
  <c r="DK118" i="3"/>
  <c r="DK119" i="3"/>
  <c r="DK120" i="3"/>
  <c r="DK121" i="3"/>
  <c r="DK122" i="3"/>
  <c r="DK123" i="3"/>
  <c r="DK124" i="3"/>
  <c r="DK125" i="3"/>
  <c r="DK126" i="3"/>
  <c r="DK127" i="3"/>
  <c r="DK128" i="3"/>
  <c r="DK129" i="3"/>
  <c r="DK130" i="3"/>
  <c r="DK131" i="3"/>
  <c r="DK132" i="3"/>
  <c r="DK133" i="3"/>
  <c r="DK134" i="3"/>
  <c r="DK135" i="3"/>
  <c r="DK136" i="3"/>
  <c r="DK137" i="3"/>
  <c r="DK138" i="3"/>
  <c r="DK139" i="3"/>
  <c r="DK140" i="3"/>
  <c r="DK141" i="3"/>
  <c r="DK142" i="3"/>
  <c r="DK143" i="3"/>
  <c r="DK144" i="3"/>
  <c r="DJ107" i="3"/>
  <c r="DJ108" i="3"/>
  <c r="DJ109" i="3"/>
  <c r="DJ110" i="3"/>
  <c r="DJ111" i="3"/>
  <c r="DJ112" i="3"/>
  <c r="DJ113" i="3"/>
  <c r="DJ114" i="3"/>
  <c r="DJ115" i="3"/>
  <c r="DJ116" i="3"/>
  <c r="DJ117" i="3"/>
  <c r="DJ118" i="3"/>
  <c r="DJ119" i="3"/>
  <c r="DJ120" i="3"/>
  <c r="DJ121" i="3"/>
  <c r="DJ122" i="3"/>
  <c r="DJ123" i="3"/>
  <c r="DJ124" i="3"/>
  <c r="DJ125" i="3"/>
  <c r="DJ126" i="3"/>
  <c r="DJ127" i="3"/>
  <c r="DJ128" i="3"/>
  <c r="DJ129" i="3"/>
  <c r="DJ130" i="3"/>
  <c r="DJ131" i="3"/>
  <c r="DJ132" i="3"/>
  <c r="DJ133" i="3"/>
  <c r="DJ134" i="3"/>
  <c r="DJ135" i="3"/>
  <c r="DJ136" i="3"/>
  <c r="DJ137" i="3"/>
  <c r="DJ138" i="3"/>
  <c r="DJ139" i="3"/>
  <c r="DJ140" i="3"/>
  <c r="DJ141" i="3"/>
  <c r="DJ142" i="3"/>
  <c r="DJ143" i="3"/>
  <c r="DJ144" i="3"/>
  <c r="DI106" i="3"/>
  <c r="DI107" i="3"/>
  <c r="DI108" i="3"/>
  <c r="DI109" i="3"/>
  <c r="DI110" i="3"/>
  <c r="DI111" i="3"/>
  <c r="DI112" i="3"/>
  <c r="DI113" i="3"/>
  <c r="DI114" i="3"/>
  <c r="DI115" i="3"/>
  <c r="DI116" i="3"/>
  <c r="DI117" i="3"/>
  <c r="DI118" i="3"/>
  <c r="DI119" i="3"/>
  <c r="DI120" i="3"/>
  <c r="DI121" i="3"/>
  <c r="DI122" i="3"/>
  <c r="DI123" i="3"/>
  <c r="DI124" i="3"/>
  <c r="DI125" i="3"/>
  <c r="DI126" i="3"/>
  <c r="DI127" i="3"/>
  <c r="DI128" i="3"/>
  <c r="DI129" i="3"/>
  <c r="DI130" i="3"/>
  <c r="DI131" i="3"/>
  <c r="DI132" i="3"/>
  <c r="DI133" i="3"/>
  <c r="DI134" i="3"/>
  <c r="DI135" i="3"/>
  <c r="DI136" i="3"/>
  <c r="DI137" i="3"/>
  <c r="DI138" i="3"/>
  <c r="DI139" i="3"/>
  <c r="DI140" i="3"/>
  <c r="DI141" i="3"/>
  <c r="DI142" i="3"/>
  <c r="DI143" i="3"/>
  <c r="DI144" i="3"/>
  <c r="DH105" i="3"/>
  <c r="DH106" i="3"/>
  <c r="DH107" i="3"/>
  <c r="DH108" i="3"/>
  <c r="DH109" i="3"/>
  <c r="DH110" i="3"/>
  <c r="DH111" i="3"/>
  <c r="DH112" i="3"/>
  <c r="DH113" i="3"/>
  <c r="DH114" i="3"/>
  <c r="DH115" i="3"/>
  <c r="DH116" i="3"/>
  <c r="DH117" i="3"/>
  <c r="DH118" i="3"/>
  <c r="DH119" i="3"/>
  <c r="DH120" i="3"/>
  <c r="DH121" i="3"/>
  <c r="DH122" i="3"/>
  <c r="DH123" i="3"/>
  <c r="DH124" i="3"/>
  <c r="DH125" i="3"/>
  <c r="DH126" i="3"/>
  <c r="DH127" i="3"/>
  <c r="DH128" i="3"/>
  <c r="DH129" i="3"/>
  <c r="DH130" i="3"/>
  <c r="DH131" i="3"/>
  <c r="DH132" i="3"/>
  <c r="DH133" i="3"/>
  <c r="DH134" i="3"/>
  <c r="DH135" i="3"/>
  <c r="DH136" i="3"/>
  <c r="DH137" i="3"/>
  <c r="DH138" i="3"/>
  <c r="DH139" i="3"/>
  <c r="DH140" i="3"/>
  <c r="DH141" i="3"/>
  <c r="DH142" i="3"/>
  <c r="DH143" i="3"/>
  <c r="DH144" i="3"/>
  <c r="DG104" i="3"/>
  <c r="DG105" i="3"/>
  <c r="DG106" i="3"/>
  <c r="DG107" i="3"/>
  <c r="DG108" i="3"/>
  <c r="DG109" i="3"/>
  <c r="DG110" i="3"/>
  <c r="DG111" i="3"/>
  <c r="DG112" i="3"/>
  <c r="DG113" i="3"/>
  <c r="DG114" i="3"/>
  <c r="DG115" i="3"/>
  <c r="DG116" i="3"/>
  <c r="DG117" i="3"/>
  <c r="DG118" i="3"/>
  <c r="DG119" i="3"/>
  <c r="DG120" i="3"/>
  <c r="DG121" i="3"/>
  <c r="DG122" i="3"/>
  <c r="DG123" i="3"/>
  <c r="DG124" i="3"/>
  <c r="DG125" i="3"/>
  <c r="DG126" i="3"/>
  <c r="DG127" i="3"/>
  <c r="DG128" i="3"/>
  <c r="DG129" i="3"/>
  <c r="DG130" i="3"/>
  <c r="DG131" i="3"/>
  <c r="DG132" i="3"/>
  <c r="DG133" i="3"/>
  <c r="DG134" i="3"/>
  <c r="DG135" i="3"/>
  <c r="DG136" i="3"/>
  <c r="DG137" i="3"/>
  <c r="DG138" i="3"/>
  <c r="DG139" i="3"/>
  <c r="DG140" i="3"/>
  <c r="DG141" i="3"/>
  <c r="DG142" i="3"/>
  <c r="DG143" i="3"/>
  <c r="DG144" i="3"/>
  <c r="DF103" i="3"/>
  <c r="DF104" i="3"/>
  <c r="DF105" i="3"/>
  <c r="DF106" i="3"/>
  <c r="DF107" i="3"/>
  <c r="DF108" i="3"/>
  <c r="DF109" i="3"/>
  <c r="DF110" i="3"/>
  <c r="DF111" i="3"/>
  <c r="DF112" i="3"/>
  <c r="DF113" i="3"/>
  <c r="DF114" i="3"/>
  <c r="DF115" i="3"/>
  <c r="DF116" i="3"/>
  <c r="DF117" i="3"/>
  <c r="DF118" i="3"/>
  <c r="DF119" i="3"/>
  <c r="DF120" i="3"/>
  <c r="DF121" i="3"/>
  <c r="DF122" i="3"/>
  <c r="DF123" i="3"/>
  <c r="DF124" i="3"/>
  <c r="DF125" i="3"/>
  <c r="DF126" i="3"/>
  <c r="DF127" i="3"/>
  <c r="DF128" i="3"/>
  <c r="DF129" i="3"/>
  <c r="DF130" i="3"/>
  <c r="DF131" i="3"/>
  <c r="DF132" i="3"/>
  <c r="DF133" i="3"/>
  <c r="DF134" i="3"/>
  <c r="DF135" i="3"/>
  <c r="DF136" i="3"/>
  <c r="DF137" i="3"/>
  <c r="DF138" i="3"/>
  <c r="DF139" i="3"/>
  <c r="DF140" i="3"/>
  <c r="DF141" i="3"/>
  <c r="DF142" i="3"/>
  <c r="DF143" i="3"/>
  <c r="DF144" i="3"/>
  <c r="DE102" i="3"/>
  <c r="DE103" i="3"/>
  <c r="DE104" i="3"/>
  <c r="DE105" i="3"/>
  <c r="DE106" i="3"/>
  <c r="DE107" i="3"/>
  <c r="DE108" i="3"/>
  <c r="DE109" i="3"/>
  <c r="DE110" i="3"/>
  <c r="DE111" i="3"/>
  <c r="DE112" i="3"/>
  <c r="DE113" i="3"/>
  <c r="DE114" i="3"/>
  <c r="DE115" i="3"/>
  <c r="DE116" i="3"/>
  <c r="DE117" i="3"/>
  <c r="DE118" i="3"/>
  <c r="DE119" i="3"/>
  <c r="DE120" i="3"/>
  <c r="DE121" i="3"/>
  <c r="DE122" i="3"/>
  <c r="DE123" i="3"/>
  <c r="DE124" i="3"/>
  <c r="DE125" i="3"/>
  <c r="DE126" i="3"/>
  <c r="DE127" i="3"/>
  <c r="DE128" i="3"/>
  <c r="DE129" i="3"/>
  <c r="DE130" i="3"/>
  <c r="DE131" i="3"/>
  <c r="DE132" i="3"/>
  <c r="DE133" i="3"/>
  <c r="DE134" i="3"/>
  <c r="DE135" i="3"/>
  <c r="DE136" i="3"/>
  <c r="DE137" i="3"/>
  <c r="DE138" i="3"/>
  <c r="DE139" i="3"/>
  <c r="DE140" i="3"/>
  <c r="DE141" i="3"/>
  <c r="DE142" i="3"/>
  <c r="DE143" i="3"/>
  <c r="DE144" i="3"/>
  <c r="DD101" i="3"/>
  <c r="DD102" i="3"/>
  <c r="DD103" i="3"/>
  <c r="DD104" i="3"/>
  <c r="DD105" i="3"/>
  <c r="DD106" i="3"/>
  <c r="DD107" i="3"/>
  <c r="DD108" i="3"/>
  <c r="DD109" i="3"/>
  <c r="DD110" i="3"/>
  <c r="DD111" i="3"/>
  <c r="DD112" i="3"/>
  <c r="DD113" i="3"/>
  <c r="DD114" i="3"/>
  <c r="DD115" i="3"/>
  <c r="DD116" i="3"/>
  <c r="DD117" i="3"/>
  <c r="DD118" i="3"/>
  <c r="DD119" i="3"/>
  <c r="DD120" i="3"/>
  <c r="DD121" i="3"/>
  <c r="DD122" i="3"/>
  <c r="DD123" i="3"/>
  <c r="DD124" i="3"/>
  <c r="DD125" i="3"/>
  <c r="DD126" i="3"/>
  <c r="DD127" i="3"/>
  <c r="DD128" i="3"/>
  <c r="DD129" i="3"/>
  <c r="DD130" i="3"/>
  <c r="DD131" i="3"/>
  <c r="DD132" i="3"/>
  <c r="DD133" i="3"/>
  <c r="DD134" i="3"/>
  <c r="DD135" i="3"/>
  <c r="DD136" i="3"/>
  <c r="DD137" i="3"/>
  <c r="DD138" i="3"/>
  <c r="DD139" i="3"/>
  <c r="DD140" i="3"/>
  <c r="DD141" i="3"/>
  <c r="DD142" i="3"/>
  <c r="DD143" i="3"/>
  <c r="DD144" i="3"/>
  <c r="DC100" i="3"/>
  <c r="DC101" i="3"/>
  <c r="DC102" i="3"/>
  <c r="DC103" i="3"/>
  <c r="DC104" i="3"/>
  <c r="DC105" i="3"/>
  <c r="DC106" i="3"/>
  <c r="DC107" i="3"/>
  <c r="DC108" i="3"/>
  <c r="DC109" i="3"/>
  <c r="DC110" i="3"/>
  <c r="DC111" i="3"/>
  <c r="DC112" i="3"/>
  <c r="DC113" i="3"/>
  <c r="DC114" i="3"/>
  <c r="DC115" i="3"/>
  <c r="DC116" i="3"/>
  <c r="DC117" i="3"/>
  <c r="DC118" i="3"/>
  <c r="DC119" i="3"/>
  <c r="DC120" i="3"/>
  <c r="DC121" i="3"/>
  <c r="DC122" i="3"/>
  <c r="DC123" i="3"/>
  <c r="DC124" i="3"/>
  <c r="DC125" i="3"/>
  <c r="DC126" i="3"/>
  <c r="DC127" i="3"/>
  <c r="DC128" i="3"/>
  <c r="DC129" i="3"/>
  <c r="DC130" i="3"/>
  <c r="DC131" i="3"/>
  <c r="DC132" i="3"/>
  <c r="DC133" i="3"/>
  <c r="DC134" i="3"/>
  <c r="DC135" i="3"/>
  <c r="DC136" i="3"/>
  <c r="DC137" i="3"/>
  <c r="DC138" i="3"/>
  <c r="DC139" i="3"/>
  <c r="DC140" i="3"/>
  <c r="DC141" i="3"/>
  <c r="DC142" i="3"/>
  <c r="DC143" i="3"/>
  <c r="DC144" i="3"/>
  <c r="DB99" i="3"/>
  <c r="DB100" i="3"/>
  <c r="DB101" i="3"/>
  <c r="DB102" i="3"/>
  <c r="DB103" i="3"/>
  <c r="DB104" i="3"/>
  <c r="DB105" i="3"/>
  <c r="DB106" i="3"/>
  <c r="DB107" i="3"/>
  <c r="DB108" i="3"/>
  <c r="DB109" i="3"/>
  <c r="DB110" i="3"/>
  <c r="DB111" i="3"/>
  <c r="DB112" i="3"/>
  <c r="DB113" i="3"/>
  <c r="DB114" i="3"/>
  <c r="DB115" i="3"/>
  <c r="DB116" i="3"/>
  <c r="DB117" i="3"/>
  <c r="DB118" i="3"/>
  <c r="DB119" i="3"/>
  <c r="DB120" i="3"/>
  <c r="DB121" i="3"/>
  <c r="DB122" i="3"/>
  <c r="DB123" i="3"/>
  <c r="DB124" i="3"/>
  <c r="DB125" i="3"/>
  <c r="DB126" i="3"/>
  <c r="DB127" i="3"/>
  <c r="DB128" i="3"/>
  <c r="DB129" i="3"/>
  <c r="DB130" i="3"/>
  <c r="DB131" i="3"/>
  <c r="DB132" i="3"/>
  <c r="DB133" i="3"/>
  <c r="DB134" i="3"/>
  <c r="DB135" i="3"/>
  <c r="DB136" i="3"/>
  <c r="DB137" i="3"/>
  <c r="DB138" i="3"/>
  <c r="DB139" i="3"/>
  <c r="DB140" i="3"/>
  <c r="DB141" i="3"/>
  <c r="DB142" i="3"/>
  <c r="DB143" i="3"/>
  <c r="DB144" i="3"/>
  <c r="DA98" i="3"/>
  <c r="DA99" i="3"/>
  <c r="DA100" i="3"/>
  <c r="DA101" i="3"/>
  <c r="DA102" i="3"/>
  <c r="DA103" i="3"/>
  <c r="DA104" i="3"/>
  <c r="DA105" i="3"/>
  <c r="DA106" i="3"/>
  <c r="DA107" i="3"/>
  <c r="DA108" i="3"/>
  <c r="DA109" i="3"/>
  <c r="DA110" i="3"/>
  <c r="DA111" i="3"/>
  <c r="DA112" i="3"/>
  <c r="DA113" i="3"/>
  <c r="DA114" i="3"/>
  <c r="DA115" i="3"/>
  <c r="DA116" i="3"/>
  <c r="DA117" i="3"/>
  <c r="DA118" i="3"/>
  <c r="DA119" i="3"/>
  <c r="DA120" i="3"/>
  <c r="DA121" i="3"/>
  <c r="DA122" i="3"/>
  <c r="DA123" i="3"/>
  <c r="DA124" i="3"/>
  <c r="DA125" i="3"/>
  <c r="DA126" i="3"/>
  <c r="DA127" i="3"/>
  <c r="DA128" i="3"/>
  <c r="DA129" i="3"/>
  <c r="DA130" i="3"/>
  <c r="DA131" i="3"/>
  <c r="DA132" i="3"/>
  <c r="DA133" i="3"/>
  <c r="DA134" i="3"/>
  <c r="DA135" i="3"/>
  <c r="DA136" i="3"/>
  <c r="DA137" i="3"/>
  <c r="DA138" i="3"/>
  <c r="DA139" i="3"/>
  <c r="DA140" i="3"/>
  <c r="DA141" i="3"/>
  <c r="DA142" i="3"/>
  <c r="DA143" i="3"/>
  <c r="DA144" i="3"/>
  <c r="CZ97" i="3"/>
  <c r="CZ98" i="3"/>
  <c r="CZ99" i="3"/>
  <c r="CZ100" i="3"/>
  <c r="CZ101" i="3"/>
  <c r="CZ102" i="3"/>
  <c r="CZ103" i="3"/>
  <c r="CZ104" i="3"/>
  <c r="CZ105" i="3"/>
  <c r="CZ106" i="3"/>
  <c r="CZ107" i="3"/>
  <c r="CZ108" i="3"/>
  <c r="CZ109" i="3"/>
  <c r="CZ110" i="3"/>
  <c r="CZ111" i="3"/>
  <c r="CZ112" i="3"/>
  <c r="CZ113" i="3"/>
  <c r="CZ114" i="3"/>
  <c r="CZ115" i="3"/>
  <c r="CZ116" i="3"/>
  <c r="CZ117" i="3"/>
  <c r="CZ118" i="3"/>
  <c r="CZ119" i="3"/>
  <c r="CZ120" i="3"/>
  <c r="CZ121" i="3"/>
  <c r="CZ122" i="3"/>
  <c r="CZ123" i="3"/>
  <c r="CZ124" i="3"/>
  <c r="CZ125" i="3"/>
  <c r="CZ126" i="3"/>
  <c r="CZ127" i="3"/>
  <c r="CZ128" i="3"/>
  <c r="CZ129" i="3"/>
  <c r="CZ130" i="3"/>
  <c r="CZ131" i="3"/>
  <c r="CZ132" i="3"/>
  <c r="CZ133" i="3"/>
  <c r="CZ134" i="3"/>
  <c r="CZ135" i="3"/>
  <c r="CZ136" i="3"/>
  <c r="CZ137" i="3"/>
  <c r="CZ138" i="3"/>
  <c r="CZ139" i="3"/>
  <c r="CZ140" i="3"/>
  <c r="CZ141" i="3"/>
  <c r="CZ142" i="3"/>
  <c r="CZ143" i="3"/>
  <c r="CZ144" i="3"/>
  <c r="CY96" i="3"/>
  <c r="CY97" i="3"/>
  <c r="CY98" i="3"/>
  <c r="CY99" i="3"/>
  <c r="CY100" i="3"/>
  <c r="CY101" i="3"/>
  <c r="CY102" i="3"/>
  <c r="CY103" i="3"/>
  <c r="CY104" i="3"/>
  <c r="CY105" i="3"/>
  <c r="CY106" i="3"/>
  <c r="CY107" i="3"/>
  <c r="CY108" i="3"/>
  <c r="CY109" i="3"/>
  <c r="CY110" i="3"/>
  <c r="CY111" i="3"/>
  <c r="CY112" i="3"/>
  <c r="CY113" i="3"/>
  <c r="CY114" i="3"/>
  <c r="CY115" i="3"/>
  <c r="CY116" i="3"/>
  <c r="CY117" i="3"/>
  <c r="CY118" i="3"/>
  <c r="CY119" i="3"/>
  <c r="CY120" i="3"/>
  <c r="CY121" i="3"/>
  <c r="CY122" i="3"/>
  <c r="CY123" i="3"/>
  <c r="CY124" i="3"/>
  <c r="CY125" i="3"/>
  <c r="CY126" i="3"/>
  <c r="CY127" i="3"/>
  <c r="CY128" i="3"/>
  <c r="CY129" i="3"/>
  <c r="CY130" i="3"/>
  <c r="CY131" i="3"/>
  <c r="CY132" i="3"/>
  <c r="CY133" i="3"/>
  <c r="CY134" i="3"/>
  <c r="CY135" i="3"/>
  <c r="CY136" i="3"/>
  <c r="CY137" i="3"/>
  <c r="CY138" i="3"/>
  <c r="CY139" i="3"/>
  <c r="CY140" i="3"/>
  <c r="CY141" i="3"/>
  <c r="CY142" i="3"/>
  <c r="CY143" i="3"/>
  <c r="CY144" i="3"/>
  <c r="CX95" i="3"/>
  <c r="CX96" i="3"/>
  <c r="CX97" i="3"/>
  <c r="CX98" i="3"/>
  <c r="CX99" i="3"/>
  <c r="CX100" i="3"/>
  <c r="CX101" i="3"/>
  <c r="CX102" i="3"/>
  <c r="CX103" i="3"/>
  <c r="CX104" i="3"/>
  <c r="CX105" i="3"/>
  <c r="CX106" i="3"/>
  <c r="CX107" i="3"/>
  <c r="CX108" i="3"/>
  <c r="CX109" i="3"/>
  <c r="CX110" i="3"/>
  <c r="CX111" i="3"/>
  <c r="CX112" i="3"/>
  <c r="CX113" i="3"/>
  <c r="CX114" i="3"/>
  <c r="CX115" i="3"/>
  <c r="CX116" i="3"/>
  <c r="CX117" i="3"/>
  <c r="CX118" i="3"/>
  <c r="CX119" i="3"/>
  <c r="CX120" i="3"/>
  <c r="CX121" i="3"/>
  <c r="CX122" i="3"/>
  <c r="CX123" i="3"/>
  <c r="CX124" i="3"/>
  <c r="CX125" i="3"/>
  <c r="CX126" i="3"/>
  <c r="CX127" i="3"/>
  <c r="CX128" i="3"/>
  <c r="CX129" i="3"/>
  <c r="CX130" i="3"/>
  <c r="CX131" i="3"/>
  <c r="CX132" i="3"/>
  <c r="CX133" i="3"/>
  <c r="CX134" i="3"/>
  <c r="CX135" i="3"/>
  <c r="CX136" i="3"/>
  <c r="CX137" i="3"/>
  <c r="CX138" i="3"/>
  <c r="CX139" i="3"/>
  <c r="CX140" i="3"/>
  <c r="CX141" i="3"/>
  <c r="CX142" i="3"/>
  <c r="CX143" i="3"/>
  <c r="CX144" i="3"/>
  <c r="CW94" i="3"/>
  <c r="CW95" i="3"/>
  <c r="CW96" i="3"/>
  <c r="CW97" i="3"/>
  <c r="CW98" i="3"/>
  <c r="CW99" i="3"/>
  <c r="CW100" i="3"/>
  <c r="CW101" i="3"/>
  <c r="CW102" i="3"/>
  <c r="CW103" i="3"/>
  <c r="CW104" i="3"/>
  <c r="CW105" i="3"/>
  <c r="CW106" i="3"/>
  <c r="CW107" i="3"/>
  <c r="CW108" i="3"/>
  <c r="CW109" i="3"/>
  <c r="CW110" i="3"/>
  <c r="CW111" i="3"/>
  <c r="CW112" i="3"/>
  <c r="CW113" i="3"/>
  <c r="CW114" i="3"/>
  <c r="CW115" i="3"/>
  <c r="CW116" i="3"/>
  <c r="CW117" i="3"/>
  <c r="CW118" i="3"/>
  <c r="CW119" i="3"/>
  <c r="CW120" i="3"/>
  <c r="CW121" i="3"/>
  <c r="CW122" i="3"/>
  <c r="CW123" i="3"/>
  <c r="CW124" i="3"/>
  <c r="CW125" i="3"/>
  <c r="CW126" i="3"/>
  <c r="CW127" i="3"/>
  <c r="CW128" i="3"/>
  <c r="CW129" i="3"/>
  <c r="CW130" i="3"/>
  <c r="CW131" i="3"/>
  <c r="CW132" i="3"/>
  <c r="CW133" i="3"/>
  <c r="CW134" i="3"/>
  <c r="CW135" i="3"/>
  <c r="CW136" i="3"/>
  <c r="CW137" i="3"/>
  <c r="CW138" i="3"/>
  <c r="CW139" i="3"/>
  <c r="CW140" i="3"/>
  <c r="CW141" i="3"/>
  <c r="CW142" i="3"/>
  <c r="CW143" i="3"/>
  <c r="CW144" i="3"/>
  <c r="CV93" i="3"/>
  <c r="CV94" i="3"/>
  <c r="CV95" i="3"/>
  <c r="CV96" i="3"/>
  <c r="CV97" i="3"/>
  <c r="CV98" i="3"/>
  <c r="CV99" i="3"/>
  <c r="CV100" i="3"/>
  <c r="CV101" i="3"/>
  <c r="CV102" i="3"/>
  <c r="CV103" i="3"/>
  <c r="CV104" i="3"/>
  <c r="CV105" i="3"/>
  <c r="CV106" i="3"/>
  <c r="CV107" i="3"/>
  <c r="CV108" i="3"/>
  <c r="CV109" i="3"/>
  <c r="CV110" i="3"/>
  <c r="CV111" i="3"/>
  <c r="CV112" i="3"/>
  <c r="CV113" i="3"/>
  <c r="CV114" i="3"/>
  <c r="CV115" i="3"/>
  <c r="CV116" i="3"/>
  <c r="CV117" i="3"/>
  <c r="CV118" i="3"/>
  <c r="CV119" i="3"/>
  <c r="CV120" i="3"/>
  <c r="CV121" i="3"/>
  <c r="CV122" i="3"/>
  <c r="CV123" i="3"/>
  <c r="CV124" i="3"/>
  <c r="CV125" i="3"/>
  <c r="CV126" i="3"/>
  <c r="CV127" i="3"/>
  <c r="CV128" i="3"/>
  <c r="CV129" i="3"/>
  <c r="CV130" i="3"/>
  <c r="CV131" i="3"/>
  <c r="CV132" i="3"/>
  <c r="CV133" i="3"/>
  <c r="CV134" i="3"/>
  <c r="CV135" i="3"/>
  <c r="CV136" i="3"/>
  <c r="CV137" i="3"/>
  <c r="CV138" i="3"/>
  <c r="CV139" i="3"/>
  <c r="CV140" i="3"/>
  <c r="CV141" i="3"/>
  <c r="CV142" i="3"/>
  <c r="CV143" i="3"/>
  <c r="CV144" i="3"/>
  <c r="CU92" i="3"/>
  <c r="CT144" i="3"/>
  <c r="CU93" i="3"/>
  <c r="CU94" i="3"/>
  <c r="CU95" i="3"/>
  <c r="CU96" i="3"/>
  <c r="CU97" i="3"/>
  <c r="CU98" i="3"/>
  <c r="CU99" i="3"/>
  <c r="CU100" i="3"/>
  <c r="CU101" i="3"/>
  <c r="CU102" i="3"/>
  <c r="CU103" i="3"/>
  <c r="CU104" i="3"/>
  <c r="CU105" i="3"/>
  <c r="CU106" i="3"/>
  <c r="CU107" i="3"/>
  <c r="CU108" i="3"/>
  <c r="CU109" i="3"/>
  <c r="CU110" i="3"/>
  <c r="CU111" i="3"/>
  <c r="CU112" i="3"/>
  <c r="CU113" i="3"/>
  <c r="CU114" i="3"/>
  <c r="CU115" i="3"/>
  <c r="CU116" i="3"/>
  <c r="CU117" i="3"/>
  <c r="CU118" i="3"/>
  <c r="CU119" i="3"/>
  <c r="CU120" i="3"/>
  <c r="CU121" i="3"/>
  <c r="CU122" i="3"/>
  <c r="CU123" i="3"/>
  <c r="CU124" i="3"/>
  <c r="CU125" i="3"/>
  <c r="CU126" i="3"/>
  <c r="CU127" i="3"/>
  <c r="CU128" i="3"/>
  <c r="CU129" i="3"/>
  <c r="CU130" i="3"/>
  <c r="CU131" i="3"/>
  <c r="CU132" i="3"/>
  <c r="CU133" i="3"/>
  <c r="CU134" i="3"/>
  <c r="CU135" i="3"/>
  <c r="CU136" i="3"/>
  <c r="CU137" i="3"/>
  <c r="CU138" i="3"/>
  <c r="CU139" i="3"/>
  <c r="CU140" i="3"/>
  <c r="CU141" i="3"/>
  <c r="CU142" i="3"/>
  <c r="CU143" i="3"/>
  <c r="CU144" i="3"/>
  <c r="CT91" i="3"/>
  <c r="CT92" i="3"/>
  <c r="CT93" i="3"/>
  <c r="CT94" i="3"/>
  <c r="CT95" i="3"/>
  <c r="CT96" i="3"/>
  <c r="CT97" i="3"/>
  <c r="CT98" i="3"/>
  <c r="CT99" i="3"/>
  <c r="CT100" i="3"/>
  <c r="CT101" i="3"/>
  <c r="CT102" i="3"/>
  <c r="CT103" i="3"/>
  <c r="CT104" i="3"/>
  <c r="CT105" i="3"/>
  <c r="CT106" i="3"/>
  <c r="CT107" i="3"/>
  <c r="CT108" i="3"/>
  <c r="CT109" i="3"/>
  <c r="CT110" i="3"/>
  <c r="CT111" i="3"/>
  <c r="CT112" i="3"/>
  <c r="CT113" i="3"/>
  <c r="CT114" i="3"/>
  <c r="CT115" i="3"/>
  <c r="CT116" i="3"/>
  <c r="CT117" i="3"/>
  <c r="CT118" i="3"/>
  <c r="CT119" i="3"/>
  <c r="CT120" i="3"/>
  <c r="CT121" i="3"/>
  <c r="CT122" i="3"/>
  <c r="CT123" i="3"/>
  <c r="CT124" i="3"/>
  <c r="CT125" i="3"/>
  <c r="CT126" i="3"/>
  <c r="CT127" i="3"/>
  <c r="CT128" i="3"/>
  <c r="CT129" i="3"/>
  <c r="CT130" i="3"/>
  <c r="CT131" i="3"/>
  <c r="CT132" i="3"/>
  <c r="CT133" i="3"/>
  <c r="CT134" i="3"/>
  <c r="CT135" i="3"/>
  <c r="CT136" i="3"/>
  <c r="CT137" i="3"/>
  <c r="CT138" i="3"/>
  <c r="CT139" i="3"/>
  <c r="CT140" i="3"/>
  <c r="CT141" i="3"/>
  <c r="CT142" i="3"/>
  <c r="CT143" i="3"/>
  <c r="CS90" i="3"/>
  <c r="CS91" i="3"/>
  <c r="CS92" i="3"/>
  <c r="CS93" i="3"/>
  <c r="CS94" i="3"/>
  <c r="CS95" i="3"/>
  <c r="CS96" i="3"/>
  <c r="CS97" i="3"/>
  <c r="CS98" i="3"/>
  <c r="CS99" i="3"/>
  <c r="CS100" i="3"/>
  <c r="CS101" i="3"/>
  <c r="CS102" i="3"/>
  <c r="CS103" i="3"/>
  <c r="CS104" i="3"/>
  <c r="CS105" i="3"/>
  <c r="CS106" i="3"/>
  <c r="CS107" i="3"/>
  <c r="CS108" i="3"/>
  <c r="CS109" i="3"/>
  <c r="CS110" i="3"/>
  <c r="CS111" i="3"/>
  <c r="CS112" i="3"/>
  <c r="CS113" i="3"/>
  <c r="CS114" i="3"/>
  <c r="CS115" i="3"/>
  <c r="CS116" i="3"/>
  <c r="CS117" i="3"/>
  <c r="CS118" i="3"/>
  <c r="CS119" i="3"/>
  <c r="CS120" i="3"/>
  <c r="CS121" i="3"/>
  <c r="CS122" i="3"/>
  <c r="CS123" i="3"/>
  <c r="CS124" i="3"/>
  <c r="CS125" i="3"/>
  <c r="CS126" i="3"/>
  <c r="CS127" i="3"/>
  <c r="CS128" i="3"/>
  <c r="CS129" i="3"/>
  <c r="CS130" i="3"/>
  <c r="CS131" i="3"/>
  <c r="CS132" i="3"/>
  <c r="CS133" i="3"/>
  <c r="CS134" i="3"/>
  <c r="CS135" i="3"/>
  <c r="CS136" i="3"/>
  <c r="CS137" i="3"/>
  <c r="CS138" i="3"/>
  <c r="CS139" i="3"/>
  <c r="CS140" i="3"/>
  <c r="CS141" i="3"/>
  <c r="CS142" i="3"/>
  <c r="CS143" i="3"/>
  <c r="CS144" i="3"/>
  <c r="CR89" i="3"/>
  <c r="CR90" i="3"/>
  <c r="CR91" i="3"/>
  <c r="CR92" i="3"/>
  <c r="CR93" i="3"/>
  <c r="CR94" i="3"/>
  <c r="CR95" i="3"/>
  <c r="CR96" i="3"/>
  <c r="CR97" i="3"/>
  <c r="CR98" i="3"/>
  <c r="CR99" i="3"/>
  <c r="CR100" i="3"/>
  <c r="CR101" i="3"/>
  <c r="CR102" i="3"/>
  <c r="CR103" i="3"/>
  <c r="CR104" i="3"/>
  <c r="CR105" i="3"/>
  <c r="CR106" i="3"/>
  <c r="CR107" i="3"/>
  <c r="CR108" i="3"/>
  <c r="CR109" i="3"/>
  <c r="CR110" i="3"/>
  <c r="CR111" i="3"/>
  <c r="CR112" i="3"/>
  <c r="CR113" i="3"/>
  <c r="CR114" i="3"/>
  <c r="CR115" i="3"/>
  <c r="CR116" i="3"/>
  <c r="CR117" i="3"/>
  <c r="CR118" i="3"/>
  <c r="CR119" i="3"/>
  <c r="CR120" i="3"/>
  <c r="CR121" i="3"/>
  <c r="CR122" i="3"/>
  <c r="CR123" i="3"/>
  <c r="CR124" i="3"/>
  <c r="CR125" i="3"/>
  <c r="CR126" i="3"/>
  <c r="CR127" i="3"/>
  <c r="CR128" i="3"/>
  <c r="CR129" i="3"/>
  <c r="CR130" i="3"/>
  <c r="CR131" i="3"/>
  <c r="CR132" i="3"/>
  <c r="CR133" i="3"/>
  <c r="CR134" i="3"/>
  <c r="CR135" i="3"/>
  <c r="CR136" i="3"/>
  <c r="CR137" i="3"/>
  <c r="CR138" i="3"/>
  <c r="CR139" i="3"/>
  <c r="CR140" i="3"/>
  <c r="CR141" i="3"/>
  <c r="CR142" i="3"/>
  <c r="CR143" i="3"/>
  <c r="CR144" i="3"/>
  <c r="CQ88" i="3"/>
  <c r="CQ89" i="3"/>
  <c r="CQ90" i="3"/>
  <c r="CQ91" i="3"/>
  <c r="CQ92" i="3"/>
  <c r="CQ93" i="3"/>
  <c r="CQ94" i="3"/>
  <c r="CQ95" i="3"/>
  <c r="CQ96" i="3"/>
  <c r="CQ97" i="3"/>
  <c r="CQ98" i="3"/>
  <c r="CQ99" i="3"/>
  <c r="CQ100" i="3"/>
  <c r="CQ101" i="3"/>
  <c r="CQ102" i="3"/>
  <c r="CQ103" i="3"/>
  <c r="CQ104" i="3"/>
  <c r="CQ105" i="3"/>
  <c r="CQ106" i="3"/>
  <c r="CQ107" i="3"/>
  <c r="CQ108" i="3"/>
  <c r="CQ109" i="3"/>
  <c r="CQ110" i="3"/>
  <c r="CQ111" i="3"/>
  <c r="CQ112" i="3"/>
  <c r="CQ113" i="3"/>
  <c r="CQ114" i="3"/>
  <c r="CQ115" i="3"/>
  <c r="CQ116" i="3"/>
  <c r="CQ117" i="3"/>
  <c r="CQ118" i="3"/>
  <c r="CQ119" i="3"/>
  <c r="CQ120" i="3"/>
  <c r="CQ121" i="3"/>
  <c r="CQ122" i="3"/>
  <c r="CQ123" i="3"/>
  <c r="CQ124" i="3"/>
  <c r="CQ125" i="3"/>
  <c r="CQ126" i="3"/>
  <c r="CQ127" i="3"/>
  <c r="CQ128" i="3"/>
  <c r="CQ129" i="3"/>
  <c r="CQ130" i="3"/>
  <c r="CQ131" i="3"/>
  <c r="CQ132" i="3"/>
  <c r="CQ133" i="3"/>
  <c r="CQ134" i="3"/>
  <c r="CQ135" i="3"/>
  <c r="CQ136" i="3"/>
  <c r="CQ137" i="3"/>
  <c r="CQ138" i="3"/>
  <c r="CQ139" i="3"/>
  <c r="CQ140" i="3"/>
  <c r="CQ141" i="3"/>
  <c r="CQ142" i="3"/>
  <c r="CQ143" i="3"/>
  <c r="CQ144" i="3"/>
  <c r="CP87" i="3"/>
  <c r="CP88" i="3"/>
  <c r="CP89" i="3"/>
  <c r="CP90" i="3"/>
  <c r="CP91" i="3"/>
  <c r="CP92" i="3"/>
  <c r="CP93" i="3"/>
  <c r="CP94" i="3"/>
  <c r="CP95" i="3"/>
  <c r="CP96" i="3"/>
  <c r="CP97" i="3"/>
  <c r="CP98" i="3"/>
  <c r="CP99" i="3"/>
  <c r="CP100" i="3"/>
  <c r="CP101" i="3"/>
  <c r="CP102" i="3"/>
  <c r="CP103" i="3"/>
  <c r="CP104" i="3"/>
  <c r="CP105" i="3"/>
  <c r="CP106" i="3"/>
  <c r="CP107" i="3"/>
  <c r="CP108" i="3"/>
  <c r="CP109" i="3"/>
  <c r="CP110" i="3"/>
  <c r="CP111" i="3"/>
  <c r="CP112" i="3"/>
  <c r="CP113" i="3"/>
  <c r="CP114" i="3"/>
  <c r="CP115" i="3"/>
  <c r="CP116" i="3"/>
  <c r="CP117" i="3"/>
  <c r="CP118" i="3"/>
  <c r="CP119" i="3"/>
  <c r="CP120" i="3"/>
  <c r="CP121" i="3"/>
  <c r="CP122" i="3"/>
  <c r="CP123" i="3"/>
  <c r="CP124" i="3"/>
  <c r="CP125" i="3"/>
  <c r="CP126" i="3"/>
  <c r="CP127" i="3"/>
  <c r="CP128" i="3"/>
  <c r="CP129" i="3"/>
  <c r="CP130" i="3"/>
  <c r="CP131" i="3"/>
  <c r="CP132" i="3"/>
  <c r="CP133" i="3"/>
  <c r="CP134" i="3"/>
  <c r="CP135" i="3"/>
  <c r="CP136" i="3"/>
  <c r="CP137" i="3"/>
  <c r="CP138" i="3"/>
  <c r="CP139" i="3"/>
  <c r="CP140" i="3"/>
  <c r="CP141" i="3"/>
  <c r="CP142" i="3"/>
  <c r="CP143" i="3"/>
  <c r="CP144" i="3"/>
  <c r="CO86" i="3"/>
  <c r="CO87" i="3"/>
  <c r="CO88" i="3"/>
  <c r="CO89" i="3"/>
  <c r="CO90" i="3"/>
  <c r="CO91" i="3"/>
  <c r="CO92" i="3"/>
  <c r="CO93" i="3"/>
  <c r="CO94" i="3"/>
  <c r="CO95" i="3"/>
  <c r="CO96" i="3"/>
  <c r="CO97" i="3"/>
  <c r="CO98" i="3"/>
  <c r="CO99" i="3"/>
  <c r="CO100" i="3"/>
  <c r="CO101" i="3"/>
  <c r="CO102" i="3"/>
  <c r="CO103" i="3"/>
  <c r="CO104" i="3"/>
  <c r="CO105" i="3"/>
  <c r="CO106" i="3"/>
  <c r="CO107" i="3"/>
  <c r="CO108" i="3"/>
  <c r="CO109" i="3"/>
  <c r="CO110" i="3"/>
  <c r="CO111" i="3"/>
  <c r="CO112" i="3"/>
  <c r="CO113" i="3"/>
  <c r="CO114" i="3"/>
  <c r="CO115" i="3"/>
  <c r="CO116" i="3"/>
  <c r="CO117" i="3"/>
  <c r="CO118" i="3"/>
  <c r="CO119" i="3"/>
  <c r="CO120" i="3"/>
  <c r="CO121" i="3"/>
  <c r="CO122" i="3"/>
  <c r="CO123" i="3"/>
  <c r="CO124" i="3"/>
  <c r="CO125" i="3"/>
  <c r="CO126" i="3"/>
  <c r="CO127" i="3"/>
  <c r="CO128" i="3"/>
  <c r="CO129" i="3"/>
  <c r="CO130" i="3"/>
  <c r="CO131" i="3"/>
  <c r="CO132" i="3"/>
  <c r="CO133" i="3"/>
  <c r="CO134" i="3"/>
  <c r="CO135" i="3"/>
  <c r="CO136" i="3"/>
  <c r="CO137" i="3"/>
  <c r="CO138" i="3"/>
  <c r="CO139" i="3"/>
  <c r="CO140" i="3"/>
  <c r="CO141" i="3"/>
  <c r="CO142" i="3"/>
  <c r="CO143" i="3"/>
  <c r="CO144" i="3"/>
  <c r="CN85" i="3"/>
  <c r="CN86" i="3"/>
  <c r="CN87" i="3"/>
  <c r="CN88" i="3"/>
  <c r="CN89" i="3"/>
  <c r="CN90" i="3"/>
  <c r="CN91" i="3"/>
  <c r="CN92" i="3"/>
  <c r="CN93" i="3"/>
  <c r="CN94" i="3"/>
  <c r="CN95" i="3"/>
  <c r="CN96" i="3"/>
  <c r="CN97" i="3"/>
  <c r="CN98" i="3"/>
  <c r="CN99" i="3"/>
  <c r="CN100" i="3"/>
  <c r="CN101" i="3"/>
  <c r="CN102" i="3"/>
  <c r="CN103" i="3"/>
  <c r="CN104" i="3"/>
  <c r="CN105" i="3"/>
  <c r="CN106" i="3"/>
  <c r="CN107" i="3"/>
  <c r="CN108" i="3"/>
  <c r="CN109" i="3"/>
  <c r="CN110" i="3"/>
  <c r="CN111" i="3"/>
  <c r="CN112" i="3"/>
  <c r="CN113" i="3"/>
  <c r="CN114" i="3"/>
  <c r="CN115" i="3"/>
  <c r="CN116" i="3"/>
  <c r="CN117" i="3"/>
  <c r="CN118" i="3"/>
  <c r="CN119" i="3"/>
  <c r="CN120" i="3"/>
  <c r="CN121" i="3"/>
  <c r="CN122" i="3"/>
  <c r="CN123" i="3"/>
  <c r="CN124" i="3"/>
  <c r="CN125" i="3"/>
  <c r="CN126" i="3"/>
  <c r="CN127" i="3"/>
  <c r="CN128" i="3"/>
  <c r="CN129" i="3"/>
  <c r="CN130" i="3"/>
  <c r="CN131" i="3"/>
  <c r="CN132" i="3"/>
  <c r="CN133" i="3"/>
  <c r="CN134" i="3"/>
  <c r="CN135" i="3"/>
  <c r="CN136" i="3"/>
  <c r="CN137" i="3"/>
  <c r="CN138" i="3"/>
  <c r="CN139" i="3"/>
  <c r="CN140" i="3"/>
  <c r="CN141" i="3"/>
  <c r="CN142" i="3"/>
  <c r="CN143" i="3"/>
  <c r="CN144" i="3"/>
  <c r="CM84" i="3"/>
  <c r="CM85" i="3"/>
  <c r="CM86" i="3"/>
  <c r="CM87" i="3"/>
  <c r="CM88" i="3"/>
  <c r="CM89" i="3"/>
  <c r="CM90" i="3"/>
  <c r="CM91" i="3"/>
  <c r="CM92" i="3"/>
  <c r="CM93" i="3"/>
  <c r="CM94" i="3"/>
  <c r="CM95" i="3"/>
  <c r="CM96" i="3"/>
  <c r="CM97" i="3"/>
  <c r="CM98" i="3"/>
  <c r="CM99" i="3"/>
  <c r="CM100" i="3"/>
  <c r="CM101" i="3"/>
  <c r="CM102" i="3"/>
  <c r="CM103" i="3"/>
  <c r="CM104" i="3"/>
  <c r="CM105" i="3"/>
  <c r="CM106" i="3"/>
  <c r="CM107" i="3"/>
  <c r="CM108" i="3"/>
  <c r="CM109" i="3"/>
  <c r="CM110" i="3"/>
  <c r="CM111" i="3"/>
  <c r="CM112" i="3"/>
  <c r="CM113" i="3"/>
  <c r="CM114" i="3"/>
  <c r="CM115" i="3"/>
  <c r="CM116" i="3"/>
  <c r="CM117" i="3"/>
  <c r="CM118" i="3"/>
  <c r="CM119" i="3"/>
  <c r="CM120" i="3"/>
  <c r="CM121" i="3"/>
  <c r="CM122" i="3"/>
  <c r="CM123" i="3"/>
  <c r="CM124" i="3"/>
  <c r="CM125" i="3"/>
  <c r="CM126" i="3"/>
  <c r="CM127" i="3"/>
  <c r="CM128" i="3"/>
  <c r="CM129" i="3"/>
  <c r="CM130" i="3"/>
  <c r="CM131" i="3"/>
  <c r="CM132" i="3"/>
  <c r="CM133" i="3"/>
  <c r="CM134" i="3"/>
  <c r="CM135" i="3"/>
  <c r="CM136" i="3"/>
  <c r="CM137" i="3"/>
  <c r="CM138" i="3"/>
  <c r="CM139" i="3"/>
  <c r="CM140" i="3"/>
  <c r="CM141" i="3"/>
  <c r="CM142" i="3"/>
  <c r="CM143" i="3"/>
  <c r="CM144" i="3"/>
  <c r="CL83" i="3"/>
  <c r="CL84" i="3"/>
  <c r="CL85" i="3"/>
  <c r="CL86" i="3"/>
  <c r="CL87" i="3"/>
  <c r="CL88" i="3"/>
  <c r="CL89" i="3"/>
  <c r="CL90" i="3"/>
  <c r="CL91" i="3"/>
  <c r="CL92" i="3"/>
  <c r="CL93" i="3"/>
  <c r="CL94" i="3"/>
  <c r="CL95" i="3"/>
  <c r="CL96" i="3"/>
  <c r="CL97" i="3"/>
  <c r="CL98" i="3"/>
  <c r="CL99" i="3"/>
  <c r="CL100" i="3"/>
  <c r="CL101" i="3"/>
  <c r="CL102" i="3"/>
  <c r="CL103" i="3"/>
  <c r="CL104" i="3"/>
  <c r="CL105" i="3"/>
  <c r="CL106" i="3"/>
  <c r="CL107" i="3"/>
  <c r="CL108" i="3"/>
  <c r="CL109" i="3"/>
  <c r="CL110" i="3"/>
  <c r="CL111" i="3"/>
  <c r="CL112" i="3"/>
  <c r="CL113" i="3"/>
  <c r="CL114" i="3"/>
  <c r="CL115" i="3"/>
  <c r="CL116" i="3"/>
  <c r="CL117" i="3"/>
  <c r="CL118" i="3"/>
  <c r="CL119" i="3"/>
  <c r="CL120" i="3"/>
  <c r="CL121" i="3"/>
  <c r="CL122" i="3"/>
  <c r="CL123" i="3"/>
  <c r="CL124" i="3"/>
  <c r="CL125" i="3"/>
  <c r="CL126" i="3"/>
  <c r="CL127" i="3"/>
  <c r="CL128" i="3"/>
  <c r="CL129" i="3"/>
  <c r="CL130" i="3"/>
  <c r="CL131" i="3"/>
  <c r="CL132" i="3"/>
  <c r="CL133" i="3"/>
  <c r="CL134" i="3"/>
  <c r="CL135" i="3"/>
  <c r="CL136" i="3"/>
  <c r="CL137" i="3"/>
  <c r="CL138" i="3"/>
  <c r="CL139" i="3"/>
  <c r="CL140" i="3"/>
  <c r="CL141" i="3"/>
  <c r="CL142" i="3"/>
  <c r="CL143" i="3"/>
  <c r="CL144" i="3"/>
  <c r="CK82" i="3"/>
  <c r="CK83" i="3"/>
  <c r="CK84" i="3"/>
  <c r="CK85" i="3"/>
  <c r="CK86" i="3"/>
  <c r="CK87" i="3"/>
  <c r="CK88" i="3"/>
  <c r="CK89" i="3"/>
  <c r="CK90" i="3"/>
  <c r="CK91" i="3"/>
  <c r="CK92" i="3"/>
  <c r="CK93" i="3"/>
  <c r="CK94" i="3"/>
  <c r="CK95" i="3"/>
  <c r="CK96" i="3"/>
  <c r="CK97" i="3"/>
  <c r="CK98" i="3"/>
  <c r="CK99" i="3"/>
  <c r="CK100" i="3"/>
  <c r="CK101" i="3"/>
  <c r="CK102" i="3"/>
  <c r="CK103" i="3"/>
  <c r="CK104" i="3"/>
  <c r="CK105" i="3"/>
  <c r="CK106" i="3"/>
  <c r="CK107" i="3"/>
  <c r="CK108" i="3"/>
  <c r="CK109" i="3"/>
  <c r="CK110" i="3"/>
  <c r="CK111" i="3"/>
  <c r="CK112" i="3"/>
  <c r="CK113" i="3"/>
  <c r="CK114" i="3"/>
  <c r="CK115" i="3"/>
  <c r="CK116" i="3"/>
  <c r="CK117" i="3"/>
  <c r="CK118" i="3"/>
  <c r="CK119" i="3"/>
  <c r="CK120" i="3"/>
  <c r="CK121" i="3"/>
  <c r="CK122" i="3"/>
  <c r="CK123" i="3"/>
  <c r="CK124" i="3"/>
  <c r="CK125" i="3"/>
  <c r="CK126" i="3"/>
  <c r="CK127" i="3"/>
  <c r="CK128" i="3"/>
  <c r="CK129" i="3"/>
  <c r="CK130" i="3"/>
  <c r="CK131" i="3"/>
  <c r="CK132" i="3"/>
  <c r="CK133" i="3"/>
  <c r="CK134" i="3"/>
  <c r="CK135" i="3"/>
  <c r="CK136" i="3"/>
  <c r="CK137" i="3"/>
  <c r="CK138" i="3"/>
  <c r="CK139" i="3"/>
  <c r="CK140" i="3"/>
  <c r="CK141" i="3"/>
  <c r="CK142" i="3"/>
  <c r="CK143" i="3"/>
  <c r="CK144" i="3"/>
  <c r="CJ81" i="3"/>
  <c r="CJ82" i="3"/>
  <c r="CJ83" i="3"/>
  <c r="CJ84" i="3"/>
  <c r="CJ85" i="3"/>
  <c r="CJ86" i="3"/>
  <c r="CJ87" i="3"/>
  <c r="CJ88" i="3"/>
  <c r="CJ89" i="3"/>
  <c r="CJ90" i="3"/>
  <c r="CJ91" i="3"/>
  <c r="CJ92" i="3"/>
  <c r="CJ93" i="3"/>
  <c r="CJ94" i="3"/>
  <c r="CJ95" i="3"/>
  <c r="CJ96" i="3"/>
  <c r="CJ97" i="3"/>
  <c r="CJ98" i="3"/>
  <c r="CJ99" i="3"/>
  <c r="CJ100" i="3"/>
  <c r="CJ101" i="3"/>
  <c r="CJ102" i="3"/>
  <c r="CJ103" i="3"/>
  <c r="CJ104" i="3"/>
  <c r="CJ105" i="3"/>
  <c r="CJ106" i="3"/>
  <c r="CJ107" i="3"/>
  <c r="CJ108" i="3"/>
  <c r="CJ109" i="3"/>
  <c r="CJ110" i="3"/>
  <c r="CJ111" i="3"/>
  <c r="CJ112" i="3"/>
  <c r="CJ113" i="3"/>
  <c r="CJ114" i="3"/>
  <c r="CJ115" i="3"/>
  <c r="CJ116" i="3"/>
  <c r="CJ117" i="3"/>
  <c r="CJ118" i="3"/>
  <c r="CJ119" i="3"/>
  <c r="CJ120" i="3"/>
  <c r="CJ121" i="3"/>
  <c r="CJ122" i="3"/>
  <c r="CJ123" i="3"/>
  <c r="CJ124" i="3"/>
  <c r="CJ125" i="3"/>
  <c r="CJ126" i="3"/>
  <c r="CJ127" i="3"/>
  <c r="CJ128" i="3"/>
  <c r="CJ129" i="3"/>
  <c r="CJ130" i="3"/>
  <c r="CJ131" i="3"/>
  <c r="CJ132" i="3"/>
  <c r="CJ133" i="3"/>
  <c r="CJ134" i="3"/>
  <c r="CJ135" i="3"/>
  <c r="CJ136" i="3"/>
  <c r="CJ137" i="3"/>
  <c r="CJ138" i="3"/>
  <c r="CJ139" i="3"/>
  <c r="CJ140" i="3"/>
  <c r="CJ141" i="3"/>
  <c r="CJ142" i="3"/>
  <c r="CJ143" i="3"/>
  <c r="CJ144" i="3"/>
  <c r="CI80" i="3"/>
  <c r="CI81" i="3"/>
  <c r="CI82" i="3"/>
  <c r="CI83" i="3"/>
  <c r="CI84" i="3"/>
  <c r="CI85" i="3"/>
  <c r="CI86" i="3"/>
  <c r="CI87" i="3"/>
  <c r="CI88" i="3"/>
  <c r="CI89" i="3"/>
  <c r="CI90" i="3"/>
  <c r="CI91" i="3"/>
  <c r="CI92" i="3"/>
  <c r="CI93" i="3"/>
  <c r="CI94" i="3"/>
  <c r="CI95" i="3"/>
  <c r="CI96" i="3"/>
  <c r="CI97" i="3"/>
  <c r="CI98" i="3"/>
  <c r="CI99" i="3"/>
  <c r="CI100" i="3"/>
  <c r="CI101" i="3"/>
  <c r="CI102" i="3"/>
  <c r="CI103" i="3"/>
  <c r="CI104" i="3"/>
  <c r="CI105" i="3"/>
  <c r="CI106" i="3"/>
  <c r="CI107" i="3"/>
  <c r="CI108" i="3"/>
  <c r="CI109" i="3"/>
  <c r="CI110" i="3"/>
  <c r="CI111" i="3"/>
  <c r="CI112" i="3"/>
  <c r="CI113" i="3"/>
  <c r="CI114" i="3"/>
  <c r="CI115" i="3"/>
  <c r="CI116" i="3"/>
  <c r="CI117" i="3"/>
  <c r="CI118" i="3"/>
  <c r="CI119" i="3"/>
  <c r="CI120" i="3"/>
  <c r="CI121" i="3"/>
  <c r="CI122" i="3"/>
  <c r="CI123" i="3"/>
  <c r="CI124" i="3"/>
  <c r="CI125" i="3"/>
  <c r="CI126" i="3"/>
  <c r="CI127" i="3"/>
  <c r="CI128" i="3"/>
  <c r="CI129" i="3"/>
  <c r="CI130" i="3"/>
  <c r="CI131" i="3"/>
  <c r="CI132" i="3"/>
  <c r="CI133" i="3"/>
  <c r="CI134" i="3"/>
  <c r="CI135" i="3"/>
  <c r="CI136" i="3"/>
  <c r="CI137" i="3"/>
  <c r="CI138" i="3"/>
  <c r="CI139" i="3"/>
  <c r="CI140" i="3"/>
  <c r="CI141" i="3"/>
  <c r="CI142" i="3"/>
  <c r="CI143" i="3"/>
  <c r="CI144" i="3"/>
  <c r="CH79" i="3"/>
  <c r="CH80" i="3"/>
  <c r="CH81" i="3"/>
  <c r="CH82" i="3"/>
  <c r="CH83" i="3"/>
  <c r="CH84" i="3"/>
  <c r="CH85" i="3"/>
  <c r="CH86" i="3"/>
  <c r="CH87" i="3"/>
  <c r="CH88" i="3"/>
  <c r="CH89" i="3"/>
  <c r="CH90" i="3"/>
  <c r="CH91" i="3"/>
  <c r="CH92" i="3"/>
  <c r="CH93" i="3"/>
  <c r="CH94" i="3"/>
  <c r="CH95" i="3"/>
  <c r="CH96" i="3"/>
  <c r="CH97" i="3"/>
  <c r="CH98" i="3"/>
  <c r="CH99" i="3"/>
  <c r="CH100" i="3"/>
  <c r="CH101" i="3"/>
  <c r="CH102" i="3"/>
  <c r="CH103" i="3"/>
  <c r="CH104" i="3"/>
  <c r="CH105" i="3"/>
  <c r="CH106" i="3"/>
  <c r="CH107" i="3"/>
  <c r="CH108" i="3"/>
  <c r="CH109" i="3"/>
  <c r="CH110" i="3"/>
  <c r="CH111" i="3"/>
  <c r="CH112" i="3"/>
  <c r="CH113" i="3"/>
  <c r="CH114" i="3"/>
  <c r="CH115" i="3"/>
  <c r="CH116" i="3"/>
  <c r="CH117" i="3"/>
  <c r="CH118" i="3"/>
  <c r="CH119" i="3"/>
  <c r="CH120" i="3"/>
  <c r="CH121" i="3"/>
  <c r="CH122" i="3"/>
  <c r="CH123" i="3"/>
  <c r="CH124" i="3"/>
  <c r="CH125" i="3"/>
  <c r="CH126" i="3"/>
  <c r="CH127" i="3"/>
  <c r="CH128" i="3"/>
  <c r="CH129" i="3"/>
  <c r="CH130" i="3"/>
  <c r="CH131" i="3"/>
  <c r="CH132" i="3"/>
  <c r="CH133" i="3"/>
  <c r="CH134" i="3"/>
  <c r="CH135" i="3"/>
  <c r="CH136" i="3"/>
  <c r="CH137" i="3"/>
  <c r="CH138" i="3"/>
  <c r="CH139" i="3"/>
  <c r="CH140" i="3"/>
  <c r="CH141" i="3"/>
  <c r="CH142" i="3"/>
  <c r="CH143" i="3"/>
  <c r="CH144" i="3"/>
  <c r="CG78" i="3"/>
  <c r="CG79" i="3"/>
  <c r="CG80" i="3"/>
  <c r="CG81" i="3"/>
  <c r="CG82" i="3"/>
  <c r="CG83" i="3"/>
  <c r="CG84" i="3"/>
  <c r="CG85" i="3"/>
  <c r="CG86" i="3"/>
  <c r="CG87" i="3"/>
  <c r="CG88" i="3"/>
  <c r="CG89" i="3"/>
  <c r="CG90" i="3"/>
  <c r="CG91" i="3"/>
  <c r="CG92" i="3"/>
  <c r="CG93" i="3"/>
  <c r="CG94" i="3"/>
  <c r="CG95" i="3"/>
  <c r="CG96" i="3"/>
  <c r="CG97" i="3"/>
  <c r="CG98" i="3"/>
  <c r="CG99" i="3"/>
  <c r="CG100" i="3"/>
  <c r="CG101" i="3"/>
  <c r="CG102" i="3"/>
  <c r="CG103" i="3"/>
  <c r="CG104" i="3"/>
  <c r="CG105" i="3"/>
  <c r="CG106" i="3"/>
  <c r="CG107" i="3"/>
  <c r="CG108" i="3"/>
  <c r="CG109" i="3"/>
  <c r="CG110" i="3"/>
  <c r="CG111" i="3"/>
  <c r="CG112" i="3"/>
  <c r="CG113" i="3"/>
  <c r="CG114" i="3"/>
  <c r="CG115" i="3"/>
  <c r="CG116" i="3"/>
  <c r="CG117" i="3"/>
  <c r="CG118" i="3"/>
  <c r="CG119" i="3"/>
  <c r="CG120" i="3"/>
  <c r="CG121" i="3"/>
  <c r="CG122" i="3"/>
  <c r="CG123" i="3"/>
  <c r="CG124" i="3"/>
  <c r="CG125" i="3"/>
  <c r="CG126" i="3"/>
  <c r="CG127" i="3"/>
  <c r="CG128" i="3"/>
  <c r="CG129" i="3"/>
  <c r="CG130" i="3"/>
  <c r="CG131" i="3"/>
  <c r="CG132" i="3"/>
  <c r="CG133" i="3"/>
  <c r="CG134" i="3"/>
  <c r="CG135" i="3"/>
  <c r="CG136" i="3"/>
  <c r="CG137" i="3"/>
  <c r="CG138" i="3"/>
  <c r="CG139" i="3"/>
  <c r="CG140" i="3"/>
  <c r="CG141" i="3"/>
  <c r="CG142" i="3"/>
  <c r="CG143" i="3"/>
  <c r="CG144" i="3"/>
  <c r="CF77" i="3"/>
  <c r="CF78" i="3"/>
  <c r="CF79" i="3"/>
  <c r="CF80" i="3"/>
  <c r="CF81" i="3"/>
  <c r="CF82" i="3"/>
  <c r="CF83" i="3"/>
  <c r="CF84" i="3"/>
  <c r="CF85" i="3"/>
  <c r="CF86" i="3"/>
  <c r="CF87" i="3"/>
  <c r="CF88" i="3"/>
  <c r="CF89" i="3"/>
  <c r="CF90" i="3"/>
  <c r="CF91" i="3"/>
  <c r="CF92" i="3"/>
  <c r="CF93" i="3"/>
  <c r="CF94" i="3"/>
  <c r="CF95" i="3"/>
  <c r="CF96" i="3"/>
  <c r="CF97" i="3"/>
  <c r="CF98" i="3"/>
  <c r="CF99" i="3"/>
  <c r="CF100" i="3"/>
  <c r="CF101" i="3"/>
  <c r="CF102" i="3"/>
  <c r="CF103" i="3"/>
  <c r="CF104" i="3"/>
  <c r="CF105" i="3"/>
  <c r="CF106" i="3"/>
  <c r="CF107" i="3"/>
  <c r="CF108" i="3"/>
  <c r="CF109" i="3"/>
  <c r="CF110" i="3"/>
  <c r="CF111" i="3"/>
  <c r="CF112" i="3"/>
  <c r="CF113" i="3"/>
  <c r="CF114" i="3"/>
  <c r="CF115" i="3"/>
  <c r="CF116" i="3"/>
  <c r="CF117" i="3"/>
  <c r="CF118" i="3"/>
  <c r="CF119" i="3"/>
  <c r="CF120" i="3"/>
  <c r="CF121" i="3"/>
  <c r="CF122" i="3"/>
  <c r="CF123" i="3"/>
  <c r="CF124" i="3"/>
  <c r="CF125" i="3"/>
  <c r="CF126" i="3"/>
  <c r="CF127" i="3"/>
  <c r="CF128" i="3"/>
  <c r="CF129" i="3"/>
  <c r="CF130" i="3"/>
  <c r="CF131" i="3"/>
  <c r="CF132" i="3"/>
  <c r="CF133" i="3"/>
  <c r="CF134" i="3"/>
  <c r="CF135" i="3"/>
  <c r="CF136" i="3"/>
  <c r="CF137" i="3"/>
  <c r="CF138" i="3"/>
  <c r="CF139" i="3"/>
  <c r="CF140" i="3"/>
  <c r="CF141" i="3"/>
  <c r="CF142" i="3"/>
  <c r="CF143" i="3"/>
  <c r="CF144" i="3"/>
  <c r="CE76" i="3"/>
  <c r="CE77" i="3"/>
  <c r="CE78" i="3"/>
  <c r="CE79" i="3"/>
  <c r="CE80" i="3"/>
  <c r="CE81" i="3"/>
  <c r="CE82" i="3"/>
  <c r="CE83" i="3"/>
  <c r="CE84" i="3"/>
  <c r="CE85" i="3"/>
  <c r="CE86" i="3"/>
  <c r="CE87" i="3"/>
  <c r="CE88" i="3"/>
  <c r="CE89" i="3"/>
  <c r="CE90" i="3"/>
  <c r="CE91" i="3"/>
  <c r="CE92" i="3"/>
  <c r="CE93" i="3"/>
  <c r="CE94" i="3"/>
  <c r="CE95" i="3"/>
  <c r="CE96" i="3"/>
  <c r="CE97" i="3"/>
  <c r="CE98" i="3"/>
  <c r="CE99" i="3"/>
  <c r="CE100" i="3"/>
  <c r="CE101" i="3"/>
  <c r="CE102" i="3"/>
  <c r="CE103" i="3"/>
  <c r="CE104" i="3"/>
  <c r="CE105" i="3"/>
  <c r="CE106" i="3"/>
  <c r="CE107" i="3"/>
  <c r="CE108" i="3"/>
  <c r="CE109" i="3"/>
  <c r="CE110" i="3"/>
  <c r="CE111" i="3"/>
  <c r="CE112" i="3"/>
  <c r="CE113" i="3"/>
  <c r="CE114" i="3"/>
  <c r="CE115" i="3"/>
  <c r="CE116" i="3"/>
  <c r="CE117" i="3"/>
  <c r="CE118" i="3"/>
  <c r="CE119" i="3"/>
  <c r="CE120" i="3"/>
  <c r="CE121" i="3"/>
  <c r="CE122" i="3"/>
  <c r="CE123" i="3"/>
  <c r="CE124" i="3"/>
  <c r="CE125" i="3"/>
  <c r="CE126" i="3"/>
  <c r="CE127" i="3"/>
  <c r="CE128" i="3"/>
  <c r="CE129" i="3"/>
  <c r="CE130" i="3"/>
  <c r="CE131" i="3"/>
  <c r="CE132" i="3"/>
  <c r="CE133" i="3"/>
  <c r="CE134" i="3"/>
  <c r="CE135" i="3"/>
  <c r="CE136" i="3"/>
  <c r="CE137" i="3"/>
  <c r="CE138" i="3"/>
  <c r="CE139" i="3"/>
  <c r="CE140" i="3"/>
  <c r="CE141" i="3"/>
  <c r="CE142" i="3"/>
  <c r="CE143" i="3"/>
  <c r="CE144" i="3"/>
  <c r="CD75" i="3"/>
  <c r="CD76" i="3"/>
  <c r="CD77" i="3"/>
  <c r="CD78" i="3"/>
  <c r="CD79" i="3"/>
  <c r="CD80" i="3"/>
  <c r="CD81" i="3"/>
  <c r="CD82" i="3"/>
  <c r="CD83" i="3"/>
  <c r="CD84" i="3"/>
  <c r="CD85" i="3"/>
  <c r="CD86" i="3"/>
  <c r="CD87" i="3"/>
  <c r="CD88" i="3"/>
  <c r="CD89" i="3"/>
  <c r="CD90" i="3"/>
  <c r="CD91" i="3"/>
  <c r="CD92" i="3"/>
  <c r="CD93" i="3"/>
  <c r="CD94" i="3"/>
  <c r="CD95" i="3"/>
  <c r="CD96" i="3"/>
  <c r="CD97" i="3"/>
  <c r="CD98" i="3"/>
  <c r="CD99" i="3"/>
  <c r="CD100" i="3"/>
  <c r="CD101" i="3"/>
  <c r="CD102" i="3"/>
  <c r="CD103" i="3"/>
  <c r="CD104" i="3"/>
  <c r="CD105" i="3"/>
  <c r="CD106" i="3"/>
  <c r="CD107" i="3"/>
  <c r="CD108" i="3"/>
  <c r="CD109" i="3"/>
  <c r="CD110" i="3"/>
  <c r="CD111" i="3"/>
  <c r="CD112" i="3"/>
  <c r="CD113" i="3"/>
  <c r="CD114" i="3"/>
  <c r="CD115" i="3"/>
  <c r="CD116" i="3"/>
  <c r="CD117" i="3"/>
  <c r="CD118" i="3"/>
  <c r="CD119" i="3"/>
  <c r="CD120" i="3"/>
  <c r="CD121" i="3"/>
  <c r="CD122" i="3"/>
  <c r="CD123" i="3"/>
  <c r="CD124" i="3"/>
  <c r="CD125" i="3"/>
  <c r="CD126" i="3"/>
  <c r="CD127" i="3"/>
  <c r="CD128" i="3"/>
  <c r="CD129" i="3"/>
  <c r="CD130" i="3"/>
  <c r="CD131" i="3"/>
  <c r="CD132" i="3"/>
  <c r="CD133" i="3"/>
  <c r="CD134" i="3"/>
  <c r="CD135" i="3"/>
  <c r="CD136" i="3"/>
  <c r="CD137" i="3"/>
  <c r="CD138" i="3"/>
  <c r="CD139" i="3"/>
  <c r="CD140" i="3"/>
  <c r="CD141" i="3"/>
  <c r="CD142" i="3"/>
  <c r="CD143" i="3"/>
  <c r="CD144" i="3"/>
  <c r="CC74" i="3"/>
  <c r="CC75" i="3"/>
  <c r="CC76" i="3"/>
  <c r="CC77" i="3"/>
  <c r="CC78" i="3"/>
  <c r="CC79" i="3"/>
  <c r="CC80" i="3"/>
  <c r="CC81" i="3"/>
  <c r="CC82" i="3"/>
  <c r="CC83" i="3"/>
  <c r="CC84" i="3"/>
  <c r="CC85" i="3"/>
  <c r="CC86" i="3"/>
  <c r="CC87" i="3"/>
  <c r="CC88" i="3"/>
  <c r="CC89" i="3"/>
  <c r="CC90" i="3"/>
  <c r="CC91" i="3"/>
  <c r="CC92" i="3"/>
  <c r="CC93" i="3"/>
  <c r="CC94" i="3"/>
  <c r="CC95" i="3"/>
  <c r="CC96" i="3"/>
  <c r="CC97" i="3"/>
  <c r="CC98" i="3"/>
  <c r="CC99" i="3"/>
  <c r="CC100" i="3"/>
  <c r="CC101" i="3"/>
  <c r="CC102" i="3"/>
  <c r="CC103" i="3"/>
  <c r="CC104" i="3"/>
  <c r="CC105" i="3"/>
  <c r="CC106" i="3"/>
  <c r="CC107" i="3"/>
  <c r="CC108" i="3"/>
  <c r="CC109" i="3"/>
  <c r="CC110" i="3"/>
  <c r="CC111" i="3"/>
  <c r="CC112" i="3"/>
  <c r="CC113" i="3"/>
  <c r="CC114" i="3"/>
  <c r="CC115" i="3"/>
  <c r="CC116" i="3"/>
  <c r="CC117" i="3"/>
  <c r="CC118" i="3"/>
  <c r="CC119" i="3"/>
  <c r="CC120" i="3"/>
  <c r="CC121" i="3"/>
  <c r="CC122" i="3"/>
  <c r="CC123" i="3"/>
  <c r="CC124" i="3"/>
  <c r="CC125" i="3"/>
  <c r="CC126" i="3"/>
  <c r="CC127" i="3"/>
  <c r="CC128" i="3"/>
  <c r="CC129" i="3"/>
  <c r="CC130" i="3"/>
  <c r="CC131" i="3"/>
  <c r="CC132" i="3"/>
  <c r="CC133" i="3"/>
  <c r="CC134" i="3"/>
  <c r="CC135" i="3"/>
  <c r="CC136" i="3"/>
  <c r="CC137" i="3"/>
  <c r="CC138" i="3"/>
  <c r="CC139" i="3"/>
  <c r="CC140" i="3"/>
  <c r="CC141" i="3"/>
  <c r="CC142" i="3"/>
  <c r="CC143" i="3"/>
  <c r="CC144" i="3"/>
  <c r="CB73" i="3"/>
  <c r="CB74" i="3"/>
  <c r="CB75" i="3"/>
  <c r="CB76" i="3"/>
  <c r="CB77" i="3"/>
  <c r="CB78" i="3"/>
  <c r="CB79" i="3"/>
  <c r="CB80" i="3"/>
  <c r="CB81" i="3"/>
  <c r="CB82" i="3"/>
  <c r="CB83" i="3"/>
  <c r="CB84" i="3"/>
  <c r="CB85" i="3"/>
  <c r="CB86" i="3"/>
  <c r="CB87" i="3"/>
  <c r="CB88" i="3"/>
  <c r="CB89" i="3"/>
  <c r="CB90" i="3"/>
  <c r="CB91" i="3"/>
  <c r="CB92" i="3"/>
  <c r="CB93" i="3"/>
  <c r="CB94" i="3"/>
  <c r="CB95" i="3"/>
  <c r="CB96" i="3"/>
  <c r="CB97" i="3"/>
  <c r="CB98" i="3"/>
  <c r="CB99" i="3"/>
  <c r="CB100" i="3"/>
  <c r="CB101" i="3"/>
  <c r="CB102" i="3"/>
  <c r="CB103" i="3"/>
  <c r="CB104" i="3"/>
  <c r="CB105" i="3"/>
  <c r="CB106" i="3"/>
  <c r="CB107" i="3"/>
  <c r="CB108" i="3"/>
  <c r="CB109" i="3"/>
  <c r="CB110" i="3"/>
  <c r="CB111" i="3"/>
  <c r="CB112" i="3"/>
  <c r="CB113" i="3"/>
  <c r="CB114" i="3"/>
  <c r="CB115" i="3"/>
  <c r="CB116" i="3"/>
  <c r="CB117" i="3"/>
  <c r="CB118" i="3"/>
  <c r="CB119" i="3"/>
  <c r="CB120" i="3"/>
  <c r="CB121" i="3"/>
  <c r="CB122" i="3"/>
  <c r="CB123" i="3"/>
  <c r="CB124" i="3"/>
  <c r="CB125" i="3"/>
  <c r="CB126" i="3"/>
  <c r="CB127" i="3"/>
  <c r="CB128" i="3"/>
  <c r="CB129" i="3"/>
  <c r="CB130" i="3"/>
  <c r="CB131" i="3"/>
  <c r="CB132" i="3"/>
  <c r="CB133" i="3"/>
  <c r="CB134" i="3"/>
  <c r="CB135" i="3"/>
  <c r="CB136" i="3"/>
  <c r="CB137" i="3"/>
  <c r="CB138" i="3"/>
  <c r="CB139" i="3"/>
  <c r="CB140" i="3"/>
  <c r="CB141" i="3"/>
  <c r="CB142" i="3"/>
  <c r="CB143" i="3"/>
  <c r="CB144" i="3"/>
  <c r="CA72" i="3"/>
  <c r="CA73" i="3"/>
  <c r="CA74" i="3"/>
  <c r="CA75" i="3"/>
  <c r="CA76" i="3"/>
  <c r="CA77" i="3"/>
  <c r="CA78" i="3"/>
  <c r="CA79" i="3"/>
  <c r="CA80" i="3"/>
  <c r="CA81" i="3"/>
  <c r="CA82" i="3"/>
  <c r="CA83" i="3"/>
  <c r="CA84" i="3"/>
  <c r="CA85" i="3"/>
  <c r="CA86" i="3"/>
  <c r="CA87" i="3"/>
  <c r="CA88" i="3"/>
  <c r="CA89" i="3"/>
  <c r="CA90" i="3"/>
  <c r="CA91" i="3"/>
  <c r="CA92" i="3"/>
  <c r="CA93" i="3"/>
  <c r="CA94" i="3"/>
  <c r="CA95" i="3"/>
  <c r="CA96" i="3"/>
  <c r="CA97" i="3"/>
  <c r="CA98" i="3"/>
  <c r="CA99" i="3"/>
  <c r="CA100" i="3"/>
  <c r="CA101" i="3"/>
  <c r="CA102" i="3"/>
  <c r="CA103" i="3"/>
  <c r="CA104" i="3"/>
  <c r="CA105" i="3"/>
  <c r="CA106" i="3"/>
  <c r="CA107" i="3"/>
  <c r="CA108" i="3"/>
  <c r="CA109" i="3"/>
  <c r="CA110" i="3"/>
  <c r="CA111" i="3"/>
  <c r="CA112" i="3"/>
  <c r="CA113" i="3"/>
  <c r="CA114" i="3"/>
  <c r="CA115" i="3"/>
  <c r="CA116" i="3"/>
  <c r="CA117" i="3"/>
  <c r="CA118" i="3"/>
  <c r="CA119" i="3"/>
  <c r="CA120" i="3"/>
  <c r="CA121" i="3"/>
  <c r="CA122" i="3"/>
  <c r="CA123" i="3"/>
  <c r="CA124" i="3"/>
  <c r="CA125" i="3"/>
  <c r="CA126" i="3"/>
  <c r="CA127" i="3"/>
  <c r="CA128" i="3"/>
  <c r="CA129" i="3"/>
  <c r="CA130" i="3"/>
  <c r="CA131" i="3"/>
  <c r="CA132" i="3"/>
  <c r="CA133" i="3"/>
  <c r="CA134" i="3"/>
  <c r="CA135" i="3"/>
  <c r="CA136" i="3"/>
  <c r="CA137" i="3"/>
  <c r="CA138" i="3"/>
  <c r="CA139" i="3"/>
  <c r="CA140" i="3"/>
  <c r="CA141" i="3"/>
  <c r="CA142" i="3"/>
  <c r="CA143" i="3"/>
  <c r="CA144" i="3"/>
  <c r="BZ71" i="3"/>
  <c r="BZ72" i="3"/>
  <c r="BZ73" i="3"/>
  <c r="BZ74" i="3"/>
  <c r="BZ75" i="3"/>
  <c r="BZ76" i="3"/>
  <c r="BZ77" i="3"/>
  <c r="BZ78" i="3"/>
  <c r="BZ79" i="3"/>
  <c r="BZ80" i="3"/>
  <c r="BZ81" i="3"/>
  <c r="BZ82" i="3"/>
  <c r="BZ83" i="3"/>
  <c r="BZ84" i="3"/>
  <c r="BZ85" i="3"/>
  <c r="BZ86" i="3"/>
  <c r="BZ87" i="3"/>
  <c r="BZ88" i="3"/>
  <c r="BZ89" i="3"/>
  <c r="BZ90" i="3"/>
  <c r="BZ91" i="3"/>
  <c r="BZ92" i="3"/>
  <c r="BZ93" i="3"/>
  <c r="BZ94" i="3"/>
  <c r="BZ95" i="3"/>
  <c r="BZ96" i="3"/>
  <c r="BZ97" i="3"/>
  <c r="BZ98" i="3"/>
  <c r="BZ99" i="3"/>
  <c r="BZ100" i="3"/>
  <c r="BZ101" i="3"/>
  <c r="BZ102" i="3"/>
  <c r="BZ103" i="3"/>
  <c r="BZ104" i="3"/>
  <c r="BZ105" i="3"/>
  <c r="BZ106" i="3"/>
  <c r="BZ107" i="3"/>
  <c r="BZ108" i="3"/>
  <c r="BZ109" i="3"/>
  <c r="BZ110" i="3"/>
  <c r="BZ111" i="3"/>
  <c r="BZ112" i="3"/>
  <c r="BZ113" i="3"/>
  <c r="BZ114" i="3"/>
  <c r="BZ115" i="3"/>
  <c r="BZ116" i="3"/>
  <c r="BZ117" i="3"/>
  <c r="BZ118" i="3"/>
  <c r="BZ119" i="3"/>
  <c r="BZ120" i="3"/>
  <c r="BZ121" i="3"/>
  <c r="BZ122" i="3"/>
  <c r="BZ123" i="3"/>
  <c r="BZ124" i="3"/>
  <c r="BZ125" i="3"/>
  <c r="BZ126" i="3"/>
  <c r="BZ127" i="3"/>
  <c r="BZ128" i="3"/>
  <c r="BZ129" i="3"/>
  <c r="BZ130" i="3"/>
  <c r="BZ131" i="3"/>
  <c r="BZ132" i="3"/>
  <c r="BZ133" i="3"/>
  <c r="BZ134" i="3"/>
  <c r="BZ135" i="3"/>
  <c r="BZ136" i="3"/>
  <c r="BZ137" i="3"/>
  <c r="BZ138" i="3"/>
  <c r="BZ139" i="3"/>
  <c r="BZ140" i="3"/>
  <c r="BZ141" i="3"/>
  <c r="BZ142" i="3"/>
  <c r="BZ143" i="3"/>
  <c r="BZ144" i="3"/>
  <c r="BY70" i="3"/>
  <c r="BY71" i="3"/>
  <c r="BY72" i="3"/>
  <c r="BY73" i="3"/>
  <c r="BY74" i="3"/>
  <c r="BY75" i="3"/>
  <c r="BY76" i="3"/>
  <c r="BY77" i="3"/>
  <c r="BY78" i="3"/>
  <c r="BY79" i="3"/>
  <c r="BY80" i="3"/>
  <c r="BY81" i="3"/>
  <c r="BY82" i="3"/>
  <c r="BY83" i="3"/>
  <c r="BY84" i="3"/>
  <c r="BY85" i="3"/>
  <c r="BY86" i="3"/>
  <c r="BY87" i="3"/>
  <c r="BY88" i="3"/>
  <c r="BY89" i="3"/>
  <c r="BY90" i="3"/>
  <c r="BY91" i="3"/>
  <c r="BY92" i="3"/>
  <c r="BY93" i="3"/>
  <c r="BY94" i="3"/>
  <c r="BY95" i="3"/>
  <c r="BY96" i="3"/>
  <c r="BY97" i="3"/>
  <c r="BY98" i="3"/>
  <c r="BY99" i="3"/>
  <c r="BY100" i="3"/>
  <c r="BY101" i="3"/>
  <c r="BY102" i="3"/>
  <c r="BY103" i="3"/>
  <c r="BY104" i="3"/>
  <c r="BY105" i="3"/>
  <c r="BY106" i="3"/>
  <c r="BY107" i="3"/>
  <c r="BY108" i="3"/>
  <c r="BY109" i="3"/>
  <c r="BY110" i="3"/>
  <c r="BY111" i="3"/>
  <c r="BY112" i="3"/>
  <c r="BY113" i="3"/>
  <c r="BY114" i="3"/>
  <c r="BY115" i="3"/>
  <c r="BY116" i="3"/>
  <c r="BY117" i="3"/>
  <c r="BY118" i="3"/>
  <c r="BY119" i="3"/>
  <c r="BY120" i="3"/>
  <c r="BY121" i="3"/>
  <c r="BY122" i="3"/>
  <c r="BY123" i="3"/>
  <c r="BY124" i="3"/>
  <c r="BY125" i="3"/>
  <c r="BY126" i="3"/>
  <c r="BY127" i="3"/>
  <c r="BY128" i="3"/>
  <c r="BY129" i="3"/>
  <c r="BY130" i="3"/>
  <c r="BY131" i="3"/>
  <c r="BY132" i="3"/>
  <c r="BY133" i="3"/>
  <c r="BY134" i="3"/>
  <c r="BY135" i="3"/>
  <c r="BY136" i="3"/>
  <c r="BY137" i="3"/>
  <c r="BY138" i="3"/>
  <c r="BY139" i="3"/>
  <c r="BY140" i="3"/>
  <c r="BY141" i="3"/>
  <c r="BY142" i="3"/>
  <c r="BY143" i="3"/>
  <c r="BY144" i="3"/>
  <c r="BX69" i="3"/>
  <c r="BX70" i="3"/>
  <c r="BX71" i="3"/>
  <c r="BX72" i="3"/>
  <c r="BX73" i="3"/>
  <c r="BX74" i="3"/>
  <c r="BX75" i="3"/>
  <c r="BX76" i="3"/>
  <c r="BX77" i="3"/>
  <c r="BX78" i="3"/>
  <c r="BX79" i="3"/>
  <c r="BX80" i="3"/>
  <c r="BX81" i="3"/>
  <c r="BX82" i="3"/>
  <c r="BX83" i="3"/>
  <c r="BX84" i="3"/>
  <c r="BX85" i="3"/>
  <c r="BX86" i="3"/>
  <c r="BX87" i="3"/>
  <c r="BX88" i="3"/>
  <c r="BX89" i="3"/>
  <c r="BX90" i="3"/>
  <c r="BX91" i="3"/>
  <c r="BX92" i="3"/>
  <c r="BX93" i="3"/>
  <c r="BX94" i="3"/>
  <c r="BX95" i="3"/>
  <c r="BX96" i="3"/>
  <c r="BX97" i="3"/>
  <c r="BX98" i="3"/>
  <c r="BX99" i="3"/>
  <c r="BX100" i="3"/>
  <c r="BX101" i="3"/>
  <c r="BX102" i="3"/>
  <c r="BX103" i="3"/>
  <c r="BX104" i="3"/>
  <c r="BX105" i="3"/>
  <c r="BX106" i="3"/>
  <c r="BX107" i="3"/>
  <c r="BX108" i="3"/>
  <c r="BX109" i="3"/>
  <c r="BX110" i="3"/>
  <c r="BX111" i="3"/>
  <c r="BX112" i="3"/>
  <c r="BX113" i="3"/>
  <c r="BX114" i="3"/>
  <c r="BX115" i="3"/>
  <c r="BX116" i="3"/>
  <c r="BX117" i="3"/>
  <c r="BX118" i="3"/>
  <c r="BX119" i="3"/>
  <c r="BX120" i="3"/>
  <c r="BX121" i="3"/>
  <c r="BX122" i="3"/>
  <c r="BX123" i="3"/>
  <c r="BX124" i="3"/>
  <c r="BX125" i="3"/>
  <c r="BX126" i="3"/>
  <c r="BX127" i="3"/>
  <c r="BX128" i="3"/>
  <c r="BX129" i="3"/>
  <c r="BX130" i="3"/>
  <c r="BX131" i="3"/>
  <c r="BX132" i="3"/>
  <c r="BX133" i="3"/>
  <c r="BX134" i="3"/>
  <c r="BX135" i="3"/>
  <c r="BX136" i="3"/>
  <c r="BX137" i="3"/>
  <c r="BX138" i="3"/>
  <c r="BX139" i="3"/>
  <c r="BX140" i="3"/>
  <c r="BX141" i="3"/>
  <c r="BX142" i="3"/>
  <c r="BX143" i="3"/>
  <c r="BX144" i="3"/>
  <c r="BW68" i="3"/>
  <c r="BW69" i="3"/>
  <c r="BW70" i="3"/>
  <c r="BW71" i="3"/>
  <c r="BW72" i="3"/>
  <c r="BW73" i="3"/>
  <c r="BW74" i="3"/>
  <c r="BW75" i="3"/>
  <c r="BW76" i="3"/>
  <c r="BW77" i="3"/>
  <c r="BW78" i="3"/>
  <c r="BW79" i="3"/>
  <c r="BW80" i="3"/>
  <c r="BW81" i="3"/>
  <c r="BW82" i="3"/>
  <c r="BW83" i="3"/>
  <c r="BW84" i="3"/>
  <c r="BW85" i="3"/>
  <c r="BW86" i="3"/>
  <c r="BW87" i="3"/>
  <c r="BW88" i="3"/>
  <c r="BW89" i="3"/>
  <c r="BW90" i="3"/>
  <c r="BW91" i="3"/>
  <c r="BW92" i="3"/>
  <c r="BW93" i="3"/>
  <c r="BW94" i="3"/>
  <c r="BW95" i="3"/>
  <c r="BW96" i="3"/>
  <c r="BW97" i="3"/>
  <c r="BW98" i="3"/>
  <c r="BW99" i="3"/>
  <c r="BW100" i="3"/>
  <c r="BW101" i="3"/>
  <c r="BW102" i="3"/>
  <c r="BW103" i="3"/>
  <c r="BW104" i="3"/>
  <c r="BW105" i="3"/>
  <c r="BW106" i="3"/>
  <c r="BW107" i="3"/>
  <c r="BW108" i="3"/>
  <c r="BW109" i="3"/>
  <c r="BW110" i="3"/>
  <c r="BW111" i="3"/>
  <c r="BW112" i="3"/>
  <c r="BW113" i="3"/>
  <c r="BW114" i="3"/>
  <c r="BW115" i="3"/>
  <c r="BW116" i="3"/>
  <c r="BW117" i="3"/>
  <c r="BW118" i="3"/>
  <c r="BW119" i="3"/>
  <c r="BW120" i="3"/>
  <c r="BW121" i="3"/>
  <c r="BW122" i="3"/>
  <c r="BW123" i="3"/>
  <c r="BW124" i="3"/>
  <c r="BW125" i="3"/>
  <c r="BW126" i="3"/>
  <c r="BW127" i="3"/>
  <c r="BW128" i="3"/>
  <c r="BW129" i="3"/>
  <c r="BW130" i="3"/>
  <c r="BW131" i="3"/>
  <c r="BW132" i="3"/>
  <c r="BW133" i="3"/>
  <c r="BW134" i="3"/>
  <c r="BW135" i="3"/>
  <c r="BW136" i="3"/>
  <c r="BW137" i="3"/>
  <c r="BW138" i="3"/>
  <c r="BW139" i="3"/>
  <c r="BW140" i="3"/>
  <c r="BW141" i="3"/>
  <c r="BW142" i="3"/>
  <c r="BW143" i="3"/>
  <c r="BW144" i="3"/>
  <c r="BV67" i="3"/>
  <c r="BV68" i="3"/>
  <c r="BV69" i="3"/>
  <c r="BV70" i="3"/>
  <c r="BV71" i="3"/>
  <c r="BV72" i="3"/>
  <c r="BV73" i="3"/>
  <c r="BV74" i="3"/>
  <c r="BV75" i="3"/>
  <c r="BV76" i="3"/>
  <c r="BV77" i="3"/>
  <c r="BV78" i="3"/>
  <c r="BV79" i="3"/>
  <c r="BV80" i="3"/>
  <c r="BV81" i="3"/>
  <c r="BV82" i="3"/>
  <c r="BV83" i="3"/>
  <c r="BV84" i="3"/>
  <c r="BV85" i="3"/>
  <c r="BV86" i="3"/>
  <c r="BV87" i="3"/>
  <c r="BV88" i="3"/>
  <c r="BV89" i="3"/>
  <c r="BV90" i="3"/>
  <c r="BV91" i="3"/>
  <c r="BV92" i="3"/>
  <c r="BV93" i="3"/>
  <c r="BV94" i="3"/>
  <c r="BV95" i="3"/>
  <c r="BV96" i="3"/>
  <c r="BV97" i="3"/>
  <c r="BV98" i="3"/>
  <c r="BV99" i="3"/>
  <c r="BV100" i="3"/>
  <c r="BV101" i="3"/>
  <c r="BV102" i="3"/>
  <c r="BV103" i="3"/>
  <c r="BV104" i="3"/>
  <c r="BV105" i="3"/>
  <c r="BV106" i="3"/>
  <c r="BV107" i="3"/>
  <c r="BV108" i="3"/>
  <c r="BV109" i="3"/>
  <c r="BV110" i="3"/>
  <c r="BV111" i="3"/>
  <c r="BV112" i="3"/>
  <c r="BV113" i="3"/>
  <c r="BV114" i="3"/>
  <c r="BV115" i="3"/>
  <c r="BV116" i="3"/>
  <c r="BV117" i="3"/>
  <c r="BV118" i="3"/>
  <c r="BV119" i="3"/>
  <c r="BV120" i="3"/>
  <c r="BV121" i="3"/>
  <c r="BV122" i="3"/>
  <c r="BV123" i="3"/>
  <c r="BV124" i="3"/>
  <c r="BV125" i="3"/>
  <c r="BV126" i="3"/>
  <c r="BV127" i="3"/>
  <c r="BV128" i="3"/>
  <c r="BV129" i="3"/>
  <c r="BV130" i="3"/>
  <c r="BV131" i="3"/>
  <c r="BV132" i="3"/>
  <c r="BV133" i="3"/>
  <c r="BV134" i="3"/>
  <c r="BV135" i="3"/>
  <c r="BV136" i="3"/>
  <c r="BV137" i="3"/>
  <c r="BV138" i="3"/>
  <c r="BV139" i="3"/>
  <c r="BV140" i="3"/>
  <c r="BV141" i="3"/>
  <c r="BV142" i="3"/>
  <c r="BV143" i="3"/>
  <c r="BV144" i="3"/>
  <c r="BU66" i="3"/>
  <c r="BU67" i="3"/>
  <c r="BU68" i="3"/>
  <c r="BU69" i="3"/>
  <c r="BU70" i="3"/>
  <c r="BU71" i="3"/>
  <c r="BU72" i="3"/>
  <c r="BU73" i="3"/>
  <c r="BU74" i="3"/>
  <c r="BU75" i="3"/>
  <c r="BU76" i="3"/>
  <c r="BU77" i="3"/>
  <c r="BU78" i="3"/>
  <c r="BU79" i="3"/>
  <c r="BU80" i="3"/>
  <c r="BU81" i="3"/>
  <c r="BU82" i="3"/>
  <c r="BU83" i="3"/>
  <c r="BU84" i="3"/>
  <c r="BU85" i="3"/>
  <c r="BU86" i="3"/>
  <c r="BU87" i="3"/>
  <c r="BU88" i="3"/>
  <c r="BU89" i="3"/>
  <c r="BU90" i="3"/>
  <c r="BU91" i="3"/>
  <c r="BU92" i="3"/>
  <c r="BU93" i="3"/>
  <c r="BU94" i="3"/>
  <c r="BU95" i="3"/>
  <c r="BU96" i="3"/>
  <c r="BU97" i="3"/>
  <c r="BU98" i="3"/>
  <c r="BU99" i="3"/>
  <c r="BU100" i="3"/>
  <c r="BU101" i="3"/>
  <c r="BU102" i="3"/>
  <c r="BU103" i="3"/>
  <c r="BU104" i="3"/>
  <c r="BU105" i="3"/>
  <c r="BU106" i="3"/>
  <c r="BU107" i="3"/>
  <c r="BU108" i="3"/>
  <c r="BU109" i="3"/>
  <c r="BU110" i="3"/>
  <c r="BU111" i="3"/>
  <c r="BU112" i="3"/>
  <c r="BU113" i="3"/>
  <c r="BU114" i="3"/>
  <c r="BU115" i="3"/>
  <c r="BU116" i="3"/>
  <c r="BU117" i="3"/>
  <c r="BU118" i="3"/>
  <c r="BU119" i="3"/>
  <c r="BU120" i="3"/>
  <c r="BU121" i="3"/>
  <c r="BU122" i="3"/>
  <c r="BU123" i="3"/>
  <c r="BU124" i="3"/>
  <c r="BU125" i="3"/>
  <c r="BU126" i="3"/>
  <c r="BU127" i="3"/>
  <c r="BU128" i="3"/>
  <c r="BU129" i="3"/>
  <c r="BU130" i="3"/>
  <c r="BU131" i="3"/>
  <c r="BU132" i="3"/>
  <c r="BU133" i="3"/>
  <c r="BU134" i="3"/>
  <c r="BU135" i="3"/>
  <c r="BU136" i="3"/>
  <c r="BU137" i="3"/>
  <c r="BU138" i="3"/>
  <c r="BU139" i="3"/>
  <c r="BU140" i="3"/>
  <c r="BU141" i="3"/>
  <c r="BU142" i="3"/>
  <c r="BU143" i="3"/>
  <c r="BU144" i="3"/>
  <c r="BT65" i="3"/>
  <c r="BT66" i="3"/>
  <c r="BT67" i="3"/>
  <c r="BT68" i="3"/>
  <c r="BT69" i="3"/>
  <c r="BT70" i="3"/>
  <c r="BT71" i="3"/>
  <c r="BT72" i="3"/>
  <c r="BT73" i="3"/>
  <c r="BT74" i="3"/>
  <c r="BT75" i="3"/>
  <c r="BT76" i="3"/>
  <c r="BT77" i="3"/>
  <c r="BT78" i="3"/>
  <c r="BT79" i="3"/>
  <c r="BT80" i="3"/>
  <c r="BT81" i="3"/>
  <c r="BT82" i="3"/>
  <c r="BT83" i="3"/>
  <c r="BT84" i="3"/>
  <c r="BT85" i="3"/>
  <c r="BT86" i="3"/>
  <c r="BT87" i="3"/>
  <c r="BT88" i="3"/>
  <c r="BT89" i="3"/>
  <c r="BT90" i="3"/>
  <c r="BT91" i="3"/>
  <c r="BT92" i="3"/>
  <c r="BT93" i="3"/>
  <c r="BT94" i="3"/>
  <c r="BT95" i="3"/>
  <c r="BT96" i="3"/>
  <c r="BT97" i="3"/>
  <c r="BT98" i="3"/>
  <c r="BT99" i="3"/>
  <c r="BT100" i="3"/>
  <c r="BT101" i="3"/>
  <c r="BT102" i="3"/>
  <c r="BT103" i="3"/>
  <c r="BT104" i="3"/>
  <c r="BT105" i="3"/>
  <c r="BT106" i="3"/>
  <c r="BT107" i="3"/>
  <c r="BT108" i="3"/>
  <c r="BT109" i="3"/>
  <c r="BT110" i="3"/>
  <c r="BT111" i="3"/>
  <c r="BT112" i="3"/>
  <c r="BT113" i="3"/>
  <c r="BT114" i="3"/>
  <c r="BT115" i="3"/>
  <c r="BT116" i="3"/>
  <c r="BT117" i="3"/>
  <c r="BT118" i="3"/>
  <c r="BT119" i="3"/>
  <c r="BT120" i="3"/>
  <c r="BT121" i="3"/>
  <c r="BT122" i="3"/>
  <c r="BT123" i="3"/>
  <c r="BT124" i="3"/>
  <c r="BT125" i="3"/>
  <c r="BT126" i="3"/>
  <c r="BT127" i="3"/>
  <c r="BT128" i="3"/>
  <c r="BT129" i="3"/>
  <c r="BT130" i="3"/>
  <c r="BT131" i="3"/>
  <c r="BT132" i="3"/>
  <c r="BT133" i="3"/>
  <c r="BT134" i="3"/>
  <c r="BT135" i="3"/>
  <c r="BT136" i="3"/>
  <c r="BT137" i="3"/>
  <c r="BT138" i="3"/>
  <c r="BT139" i="3"/>
  <c r="BT140" i="3"/>
  <c r="BT141" i="3"/>
  <c r="BT142" i="3"/>
  <c r="BT143" i="3"/>
  <c r="BT144" i="3"/>
  <c r="BS64" i="3"/>
  <c r="BS65" i="3"/>
  <c r="BS66" i="3"/>
  <c r="BS67" i="3"/>
  <c r="BS68" i="3"/>
  <c r="BS69" i="3"/>
  <c r="BS70" i="3"/>
  <c r="BS71" i="3"/>
  <c r="BS72" i="3"/>
  <c r="BS73" i="3"/>
  <c r="BS74" i="3"/>
  <c r="BS75" i="3"/>
  <c r="BS76" i="3"/>
  <c r="BS77" i="3"/>
  <c r="BS78" i="3"/>
  <c r="BS79" i="3"/>
  <c r="BS80" i="3"/>
  <c r="BS81" i="3"/>
  <c r="BS82" i="3"/>
  <c r="BS83" i="3"/>
  <c r="BS84" i="3"/>
  <c r="BS85" i="3"/>
  <c r="BS86" i="3"/>
  <c r="BS87" i="3"/>
  <c r="BS88" i="3"/>
  <c r="BS89" i="3"/>
  <c r="BS90" i="3"/>
  <c r="BS91" i="3"/>
  <c r="BS92" i="3"/>
  <c r="BS93" i="3"/>
  <c r="BS94" i="3"/>
  <c r="BS95" i="3"/>
  <c r="BS96" i="3"/>
  <c r="BS97" i="3"/>
  <c r="BS98" i="3"/>
  <c r="BS99" i="3"/>
  <c r="BS100" i="3"/>
  <c r="BS101" i="3"/>
  <c r="BS102" i="3"/>
  <c r="BS103" i="3"/>
  <c r="BS104" i="3"/>
  <c r="BS105" i="3"/>
  <c r="BS106" i="3"/>
  <c r="BS107" i="3"/>
  <c r="BS108" i="3"/>
  <c r="BS109" i="3"/>
  <c r="BS110" i="3"/>
  <c r="BS111" i="3"/>
  <c r="BS112" i="3"/>
  <c r="BS113" i="3"/>
  <c r="BS114" i="3"/>
  <c r="BS115" i="3"/>
  <c r="BS116" i="3"/>
  <c r="BS117" i="3"/>
  <c r="BS118" i="3"/>
  <c r="BS119" i="3"/>
  <c r="BS120" i="3"/>
  <c r="BS121" i="3"/>
  <c r="BS122" i="3"/>
  <c r="BS123" i="3"/>
  <c r="BS124" i="3"/>
  <c r="BS125" i="3"/>
  <c r="BS126" i="3"/>
  <c r="BS127" i="3"/>
  <c r="BS128" i="3"/>
  <c r="BS129" i="3"/>
  <c r="BS130" i="3"/>
  <c r="BS131" i="3"/>
  <c r="BS132" i="3"/>
  <c r="BS133" i="3"/>
  <c r="BS134" i="3"/>
  <c r="BS135" i="3"/>
  <c r="BS136" i="3"/>
  <c r="BS137" i="3"/>
  <c r="BS138" i="3"/>
  <c r="BS139" i="3"/>
  <c r="BS140" i="3"/>
  <c r="BS141" i="3"/>
  <c r="BS142" i="3"/>
  <c r="BS143" i="3"/>
  <c r="BS144" i="3"/>
  <c r="BR63" i="3"/>
  <c r="BR64" i="3"/>
  <c r="BR65" i="3"/>
  <c r="BR66" i="3"/>
  <c r="BR67" i="3"/>
  <c r="BR68" i="3"/>
  <c r="BR69" i="3"/>
  <c r="BR70" i="3"/>
  <c r="BR71" i="3"/>
  <c r="BR72" i="3"/>
  <c r="BR73" i="3"/>
  <c r="BR74" i="3"/>
  <c r="BR75" i="3"/>
  <c r="BR76" i="3"/>
  <c r="BR77" i="3"/>
  <c r="BR78" i="3"/>
  <c r="BR79" i="3"/>
  <c r="BR80" i="3"/>
  <c r="BR81" i="3"/>
  <c r="BR82" i="3"/>
  <c r="BR83" i="3"/>
  <c r="BR84" i="3"/>
  <c r="BR85" i="3"/>
  <c r="BR86" i="3"/>
  <c r="BR87" i="3"/>
  <c r="BR88" i="3"/>
  <c r="BR89" i="3"/>
  <c r="BR90" i="3"/>
  <c r="BR91" i="3"/>
  <c r="BR92" i="3"/>
  <c r="BR93" i="3"/>
  <c r="BR94" i="3"/>
  <c r="BR95" i="3"/>
  <c r="BR96" i="3"/>
  <c r="BR97" i="3"/>
  <c r="BR98" i="3"/>
  <c r="BR99" i="3"/>
  <c r="BR100" i="3"/>
  <c r="BR101" i="3"/>
  <c r="BR102" i="3"/>
  <c r="BR103" i="3"/>
  <c r="BR104" i="3"/>
  <c r="BR105" i="3"/>
  <c r="BR106" i="3"/>
  <c r="BR107" i="3"/>
  <c r="BR108" i="3"/>
  <c r="BR109" i="3"/>
  <c r="BR110" i="3"/>
  <c r="BR111" i="3"/>
  <c r="BR112" i="3"/>
  <c r="BR113" i="3"/>
  <c r="BR114" i="3"/>
  <c r="BR115" i="3"/>
  <c r="BR116" i="3"/>
  <c r="BR117" i="3"/>
  <c r="BR118" i="3"/>
  <c r="BR119" i="3"/>
  <c r="BR120" i="3"/>
  <c r="BR121" i="3"/>
  <c r="BR122" i="3"/>
  <c r="BR123" i="3"/>
  <c r="BR124" i="3"/>
  <c r="BR125" i="3"/>
  <c r="BR126" i="3"/>
  <c r="BR127" i="3"/>
  <c r="BR128" i="3"/>
  <c r="BR129" i="3"/>
  <c r="BR130" i="3"/>
  <c r="BR131" i="3"/>
  <c r="BR132" i="3"/>
  <c r="BR133" i="3"/>
  <c r="BR134" i="3"/>
  <c r="BR135" i="3"/>
  <c r="BR136" i="3"/>
  <c r="BR137" i="3"/>
  <c r="BR138" i="3"/>
  <c r="BR139" i="3"/>
  <c r="BR140" i="3"/>
  <c r="BR141" i="3"/>
  <c r="BR142" i="3"/>
  <c r="BR143" i="3"/>
  <c r="BR144" i="3"/>
  <c r="BQ62" i="3"/>
  <c r="BQ63" i="3"/>
  <c r="BQ64" i="3"/>
  <c r="BQ65" i="3"/>
  <c r="BQ66" i="3"/>
  <c r="BQ67" i="3"/>
  <c r="BQ68" i="3"/>
  <c r="BQ69" i="3"/>
  <c r="BQ70" i="3"/>
  <c r="BQ71" i="3"/>
  <c r="BQ72" i="3"/>
  <c r="BQ73" i="3"/>
  <c r="BQ74" i="3"/>
  <c r="BQ75" i="3"/>
  <c r="BQ76" i="3"/>
  <c r="BQ77" i="3"/>
  <c r="BQ78" i="3"/>
  <c r="BQ79" i="3"/>
  <c r="BQ80" i="3"/>
  <c r="BQ81" i="3"/>
  <c r="BQ82" i="3"/>
  <c r="BQ83" i="3"/>
  <c r="BQ84" i="3"/>
  <c r="BQ85" i="3"/>
  <c r="BQ86" i="3"/>
  <c r="BQ87" i="3"/>
  <c r="BQ88" i="3"/>
  <c r="BQ89" i="3"/>
  <c r="BQ90" i="3"/>
  <c r="BQ91" i="3"/>
  <c r="BQ92" i="3"/>
  <c r="BQ93" i="3"/>
  <c r="BQ94" i="3"/>
  <c r="BQ95" i="3"/>
  <c r="BQ96" i="3"/>
  <c r="BQ97" i="3"/>
  <c r="BQ98" i="3"/>
  <c r="BQ99" i="3"/>
  <c r="BQ100" i="3"/>
  <c r="BQ101" i="3"/>
  <c r="BQ102" i="3"/>
  <c r="BQ103" i="3"/>
  <c r="BQ104" i="3"/>
  <c r="BQ105" i="3"/>
  <c r="BQ106" i="3"/>
  <c r="BQ107" i="3"/>
  <c r="BQ108" i="3"/>
  <c r="BQ109" i="3"/>
  <c r="BQ110" i="3"/>
  <c r="BQ111" i="3"/>
  <c r="BQ112" i="3"/>
  <c r="BQ113" i="3"/>
  <c r="BQ114" i="3"/>
  <c r="BQ115" i="3"/>
  <c r="BQ116" i="3"/>
  <c r="BQ117" i="3"/>
  <c r="BQ118" i="3"/>
  <c r="BQ119" i="3"/>
  <c r="BQ120" i="3"/>
  <c r="BQ121" i="3"/>
  <c r="BQ122" i="3"/>
  <c r="BQ123" i="3"/>
  <c r="BQ124" i="3"/>
  <c r="BQ125" i="3"/>
  <c r="BQ126" i="3"/>
  <c r="BQ127" i="3"/>
  <c r="BQ128" i="3"/>
  <c r="BQ129" i="3"/>
  <c r="BQ130" i="3"/>
  <c r="BQ131" i="3"/>
  <c r="BQ132" i="3"/>
  <c r="BQ133" i="3"/>
  <c r="BQ134" i="3"/>
  <c r="BQ135" i="3"/>
  <c r="BQ136" i="3"/>
  <c r="BQ137" i="3"/>
  <c r="BQ138" i="3"/>
  <c r="BQ139" i="3"/>
  <c r="BQ140" i="3"/>
  <c r="BQ141" i="3"/>
  <c r="BQ142" i="3"/>
  <c r="BQ143" i="3"/>
  <c r="BQ144" i="3"/>
  <c r="BP61" i="3"/>
  <c r="BP62" i="3"/>
  <c r="BP63" i="3"/>
  <c r="BP64" i="3"/>
  <c r="BP65" i="3"/>
  <c r="BP66" i="3"/>
  <c r="BP67" i="3"/>
  <c r="BP68" i="3"/>
  <c r="BP69" i="3"/>
  <c r="BP70" i="3"/>
  <c r="BP71" i="3"/>
  <c r="BP72" i="3"/>
  <c r="BP73" i="3"/>
  <c r="BP74" i="3"/>
  <c r="BP75" i="3"/>
  <c r="BP76" i="3"/>
  <c r="BP77" i="3"/>
  <c r="BP78" i="3"/>
  <c r="BP79" i="3"/>
  <c r="BP80" i="3"/>
  <c r="BP81" i="3"/>
  <c r="BP82" i="3"/>
  <c r="BP83" i="3"/>
  <c r="BP84" i="3"/>
  <c r="BP85" i="3"/>
  <c r="BP86" i="3"/>
  <c r="BP87" i="3"/>
  <c r="BP88" i="3"/>
  <c r="BP89" i="3"/>
  <c r="BP90" i="3"/>
  <c r="BP91" i="3"/>
  <c r="BP92" i="3"/>
  <c r="BP93" i="3"/>
  <c r="BP94" i="3"/>
  <c r="BP95" i="3"/>
  <c r="BP96" i="3"/>
  <c r="BP97" i="3"/>
  <c r="BP98" i="3"/>
  <c r="BP99" i="3"/>
  <c r="BP100" i="3"/>
  <c r="BP101" i="3"/>
  <c r="BP102" i="3"/>
  <c r="BP103" i="3"/>
  <c r="BP104" i="3"/>
  <c r="BP105" i="3"/>
  <c r="BP106" i="3"/>
  <c r="BP107" i="3"/>
  <c r="BP108" i="3"/>
  <c r="BP109" i="3"/>
  <c r="BP110" i="3"/>
  <c r="BP111" i="3"/>
  <c r="BP112" i="3"/>
  <c r="BP113" i="3"/>
  <c r="BP114" i="3"/>
  <c r="BP115" i="3"/>
  <c r="BP116" i="3"/>
  <c r="BP117" i="3"/>
  <c r="BP118" i="3"/>
  <c r="BP119" i="3"/>
  <c r="BP120" i="3"/>
  <c r="BP121" i="3"/>
  <c r="BP122" i="3"/>
  <c r="BP123" i="3"/>
  <c r="BP124" i="3"/>
  <c r="BP125" i="3"/>
  <c r="BP126" i="3"/>
  <c r="BP127" i="3"/>
  <c r="BP128" i="3"/>
  <c r="BP129" i="3"/>
  <c r="BP130" i="3"/>
  <c r="BP131" i="3"/>
  <c r="BP132" i="3"/>
  <c r="BP133" i="3"/>
  <c r="BP134" i="3"/>
  <c r="BP135" i="3"/>
  <c r="BP136" i="3"/>
  <c r="BP137" i="3"/>
  <c r="BP138" i="3"/>
  <c r="BP139" i="3"/>
  <c r="BP140" i="3"/>
  <c r="BP141" i="3"/>
  <c r="BP142" i="3"/>
  <c r="BP143" i="3"/>
  <c r="BP144" i="3"/>
  <c r="BO60" i="3"/>
  <c r="BO62" i="3"/>
  <c r="BO63" i="3"/>
  <c r="BO64" i="3"/>
  <c r="BO65" i="3"/>
  <c r="BO66" i="3"/>
  <c r="BO67" i="3"/>
  <c r="BO68" i="3"/>
  <c r="BO69" i="3"/>
  <c r="BO70" i="3"/>
  <c r="BO71" i="3"/>
  <c r="BO72" i="3"/>
  <c r="BO73" i="3"/>
  <c r="BO74" i="3"/>
  <c r="BO75" i="3"/>
  <c r="BO76" i="3"/>
  <c r="BO77" i="3"/>
  <c r="BO78" i="3"/>
  <c r="BO79" i="3"/>
  <c r="BO80" i="3"/>
  <c r="BO81" i="3"/>
  <c r="BO82" i="3"/>
  <c r="BO83" i="3"/>
  <c r="BO84" i="3"/>
  <c r="BO85" i="3"/>
  <c r="BO86" i="3"/>
  <c r="BO87" i="3"/>
  <c r="BO88" i="3"/>
  <c r="BO89" i="3"/>
  <c r="BO90" i="3"/>
  <c r="BO91" i="3"/>
  <c r="BO92" i="3"/>
  <c r="BO93" i="3"/>
  <c r="BO94" i="3"/>
  <c r="BO95" i="3"/>
  <c r="BO96" i="3"/>
  <c r="BO97" i="3"/>
  <c r="BO98" i="3"/>
  <c r="BO99" i="3"/>
  <c r="BO100" i="3"/>
  <c r="BO101" i="3"/>
  <c r="BO102" i="3"/>
  <c r="BO103" i="3"/>
  <c r="BO104" i="3"/>
  <c r="BO105" i="3"/>
  <c r="BO106" i="3"/>
  <c r="BO107" i="3"/>
  <c r="BO108" i="3"/>
  <c r="BO109" i="3"/>
  <c r="BO110" i="3"/>
  <c r="BO111" i="3"/>
  <c r="BO112" i="3"/>
  <c r="BO113" i="3"/>
  <c r="BO114" i="3"/>
  <c r="BO115" i="3"/>
  <c r="BO116" i="3"/>
  <c r="BO117" i="3"/>
  <c r="BO118" i="3"/>
  <c r="BO119" i="3"/>
  <c r="BO120" i="3"/>
  <c r="BO121" i="3"/>
  <c r="BO122" i="3"/>
  <c r="BO123" i="3"/>
  <c r="BO124" i="3"/>
  <c r="BO125" i="3"/>
  <c r="BO126" i="3"/>
  <c r="BO127" i="3"/>
  <c r="BO128" i="3"/>
  <c r="BO129" i="3"/>
  <c r="BO130" i="3"/>
  <c r="BO131" i="3"/>
  <c r="BO132" i="3"/>
  <c r="BO133" i="3"/>
  <c r="BO134" i="3"/>
  <c r="BO135" i="3"/>
  <c r="BO136" i="3"/>
  <c r="BO137" i="3"/>
  <c r="BO138" i="3"/>
  <c r="BO139" i="3"/>
  <c r="BO140" i="3"/>
  <c r="BO141" i="3"/>
  <c r="BO142" i="3"/>
  <c r="BO143" i="3"/>
  <c r="BO144" i="3"/>
  <c r="BN59" i="3"/>
  <c r="BN60" i="3"/>
  <c r="BN61" i="3"/>
  <c r="BN62" i="3"/>
  <c r="BN63" i="3"/>
  <c r="BN64" i="3"/>
  <c r="BN65" i="3"/>
  <c r="BN66" i="3"/>
  <c r="BN67" i="3"/>
  <c r="BN68" i="3"/>
  <c r="BN69" i="3"/>
  <c r="BN70" i="3"/>
  <c r="BN71" i="3"/>
  <c r="BN72" i="3"/>
  <c r="BN73" i="3"/>
  <c r="BN74" i="3"/>
  <c r="BN75" i="3"/>
  <c r="BN76" i="3"/>
  <c r="BN77" i="3"/>
  <c r="BN78" i="3"/>
  <c r="BN79" i="3"/>
  <c r="BN80" i="3"/>
  <c r="BN81" i="3"/>
  <c r="BN82" i="3"/>
  <c r="BN83" i="3"/>
  <c r="BN84" i="3"/>
  <c r="BN85" i="3"/>
  <c r="BN86" i="3"/>
  <c r="BN87" i="3"/>
  <c r="BN88" i="3"/>
  <c r="BN89" i="3"/>
  <c r="BN90" i="3"/>
  <c r="BN91" i="3"/>
  <c r="BN92" i="3"/>
  <c r="BN93" i="3"/>
  <c r="BN94" i="3"/>
  <c r="BN95" i="3"/>
  <c r="BN96" i="3"/>
  <c r="BN97" i="3"/>
  <c r="BN98" i="3"/>
  <c r="BN99" i="3"/>
  <c r="BN100" i="3"/>
  <c r="BN101" i="3"/>
  <c r="BN102" i="3"/>
  <c r="BN103" i="3"/>
  <c r="BN104" i="3"/>
  <c r="BN105" i="3"/>
  <c r="BN106" i="3"/>
  <c r="BN107" i="3"/>
  <c r="BN108" i="3"/>
  <c r="BN109" i="3"/>
  <c r="BN110" i="3"/>
  <c r="BN111" i="3"/>
  <c r="BN112" i="3"/>
  <c r="BN113" i="3"/>
  <c r="BN114" i="3"/>
  <c r="BN115" i="3"/>
  <c r="BN116" i="3"/>
  <c r="BN117" i="3"/>
  <c r="BN118" i="3"/>
  <c r="BN119" i="3"/>
  <c r="BN120" i="3"/>
  <c r="BN121" i="3"/>
  <c r="BN122" i="3"/>
  <c r="BN123" i="3"/>
  <c r="BN124" i="3"/>
  <c r="BN125" i="3"/>
  <c r="BN126" i="3"/>
  <c r="BN127" i="3"/>
  <c r="BN128" i="3"/>
  <c r="BN129" i="3"/>
  <c r="BN130" i="3"/>
  <c r="BN131" i="3"/>
  <c r="BN132" i="3"/>
  <c r="BN133" i="3"/>
  <c r="BN134" i="3"/>
  <c r="BN135" i="3"/>
  <c r="BN136" i="3"/>
  <c r="BN137" i="3"/>
  <c r="BN138" i="3"/>
  <c r="BN139" i="3"/>
  <c r="BN140" i="3"/>
  <c r="BN141" i="3"/>
  <c r="BN142" i="3"/>
  <c r="BN143" i="3"/>
  <c r="BN144" i="3"/>
  <c r="BM58" i="3"/>
  <c r="BM59" i="3"/>
  <c r="BM60" i="3"/>
  <c r="BM61" i="3"/>
  <c r="BM62" i="3"/>
  <c r="BM63" i="3"/>
  <c r="BM64" i="3"/>
  <c r="BM65" i="3"/>
  <c r="BM66" i="3"/>
  <c r="BM67" i="3"/>
  <c r="BM68" i="3"/>
  <c r="BM69" i="3"/>
  <c r="BM70" i="3"/>
  <c r="BM71" i="3"/>
  <c r="BM72" i="3"/>
  <c r="BM73" i="3"/>
  <c r="BM74" i="3"/>
  <c r="BM75" i="3"/>
  <c r="BM76" i="3"/>
  <c r="BM77" i="3"/>
  <c r="BM78" i="3"/>
  <c r="BM79" i="3"/>
  <c r="BM80" i="3"/>
  <c r="BM81" i="3"/>
  <c r="BM82" i="3"/>
  <c r="BM83" i="3"/>
  <c r="BM84" i="3"/>
  <c r="BM85" i="3"/>
  <c r="BM86" i="3"/>
  <c r="BM87" i="3"/>
  <c r="BM88" i="3"/>
  <c r="BM89" i="3"/>
  <c r="BM90" i="3"/>
  <c r="BM91" i="3"/>
  <c r="BM92" i="3"/>
  <c r="BM93" i="3"/>
  <c r="BM94" i="3"/>
  <c r="BM95" i="3"/>
  <c r="BM96" i="3"/>
  <c r="BM97" i="3"/>
  <c r="BM98" i="3"/>
  <c r="BM99" i="3"/>
  <c r="BM100" i="3"/>
  <c r="BM101" i="3"/>
  <c r="BM102" i="3"/>
  <c r="BM103" i="3"/>
  <c r="BM104" i="3"/>
  <c r="BM105" i="3"/>
  <c r="BM106" i="3"/>
  <c r="BM107" i="3"/>
  <c r="BM108" i="3"/>
  <c r="BM109" i="3"/>
  <c r="BM110" i="3"/>
  <c r="BM111" i="3"/>
  <c r="BM112" i="3"/>
  <c r="BM113" i="3"/>
  <c r="BM114" i="3"/>
  <c r="BM115" i="3"/>
  <c r="BM116" i="3"/>
  <c r="BM117" i="3"/>
  <c r="BM118" i="3"/>
  <c r="BM119" i="3"/>
  <c r="BM120" i="3"/>
  <c r="BM121" i="3"/>
  <c r="BM122" i="3"/>
  <c r="BM123" i="3"/>
  <c r="BM124" i="3"/>
  <c r="BM125" i="3"/>
  <c r="BM126" i="3"/>
  <c r="BM127" i="3"/>
  <c r="BM128" i="3"/>
  <c r="BM129" i="3"/>
  <c r="BM130" i="3"/>
  <c r="BM131" i="3"/>
  <c r="BM132" i="3"/>
  <c r="BM133" i="3"/>
  <c r="BM134" i="3"/>
  <c r="BM135" i="3"/>
  <c r="BM136" i="3"/>
  <c r="BM137" i="3"/>
  <c r="BM138" i="3"/>
  <c r="BM139" i="3"/>
  <c r="BM140" i="3"/>
  <c r="BM141" i="3"/>
  <c r="BM142" i="3"/>
  <c r="BM143" i="3"/>
  <c r="BM144" i="3"/>
  <c r="BL57" i="3"/>
  <c r="BL58" i="3"/>
  <c r="BL59" i="3"/>
  <c r="BL60" i="3"/>
  <c r="BL61" i="3"/>
  <c r="BL62" i="3"/>
  <c r="BL63" i="3"/>
  <c r="BL64" i="3"/>
  <c r="BL65" i="3"/>
  <c r="BL66" i="3"/>
  <c r="BL67" i="3"/>
  <c r="BL68" i="3"/>
  <c r="BL69" i="3"/>
  <c r="BL70" i="3"/>
  <c r="BL71" i="3"/>
  <c r="BL72" i="3"/>
  <c r="BL73" i="3"/>
  <c r="BL74" i="3"/>
  <c r="BL75" i="3"/>
  <c r="BL76" i="3"/>
  <c r="BL77" i="3"/>
  <c r="BL78" i="3"/>
  <c r="BL79" i="3"/>
  <c r="BL80" i="3"/>
  <c r="BL81" i="3"/>
  <c r="BL82" i="3"/>
  <c r="BL83" i="3"/>
  <c r="BL84" i="3"/>
  <c r="BL85" i="3"/>
  <c r="BL86" i="3"/>
  <c r="BL87" i="3"/>
  <c r="BL88" i="3"/>
  <c r="BL89" i="3"/>
  <c r="BL90" i="3"/>
  <c r="BL91" i="3"/>
  <c r="BL92" i="3"/>
  <c r="BL93" i="3"/>
  <c r="BL94" i="3"/>
  <c r="BL95" i="3"/>
  <c r="BL96" i="3"/>
  <c r="BL97" i="3"/>
  <c r="BL98" i="3"/>
  <c r="BL99" i="3"/>
  <c r="BL100" i="3"/>
  <c r="BL101" i="3"/>
  <c r="BL102" i="3"/>
  <c r="BL103" i="3"/>
  <c r="BL104" i="3"/>
  <c r="BL105" i="3"/>
  <c r="BL106" i="3"/>
  <c r="BL107" i="3"/>
  <c r="BL108" i="3"/>
  <c r="BL109" i="3"/>
  <c r="BL110" i="3"/>
  <c r="BL111" i="3"/>
  <c r="BL112" i="3"/>
  <c r="BL113" i="3"/>
  <c r="BL114" i="3"/>
  <c r="BL115" i="3"/>
  <c r="BL116" i="3"/>
  <c r="BL117" i="3"/>
  <c r="BL118" i="3"/>
  <c r="BL119" i="3"/>
  <c r="BL120" i="3"/>
  <c r="BL121" i="3"/>
  <c r="BL122" i="3"/>
  <c r="BL123" i="3"/>
  <c r="BL124" i="3"/>
  <c r="BL125" i="3"/>
  <c r="BL126" i="3"/>
  <c r="BL127" i="3"/>
  <c r="BL128" i="3"/>
  <c r="BL129" i="3"/>
  <c r="BL130" i="3"/>
  <c r="BL131" i="3"/>
  <c r="BL132" i="3"/>
  <c r="BL133" i="3"/>
  <c r="BL134" i="3"/>
  <c r="BL135" i="3"/>
  <c r="BL136" i="3"/>
  <c r="BL137" i="3"/>
  <c r="BL138" i="3"/>
  <c r="BL139" i="3"/>
  <c r="BL140" i="3"/>
  <c r="BL141" i="3"/>
  <c r="BL142" i="3"/>
  <c r="BL143" i="3"/>
  <c r="BL144" i="3"/>
  <c r="BK56" i="3"/>
  <c r="BK57" i="3"/>
  <c r="BK58" i="3"/>
  <c r="BK59" i="3"/>
  <c r="BK60" i="3"/>
  <c r="BK61" i="3"/>
  <c r="BK62" i="3"/>
  <c r="BK63" i="3"/>
  <c r="BK64" i="3"/>
  <c r="BK65" i="3"/>
  <c r="BK66" i="3"/>
  <c r="BK67" i="3"/>
  <c r="BK68" i="3"/>
  <c r="BK69" i="3"/>
  <c r="BK70" i="3"/>
  <c r="BK71" i="3"/>
  <c r="BK72" i="3"/>
  <c r="BK73" i="3"/>
  <c r="BK74" i="3"/>
  <c r="BK75" i="3"/>
  <c r="BK76" i="3"/>
  <c r="BK77" i="3"/>
  <c r="BK78" i="3"/>
  <c r="BK79" i="3"/>
  <c r="BK80" i="3"/>
  <c r="BK81" i="3"/>
  <c r="BK82" i="3"/>
  <c r="BK83" i="3"/>
  <c r="BK84" i="3"/>
  <c r="BK85" i="3"/>
  <c r="BK86" i="3"/>
  <c r="BK87" i="3"/>
  <c r="BK88" i="3"/>
  <c r="BK89" i="3"/>
  <c r="BK90" i="3"/>
  <c r="BK91" i="3"/>
  <c r="BK92" i="3"/>
  <c r="BK93" i="3"/>
  <c r="BK94" i="3"/>
  <c r="BK95" i="3"/>
  <c r="BK96" i="3"/>
  <c r="BK97" i="3"/>
  <c r="BK98" i="3"/>
  <c r="BK99" i="3"/>
  <c r="BK100" i="3"/>
  <c r="BK101" i="3"/>
  <c r="BK102" i="3"/>
  <c r="BK103" i="3"/>
  <c r="BK104" i="3"/>
  <c r="BK105" i="3"/>
  <c r="BK106" i="3"/>
  <c r="BK107" i="3"/>
  <c r="BK108" i="3"/>
  <c r="BK109" i="3"/>
  <c r="BK110" i="3"/>
  <c r="BK111" i="3"/>
  <c r="BK112" i="3"/>
  <c r="BK113" i="3"/>
  <c r="BK114" i="3"/>
  <c r="BK115" i="3"/>
  <c r="BK116" i="3"/>
  <c r="BK117" i="3"/>
  <c r="BK118" i="3"/>
  <c r="BK119" i="3"/>
  <c r="BK120" i="3"/>
  <c r="BK121" i="3"/>
  <c r="BK122" i="3"/>
  <c r="BK123" i="3"/>
  <c r="BK124" i="3"/>
  <c r="BK125" i="3"/>
  <c r="BK126" i="3"/>
  <c r="BK127" i="3"/>
  <c r="BK128" i="3"/>
  <c r="BK129" i="3"/>
  <c r="BK130" i="3"/>
  <c r="BK131" i="3"/>
  <c r="BK132" i="3"/>
  <c r="BK133" i="3"/>
  <c r="BK134" i="3"/>
  <c r="BK135" i="3"/>
  <c r="BK136" i="3"/>
  <c r="BK137" i="3"/>
  <c r="BK138" i="3"/>
  <c r="BK139" i="3"/>
  <c r="BK140" i="3"/>
  <c r="BK141" i="3"/>
  <c r="BK142" i="3"/>
  <c r="BK143" i="3"/>
  <c r="BK144" i="3"/>
  <c r="BJ55" i="3"/>
  <c r="BJ56" i="3"/>
  <c r="BJ57" i="3"/>
  <c r="BJ58" i="3"/>
  <c r="BJ59" i="3"/>
  <c r="BJ60" i="3"/>
  <c r="BJ61" i="3"/>
  <c r="BJ62" i="3"/>
  <c r="BJ63" i="3"/>
  <c r="BJ64" i="3"/>
  <c r="BJ65" i="3"/>
  <c r="BJ66" i="3"/>
  <c r="BJ67" i="3"/>
  <c r="BJ68" i="3"/>
  <c r="BJ69" i="3"/>
  <c r="BJ70" i="3"/>
  <c r="BJ71" i="3"/>
  <c r="BJ72" i="3"/>
  <c r="BJ73" i="3"/>
  <c r="BJ74" i="3"/>
  <c r="BJ75" i="3"/>
  <c r="BJ76" i="3"/>
  <c r="BJ77" i="3"/>
  <c r="BJ78" i="3"/>
  <c r="BJ79" i="3"/>
  <c r="BJ80" i="3"/>
  <c r="BJ81" i="3"/>
  <c r="BJ82" i="3"/>
  <c r="BJ83" i="3"/>
  <c r="BJ84" i="3"/>
  <c r="BJ85" i="3"/>
  <c r="BJ86" i="3"/>
  <c r="BJ87" i="3"/>
  <c r="BJ88" i="3"/>
  <c r="BJ89" i="3"/>
  <c r="BJ90" i="3"/>
  <c r="BJ91" i="3"/>
  <c r="BJ92" i="3"/>
  <c r="BJ93" i="3"/>
  <c r="BJ94" i="3"/>
  <c r="BJ95" i="3"/>
  <c r="BJ96" i="3"/>
  <c r="BJ97" i="3"/>
  <c r="BJ98" i="3"/>
  <c r="BJ99" i="3"/>
  <c r="BJ100" i="3"/>
  <c r="BJ101" i="3"/>
  <c r="BJ102" i="3"/>
  <c r="BJ103" i="3"/>
  <c r="BJ104" i="3"/>
  <c r="BJ105" i="3"/>
  <c r="BJ106" i="3"/>
  <c r="BJ107" i="3"/>
  <c r="BJ108" i="3"/>
  <c r="BJ109" i="3"/>
  <c r="BJ110" i="3"/>
  <c r="BJ111" i="3"/>
  <c r="BJ112" i="3"/>
  <c r="BJ113" i="3"/>
  <c r="BJ114" i="3"/>
  <c r="BJ115" i="3"/>
  <c r="BJ116" i="3"/>
  <c r="BJ117" i="3"/>
  <c r="BJ118" i="3"/>
  <c r="BJ119" i="3"/>
  <c r="BJ120" i="3"/>
  <c r="BJ121" i="3"/>
  <c r="BJ122" i="3"/>
  <c r="BJ123" i="3"/>
  <c r="BJ124" i="3"/>
  <c r="BJ125" i="3"/>
  <c r="BJ126" i="3"/>
  <c r="BJ127" i="3"/>
  <c r="BJ128" i="3"/>
  <c r="BJ129" i="3"/>
  <c r="BJ130" i="3"/>
  <c r="BJ131" i="3"/>
  <c r="BJ132" i="3"/>
  <c r="BJ133" i="3"/>
  <c r="BJ134" i="3"/>
  <c r="BJ135" i="3"/>
  <c r="BJ136" i="3"/>
  <c r="BJ137" i="3"/>
  <c r="BJ138" i="3"/>
  <c r="BJ139" i="3"/>
  <c r="BJ140" i="3"/>
  <c r="BJ141" i="3"/>
  <c r="BJ142" i="3"/>
  <c r="BJ143" i="3"/>
  <c r="BJ144" i="3"/>
  <c r="BI54" i="3"/>
  <c r="BI55" i="3"/>
  <c r="BI56" i="3"/>
  <c r="BI57" i="3"/>
  <c r="BI58" i="3"/>
  <c r="BI59" i="3"/>
  <c r="BI60" i="3"/>
  <c r="BI61" i="3"/>
  <c r="BI62" i="3"/>
  <c r="BI63" i="3"/>
  <c r="BI64" i="3"/>
  <c r="BI65" i="3"/>
  <c r="BI66" i="3"/>
  <c r="BI67" i="3"/>
  <c r="BI68" i="3"/>
  <c r="BI69" i="3"/>
  <c r="BI70" i="3"/>
  <c r="BI71" i="3"/>
  <c r="BI72" i="3"/>
  <c r="BI73" i="3"/>
  <c r="BI74" i="3"/>
  <c r="BI75" i="3"/>
  <c r="BI76" i="3"/>
  <c r="BI77" i="3"/>
  <c r="BI78" i="3"/>
  <c r="BI79" i="3"/>
  <c r="BI80" i="3"/>
  <c r="BI81" i="3"/>
  <c r="BI82" i="3"/>
  <c r="BI83" i="3"/>
  <c r="BI84" i="3"/>
  <c r="BI85" i="3"/>
  <c r="BI86" i="3"/>
  <c r="BI87" i="3"/>
  <c r="BI88" i="3"/>
  <c r="BI89" i="3"/>
  <c r="BI90" i="3"/>
  <c r="BI91" i="3"/>
  <c r="BI92" i="3"/>
  <c r="BI93" i="3"/>
  <c r="BI94" i="3"/>
  <c r="BI95" i="3"/>
  <c r="BI96" i="3"/>
  <c r="BI97" i="3"/>
  <c r="BI98" i="3"/>
  <c r="BI99" i="3"/>
  <c r="BI100" i="3"/>
  <c r="BI101" i="3"/>
  <c r="BI102" i="3"/>
  <c r="BI103" i="3"/>
  <c r="BI104" i="3"/>
  <c r="BI105" i="3"/>
  <c r="BI106" i="3"/>
  <c r="BI107" i="3"/>
  <c r="BI108" i="3"/>
  <c r="BI109" i="3"/>
  <c r="BI110" i="3"/>
  <c r="BI111" i="3"/>
  <c r="BI112" i="3"/>
  <c r="BI113" i="3"/>
  <c r="BI114" i="3"/>
  <c r="BI115" i="3"/>
  <c r="BI116" i="3"/>
  <c r="BI117" i="3"/>
  <c r="BI118" i="3"/>
  <c r="BI119" i="3"/>
  <c r="BI120" i="3"/>
  <c r="BI121" i="3"/>
  <c r="BI122" i="3"/>
  <c r="BI123" i="3"/>
  <c r="BI124" i="3"/>
  <c r="BI125" i="3"/>
  <c r="BI126" i="3"/>
  <c r="BI127" i="3"/>
  <c r="BI128" i="3"/>
  <c r="BI129" i="3"/>
  <c r="BI130" i="3"/>
  <c r="BI131" i="3"/>
  <c r="BI132" i="3"/>
  <c r="BI133" i="3"/>
  <c r="BI134" i="3"/>
  <c r="BI135" i="3"/>
  <c r="BI136" i="3"/>
  <c r="BI137" i="3"/>
  <c r="BI138" i="3"/>
  <c r="BI139" i="3"/>
  <c r="BI140" i="3"/>
  <c r="BI141" i="3"/>
  <c r="BI142" i="3"/>
  <c r="BI143" i="3"/>
  <c r="BI144" i="3"/>
  <c r="BH53" i="3"/>
  <c r="BH54" i="3"/>
  <c r="BH55" i="3"/>
  <c r="BH56" i="3"/>
  <c r="BH57" i="3"/>
  <c r="BH58" i="3"/>
  <c r="BH59" i="3"/>
  <c r="BH60" i="3"/>
  <c r="BH61" i="3"/>
  <c r="BH62" i="3"/>
  <c r="BH63" i="3"/>
  <c r="BH64" i="3"/>
  <c r="BH65" i="3"/>
  <c r="BH66" i="3"/>
  <c r="BH67" i="3"/>
  <c r="BH68" i="3"/>
  <c r="BH69" i="3"/>
  <c r="BH70" i="3"/>
  <c r="BH71" i="3"/>
  <c r="BH72" i="3"/>
  <c r="BH73" i="3"/>
  <c r="BH74" i="3"/>
  <c r="BH75" i="3"/>
  <c r="BH76" i="3"/>
  <c r="BH77" i="3"/>
  <c r="BH78" i="3"/>
  <c r="BH79" i="3"/>
  <c r="BH80" i="3"/>
  <c r="BH81" i="3"/>
  <c r="BH82" i="3"/>
  <c r="BH83" i="3"/>
  <c r="BH84" i="3"/>
  <c r="BH85" i="3"/>
  <c r="BH86" i="3"/>
  <c r="BH87" i="3"/>
  <c r="BH88" i="3"/>
  <c r="BH89" i="3"/>
  <c r="BH90" i="3"/>
  <c r="BH91" i="3"/>
  <c r="BH92" i="3"/>
  <c r="BH93" i="3"/>
  <c r="BH94" i="3"/>
  <c r="BH95" i="3"/>
  <c r="BH96" i="3"/>
  <c r="BH97" i="3"/>
  <c r="BH98" i="3"/>
  <c r="BH99" i="3"/>
  <c r="BH100" i="3"/>
  <c r="BH101" i="3"/>
  <c r="BH102" i="3"/>
  <c r="BH103" i="3"/>
  <c r="BH104" i="3"/>
  <c r="BH105" i="3"/>
  <c r="BH106" i="3"/>
  <c r="BH107" i="3"/>
  <c r="BH108" i="3"/>
  <c r="BH109" i="3"/>
  <c r="BH110" i="3"/>
  <c r="BH111" i="3"/>
  <c r="BH112" i="3"/>
  <c r="BH113" i="3"/>
  <c r="BH114" i="3"/>
  <c r="BH115" i="3"/>
  <c r="BH116" i="3"/>
  <c r="BH117" i="3"/>
  <c r="BH118" i="3"/>
  <c r="BH119" i="3"/>
  <c r="BH120" i="3"/>
  <c r="BH121" i="3"/>
  <c r="BH122" i="3"/>
  <c r="BH123" i="3"/>
  <c r="BH124" i="3"/>
  <c r="BH125" i="3"/>
  <c r="BH126" i="3"/>
  <c r="BH127" i="3"/>
  <c r="BH128" i="3"/>
  <c r="BH129" i="3"/>
  <c r="BH130" i="3"/>
  <c r="BH131" i="3"/>
  <c r="BH132" i="3"/>
  <c r="BH133" i="3"/>
  <c r="BH134" i="3"/>
  <c r="BH135" i="3"/>
  <c r="BH136" i="3"/>
  <c r="BH137" i="3"/>
  <c r="BH138" i="3"/>
  <c r="BH139" i="3"/>
  <c r="BH140" i="3"/>
  <c r="BH141" i="3"/>
  <c r="BH142" i="3"/>
  <c r="BH143" i="3"/>
  <c r="BH144" i="3"/>
  <c r="BG52" i="3"/>
  <c r="BG53" i="3"/>
  <c r="BG54" i="3"/>
  <c r="BG55" i="3"/>
  <c r="BG56" i="3"/>
  <c r="BG57" i="3"/>
  <c r="BG58" i="3"/>
  <c r="BG59" i="3"/>
  <c r="BG60" i="3"/>
  <c r="BG61" i="3"/>
  <c r="BG62" i="3"/>
  <c r="BG63" i="3"/>
  <c r="BG64" i="3"/>
  <c r="BG65" i="3"/>
  <c r="BG66" i="3"/>
  <c r="BG67" i="3"/>
  <c r="BG68" i="3"/>
  <c r="BG69" i="3"/>
  <c r="BG70" i="3"/>
  <c r="BG71" i="3"/>
  <c r="BG72" i="3"/>
  <c r="BG73" i="3"/>
  <c r="BG74" i="3"/>
  <c r="BG75" i="3"/>
  <c r="BG76" i="3"/>
  <c r="BG77" i="3"/>
  <c r="BG78" i="3"/>
  <c r="BG79" i="3"/>
  <c r="BG80" i="3"/>
  <c r="BG81" i="3"/>
  <c r="BG82" i="3"/>
  <c r="BG83" i="3"/>
  <c r="BG84" i="3"/>
  <c r="BG85" i="3"/>
  <c r="BG86" i="3"/>
  <c r="BG87" i="3"/>
  <c r="BG88" i="3"/>
  <c r="BG89" i="3"/>
  <c r="BG90" i="3"/>
  <c r="BG91" i="3"/>
  <c r="BG92" i="3"/>
  <c r="BG93" i="3"/>
  <c r="BG94" i="3"/>
  <c r="BG95" i="3"/>
  <c r="BG96" i="3"/>
  <c r="BG97" i="3"/>
  <c r="BG98" i="3"/>
  <c r="BG99" i="3"/>
  <c r="BG100" i="3"/>
  <c r="BG101" i="3"/>
  <c r="BG102" i="3"/>
  <c r="BG103" i="3"/>
  <c r="BG104" i="3"/>
  <c r="BG105" i="3"/>
  <c r="BG106" i="3"/>
  <c r="BG107" i="3"/>
  <c r="BG108" i="3"/>
  <c r="BG109" i="3"/>
  <c r="BG110" i="3"/>
  <c r="BG111" i="3"/>
  <c r="BG112" i="3"/>
  <c r="BG113" i="3"/>
  <c r="BG114" i="3"/>
  <c r="BG115" i="3"/>
  <c r="BG116" i="3"/>
  <c r="BG117" i="3"/>
  <c r="BG118" i="3"/>
  <c r="BG119" i="3"/>
  <c r="BG120" i="3"/>
  <c r="BG121" i="3"/>
  <c r="BG122" i="3"/>
  <c r="BG123" i="3"/>
  <c r="BG124" i="3"/>
  <c r="BG125" i="3"/>
  <c r="BG126" i="3"/>
  <c r="BG127" i="3"/>
  <c r="BG128" i="3"/>
  <c r="BG129" i="3"/>
  <c r="BG130" i="3"/>
  <c r="BG131" i="3"/>
  <c r="BG132" i="3"/>
  <c r="BG133" i="3"/>
  <c r="BG134" i="3"/>
  <c r="BG135" i="3"/>
  <c r="BG136" i="3"/>
  <c r="BG137" i="3"/>
  <c r="BG138" i="3"/>
  <c r="BG139" i="3"/>
  <c r="BG140" i="3"/>
  <c r="BG141" i="3"/>
  <c r="BG142" i="3"/>
  <c r="BG143" i="3"/>
  <c r="BG144" i="3"/>
  <c r="BF51" i="3"/>
  <c r="BF52" i="3"/>
  <c r="BF53" i="3"/>
  <c r="BF54" i="3"/>
  <c r="BF55" i="3"/>
  <c r="BF56" i="3"/>
  <c r="BF57" i="3"/>
  <c r="BF58" i="3"/>
  <c r="BF59" i="3"/>
  <c r="BF60" i="3"/>
  <c r="BF61" i="3"/>
  <c r="BF62" i="3"/>
  <c r="BF63" i="3"/>
  <c r="BF64" i="3"/>
  <c r="BF65" i="3"/>
  <c r="BF66" i="3"/>
  <c r="BF67" i="3"/>
  <c r="BF68" i="3"/>
  <c r="BF69" i="3"/>
  <c r="BF70" i="3"/>
  <c r="BF71" i="3"/>
  <c r="BF72" i="3"/>
  <c r="BF73" i="3"/>
  <c r="BF74" i="3"/>
  <c r="BF75" i="3"/>
  <c r="BF76" i="3"/>
  <c r="BF77" i="3"/>
  <c r="BF78" i="3"/>
  <c r="BF79" i="3"/>
  <c r="BF80" i="3"/>
  <c r="BF81" i="3"/>
  <c r="BF82" i="3"/>
  <c r="BF83" i="3"/>
  <c r="BF84" i="3"/>
  <c r="BF85" i="3"/>
  <c r="BF86" i="3"/>
  <c r="BF87" i="3"/>
  <c r="BF88" i="3"/>
  <c r="BF89" i="3"/>
  <c r="BF90" i="3"/>
  <c r="BF91" i="3"/>
  <c r="BF92" i="3"/>
  <c r="BF93" i="3"/>
  <c r="BF94" i="3"/>
  <c r="BF95" i="3"/>
  <c r="BF96" i="3"/>
  <c r="BF97" i="3"/>
  <c r="BF98" i="3"/>
  <c r="BF99" i="3"/>
  <c r="BF100" i="3"/>
  <c r="BF101" i="3"/>
  <c r="BF102" i="3"/>
  <c r="BF103" i="3"/>
  <c r="BF104" i="3"/>
  <c r="BF105" i="3"/>
  <c r="BF106" i="3"/>
  <c r="BF107" i="3"/>
  <c r="BF108" i="3"/>
  <c r="BF109" i="3"/>
  <c r="BF110" i="3"/>
  <c r="BF111" i="3"/>
  <c r="BF112" i="3"/>
  <c r="BF113" i="3"/>
  <c r="BF114" i="3"/>
  <c r="BF115" i="3"/>
  <c r="BF116" i="3"/>
  <c r="BF117" i="3"/>
  <c r="BF118" i="3"/>
  <c r="BF119" i="3"/>
  <c r="BF120" i="3"/>
  <c r="BF121" i="3"/>
  <c r="BF122" i="3"/>
  <c r="BF123" i="3"/>
  <c r="BF124" i="3"/>
  <c r="BF125" i="3"/>
  <c r="BF126" i="3"/>
  <c r="BF127" i="3"/>
  <c r="BF128" i="3"/>
  <c r="BF129" i="3"/>
  <c r="BF130" i="3"/>
  <c r="BF131" i="3"/>
  <c r="BF132" i="3"/>
  <c r="BF133" i="3"/>
  <c r="BF134" i="3"/>
  <c r="BF135" i="3"/>
  <c r="BF136" i="3"/>
  <c r="BF137" i="3"/>
  <c r="BF138" i="3"/>
  <c r="BF139" i="3"/>
  <c r="BF140" i="3"/>
  <c r="BF141" i="3"/>
  <c r="BF142" i="3"/>
  <c r="BF143" i="3"/>
  <c r="BF144" i="3"/>
  <c r="BE50" i="3"/>
  <c r="BE51" i="3"/>
  <c r="BE52" i="3"/>
  <c r="BE53" i="3"/>
  <c r="BE54" i="3"/>
  <c r="BE55" i="3"/>
  <c r="BE56" i="3"/>
  <c r="BE57" i="3"/>
  <c r="BE58" i="3"/>
  <c r="BE59" i="3"/>
  <c r="BE60" i="3"/>
  <c r="BE61" i="3"/>
  <c r="BE62" i="3"/>
  <c r="BE63" i="3"/>
  <c r="BE64" i="3"/>
  <c r="BE65" i="3"/>
  <c r="BE66" i="3"/>
  <c r="BE67" i="3"/>
  <c r="BE68" i="3"/>
  <c r="BE69" i="3"/>
  <c r="BE70" i="3"/>
  <c r="BE71" i="3"/>
  <c r="BE72" i="3"/>
  <c r="BE73" i="3"/>
  <c r="BE74" i="3"/>
  <c r="BE75" i="3"/>
  <c r="BE76" i="3"/>
  <c r="BE77" i="3"/>
  <c r="BE78" i="3"/>
  <c r="BE79" i="3"/>
  <c r="BE80" i="3"/>
  <c r="BE81" i="3"/>
  <c r="BE82" i="3"/>
  <c r="BE83" i="3"/>
  <c r="BE84" i="3"/>
  <c r="BE85" i="3"/>
  <c r="BE86" i="3"/>
  <c r="BE87" i="3"/>
  <c r="BE88" i="3"/>
  <c r="BE89" i="3"/>
  <c r="BE90" i="3"/>
  <c r="BE91" i="3"/>
  <c r="BE92" i="3"/>
  <c r="BE93" i="3"/>
  <c r="BE94" i="3"/>
  <c r="BE95" i="3"/>
  <c r="BE96" i="3"/>
  <c r="BE97" i="3"/>
  <c r="BE98" i="3"/>
  <c r="BE99" i="3"/>
  <c r="BE100" i="3"/>
  <c r="BE101" i="3"/>
  <c r="BE102" i="3"/>
  <c r="BE103" i="3"/>
  <c r="BE104" i="3"/>
  <c r="BE105" i="3"/>
  <c r="BE106" i="3"/>
  <c r="BE107" i="3"/>
  <c r="BE108" i="3"/>
  <c r="BE109" i="3"/>
  <c r="BE110" i="3"/>
  <c r="BE111" i="3"/>
  <c r="BE112" i="3"/>
  <c r="BE113" i="3"/>
  <c r="BE114" i="3"/>
  <c r="BE115" i="3"/>
  <c r="BE116" i="3"/>
  <c r="BE117" i="3"/>
  <c r="BE118" i="3"/>
  <c r="BE119" i="3"/>
  <c r="BE120" i="3"/>
  <c r="BE121" i="3"/>
  <c r="BE122" i="3"/>
  <c r="BE123" i="3"/>
  <c r="BE124" i="3"/>
  <c r="BE125" i="3"/>
  <c r="BE126" i="3"/>
  <c r="BE127" i="3"/>
  <c r="BE128" i="3"/>
  <c r="BE129" i="3"/>
  <c r="BE130" i="3"/>
  <c r="BE131" i="3"/>
  <c r="BE132" i="3"/>
  <c r="BE133" i="3"/>
  <c r="BE134" i="3"/>
  <c r="BE135" i="3"/>
  <c r="BE136" i="3"/>
  <c r="BE137" i="3"/>
  <c r="BE138" i="3"/>
  <c r="BE139" i="3"/>
  <c r="BE140" i="3"/>
  <c r="BE141" i="3"/>
  <c r="BE142" i="3"/>
  <c r="BE143" i="3"/>
  <c r="BE144" i="3"/>
  <c r="BD49" i="3"/>
  <c r="BD50" i="3"/>
  <c r="BD51" i="3"/>
  <c r="BD52" i="3"/>
  <c r="BD53" i="3"/>
  <c r="BD54" i="3"/>
  <c r="BD55" i="3"/>
  <c r="BD56" i="3"/>
  <c r="BD57" i="3"/>
  <c r="BD58" i="3"/>
  <c r="BD59" i="3"/>
  <c r="BD60" i="3"/>
  <c r="BD61" i="3"/>
  <c r="BD62" i="3"/>
  <c r="BD63" i="3"/>
  <c r="BD64" i="3"/>
  <c r="BD65" i="3"/>
  <c r="BD66" i="3"/>
  <c r="BD67" i="3"/>
  <c r="BD68" i="3"/>
  <c r="BD69" i="3"/>
  <c r="BD70" i="3"/>
  <c r="BD71" i="3"/>
  <c r="BD72" i="3"/>
  <c r="BD73" i="3"/>
  <c r="BD74" i="3"/>
  <c r="BD75" i="3"/>
  <c r="BD76" i="3"/>
  <c r="BD77" i="3"/>
  <c r="BD78" i="3"/>
  <c r="BD79" i="3"/>
  <c r="BD80" i="3"/>
  <c r="BD81" i="3"/>
  <c r="BD82" i="3"/>
  <c r="BD83" i="3"/>
  <c r="BD84" i="3"/>
  <c r="BD85" i="3"/>
  <c r="BD86" i="3"/>
  <c r="BD87" i="3"/>
  <c r="BD88" i="3"/>
  <c r="BD89" i="3"/>
  <c r="BD90" i="3"/>
  <c r="BD91" i="3"/>
  <c r="BD92" i="3"/>
  <c r="BD93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3" i="3"/>
  <c r="BD114" i="3"/>
  <c r="BD115" i="3"/>
  <c r="BD116" i="3"/>
  <c r="BD117" i="3"/>
  <c r="BD118" i="3"/>
  <c r="BD119" i="3"/>
  <c r="BD120" i="3"/>
  <c r="BD121" i="3"/>
  <c r="BD122" i="3"/>
  <c r="BD123" i="3"/>
  <c r="BD124" i="3"/>
  <c r="BD125" i="3"/>
  <c r="BD126" i="3"/>
  <c r="BD127" i="3"/>
  <c r="BD128" i="3"/>
  <c r="BD129" i="3"/>
  <c r="BD130" i="3"/>
  <c r="BD131" i="3"/>
  <c r="BD132" i="3"/>
  <c r="BD133" i="3"/>
  <c r="BD134" i="3"/>
  <c r="BD135" i="3"/>
  <c r="BD136" i="3"/>
  <c r="BD137" i="3"/>
  <c r="BD138" i="3"/>
  <c r="BD139" i="3"/>
  <c r="BD140" i="3"/>
  <c r="BD141" i="3"/>
  <c r="BD142" i="3"/>
  <c r="BD143" i="3"/>
  <c r="BD144" i="3"/>
  <c r="BC48" i="3"/>
  <c r="BC49" i="3"/>
  <c r="BC50" i="3"/>
  <c r="BC51" i="3"/>
  <c r="BC52" i="3"/>
  <c r="BC53" i="3"/>
  <c r="BC54" i="3"/>
  <c r="BC55" i="3"/>
  <c r="BC56" i="3"/>
  <c r="BC57" i="3"/>
  <c r="BC58" i="3"/>
  <c r="BC59" i="3"/>
  <c r="BC60" i="3"/>
  <c r="BC61" i="3"/>
  <c r="BC62" i="3"/>
  <c r="BC63" i="3"/>
  <c r="BC64" i="3"/>
  <c r="BC65" i="3"/>
  <c r="BC66" i="3"/>
  <c r="BC67" i="3"/>
  <c r="BC68" i="3"/>
  <c r="BC69" i="3"/>
  <c r="BC70" i="3"/>
  <c r="BC71" i="3"/>
  <c r="BC72" i="3"/>
  <c r="BC73" i="3"/>
  <c r="BC74" i="3"/>
  <c r="BC75" i="3"/>
  <c r="BC76" i="3"/>
  <c r="BC77" i="3"/>
  <c r="BC78" i="3"/>
  <c r="BC79" i="3"/>
  <c r="BC80" i="3"/>
  <c r="BC81" i="3"/>
  <c r="BC82" i="3"/>
  <c r="BC83" i="3"/>
  <c r="BC84" i="3"/>
  <c r="BC85" i="3"/>
  <c r="BC86" i="3"/>
  <c r="BC87" i="3"/>
  <c r="BC88" i="3"/>
  <c r="BC89" i="3"/>
  <c r="BC90" i="3"/>
  <c r="BC91" i="3"/>
  <c r="BC92" i="3"/>
  <c r="BC93" i="3"/>
  <c r="BC94" i="3"/>
  <c r="BC95" i="3"/>
  <c r="BC96" i="3"/>
  <c r="BC97" i="3"/>
  <c r="BC98" i="3"/>
  <c r="BC99" i="3"/>
  <c r="BC100" i="3"/>
  <c r="BC101" i="3"/>
  <c r="BC102" i="3"/>
  <c r="BC103" i="3"/>
  <c r="BC104" i="3"/>
  <c r="BC105" i="3"/>
  <c r="BC106" i="3"/>
  <c r="BC107" i="3"/>
  <c r="BC108" i="3"/>
  <c r="BC109" i="3"/>
  <c r="BC110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C125" i="3"/>
  <c r="BC126" i="3"/>
  <c r="BC127" i="3"/>
  <c r="BC128" i="3"/>
  <c r="BC129" i="3"/>
  <c r="BC130" i="3"/>
  <c r="BC131" i="3"/>
  <c r="BC132" i="3"/>
  <c r="BC133" i="3"/>
  <c r="BC134" i="3"/>
  <c r="BC135" i="3"/>
  <c r="BC136" i="3"/>
  <c r="BC137" i="3"/>
  <c r="BC138" i="3"/>
  <c r="BC139" i="3"/>
  <c r="BC140" i="3"/>
  <c r="BC141" i="3"/>
  <c r="BC142" i="3"/>
  <c r="BC143" i="3"/>
  <c r="BC144" i="3"/>
  <c r="BB47" i="3"/>
  <c r="BB48" i="3"/>
  <c r="BB49" i="3"/>
  <c r="BB50" i="3"/>
  <c r="BB51" i="3"/>
  <c r="BB52" i="3"/>
  <c r="BB53" i="3"/>
  <c r="BB54" i="3"/>
  <c r="BB55" i="3"/>
  <c r="BB56" i="3"/>
  <c r="BB57" i="3"/>
  <c r="BB58" i="3"/>
  <c r="BB59" i="3"/>
  <c r="BB60" i="3"/>
  <c r="BB61" i="3"/>
  <c r="BB62" i="3"/>
  <c r="BB63" i="3"/>
  <c r="BB64" i="3"/>
  <c r="BB65" i="3"/>
  <c r="BB66" i="3"/>
  <c r="BB67" i="3"/>
  <c r="BB68" i="3"/>
  <c r="BB69" i="3"/>
  <c r="BB70" i="3"/>
  <c r="BB71" i="3"/>
  <c r="BB72" i="3"/>
  <c r="BB73" i="3"/>
  <c r="BB74" i="3"/>
  <c r="BB75" i="3"/>
  <c r="BB76" i="3"/>
  <c r="BB77" i="3"/>
  <c r="BB78" i="3"/>
  <c r="BB79" i="3"/>
  <c r="BB80" i="3"/>
  <c r="BB81" i="3"/>
  <c r="BB82" i="3"/>
  <c r="BB83" i="3"/>
  <c r="BB84" i="3"/>
  <c r="BB85" i="3"/>
  <c r="BB86" i="3"/>
  <c r="BB87" i="3"/>
  <c r="BB88" i="3"/>
  <c r="BB89" i="3"/>
  <c r="BB90" i="3"/>
  <c r="BB91" i="3"/>
  <c r="BB92" i="3"/>
  <c r="BB93" i="3"/>
  <c r="BB94" i="3"/>
  <c r="BB95" i="3"/>
  <c r="BB96" i="3"/>
  <c r="BB97" i="3"/>
  <c r="BB98" i="3"/>
  <c r="BB99" i="3"/>
  <c r="BB100" i="3"/>
  <c r="BB101" i="3"/>
  <c r="BB102" i="3"/>
  <c r="BB103" i="3"/>
  <c r="BB104" i="3"/>
  <c r="BB105" i="3"/>
  <c r="BB106" i="3"/>
  <c r="BB107" i="3"/>
  <c r="BB108" i="3"/>
  <c r="BB109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B125" i="3"/>
  <c r="BB126" i="3"/>
  <c r="BB127" i="3"/>
  <c r="BB128" i="3"/>
  <c r="BB129" i="3"/>
  <c r="BB130" i="3"/>
  <c r="BB131" i="3"/>
  <c r="BB132" i="3"/>
  <c r="BB133" i="3"/>
  <c r="BB134" i="3"/>
  <c r="BB135" i="3"/>
  <c r="BB136" i="3"/>
  <c r="BB137" i="3"/>
  <c r="BB138" i="3"/>
  <c r="BB139" i="3"/>
  <c r="BB140" i="3"/>
  <c r="BB141" i="3"/>
  <c r="BB142" i="3"/>
  <c r="BB143" i="3"/>
  <c r="BB144" i="3"/>
  <c r="BA46" i="3"/>
  <c r="BA47" i="3"/>
  <c r="BA48" i="3"/>
  <c r="BA49" i="3"/>
  <c r="BA50" i="3"/>
  <c r="BA51" i="3"/>
  <c r="BA52" i="3"/>
  <c r="BA53" i="3"/>
  <c r="BA54" i="3"/>
  <c r="BA55" i="3"/>
  <c r="BA56" i="3"/>
  <c r="BA57" i="3"/>
  <c r="BA58" i="3"/>
  <c r="BA59" i="3"/>
  <c r="BA60" i="3"/>
  <c r="BA61" i="3"/>
  <c r="BA62" i="3"/>
  <c r="BA63" i="3"/>
  <c r="BA64" i="3"/>
  <c r="BA65" i="3"/>
  <c r="BA66" i="3"/>
  <c r="BA67" i="3"/>
  <c r="BA68" i="3"/>
  <c r="BA69" i="3"/>
  <c r="BA70" i="3"/>
  <c r="BA71" i="3"/>
  <c r="BA72" i="3"/>
  <c r="BA73" i="3"/>
  <c r="BA74" i="3"/>
  <c r="BA75" i="3"/>
  <c r="BA76" i="3"/>
  <c r="BA77" i="3"/>
  <c r="BA78" i="3"/>
  <c r="BA79" i="3"/>
  <c r="BA80" i="3"/>
  <c r="BA81" i="3"/>
  <c r="BA82" i="3"/>
  <c r="BA83" i="3"/>
  <c r="BA84" i="3"/>
  <c r="BA85" i="3"/>
  <c r="BA86" i="3"/>
  <c r="BA87" i="3"/>
  <c r="BA88" i="3"/>
  <c r="BA89" i="3"/>
  <c r="BA90" i="3"/>
  <c r="BA91" i="3"/>
  <c r="BA92" i="3"/>
  <c r="BA93" i="3"/>
  <c r="BA94" i="3"/>
  <c r="BA95" i="3"/>
  <c r="BA96" i="3"/>
  <c r="BA97" i="3"/>
  <c r="BA98" i="3"/>
  <c r="BA99" i="3"/>
  <c r="BA100" i="3"/>
  <c r="BA101" i="3"/>
  <c r="BA102" i="3"/>
  <c r="BA103" i="3"/>
  <c r="BA104" i="3"/>
  <c r="BA105" i="3"/>
  <c r="BA106" i="3"/>
  <c r="BA107" i="3"/>
  <c r="BA108" i="3"/>
  <c r="BA109" i="3"/>
  <c r="BA110" i="3"/>
  <c r="BA111" i="3"/>
  <c r="BA112" i="3"/>
  <c r="BA113" i="3"/>
  <c r="BA114" i="3"/>
  <c r="BA115" i="3"/>
  <c r="BA116" i="3"/>
  <c r="BA117" i="3"/>
  <c r="BA118" i="3"/>
  <c r="BA119" i="3"/>
  <c r="BA120" i="3"/>
  <c r="BA121" i="3"/>
  <c r="BA122" i="3"/>
  <c r="BA123" i="3"/>
  <c r="BA124" i="3"/>
  <c r="BA125" i="3"/>
  <c r="BA126" i="3"/>
  <c r="BA127" i="3"/>
  <c r="BA128" i="3"/>
  <c r="BA129" i="3"/>
  <c r="BA130" i="3"/>
  <c r="BA131" i="3"/>
  <c r="BA132" i="3"/>
  <c r="BA133" i="3"/>
  <c r="BA134" i="3"/>
  <c r="BA135" i="3"/>
  <c r="BA136" i="3"/>
  <c r="BA137" i="3"/>
  <c r="BA138" i="3"/>
  <c r="BA139" i="3"/>
  <c r="BA140" i="3"/>
  <c r="BA141" i="3"/>
  <c r="BA142" i="3"/>
  <c r="BA143" i="3"/>
  <c r="BA144" i="3"/>
  <c r="AZ45" i="3"/>
  <c r="AZ46" i="3"/>
  <c r="AZ47" i="3"/>
  <c r="AZ48" i="3"/>
  <c r="AZ49" i="3"/>
  <c r="AZ50" i="3"/>
  <c r="AZ51" i="3"/>
  <c r="AZ52" i="3"/>
  <c r="AZ53" i="3"/>
  <c r="AZ54" i="3"/>
  <c r="AZ55" i="3"/>
  <c r="AZ56" i="3"/>
  <c r="AZ57" i="3"/>
  <c r="AZ58" i="3"/>
  <c r="AZ59" i="3"/>
  <c r="AZ60" i="3"/>
  <c r="AZ61" i="3"/>
  <c r="AZ62" i="3"/>
  <c r="AZ63" i="3"/>
  <c r="AZ64" i="3"/>
  <c r="AZ65" i="3"/>
  <c r="AZ66" i="3"/>
  <c r="AZ67" i="3"/>
  <c r="AZ68" i="3"/>
  <c r="AZ69" i="3"/>
  <c r="AZ70" i="3"/>
  <c r="AZ71" i="3"/>
  <c r="AZ72" i="3"/>
  <c r="AZ73" i="3"/>
  <c r="AZ74" i="3"/>
  <c r="AZ75" i="3"/>
  <c r="AZ76" i="3"/>
  <c r="AZ77" i="3"/>
  <c r="AZ78" i="3"/>
  <c r="AZ79" i="3"/>
  <c r="AZ80" i="3"/>
  <c r="AZ81" i="3"/>
  <c r="AZ82" i="3"/>
  <c r="AZ83" i="3"/>
  <c r="AZ84" i="3"/>
  <c r="AZ85" i="3"/>
  <c r="AZ86" i="3"/>
  <c r="AZ87" i="3"/>
  <c r="AZ88" i="3"/>
  <c r="AZ89" i="3"/>
  <c r="AZ90" i="3"/>
  <c r="AZ91" i="3"/>
  <c r="AZ92" i="3"/>
  <c r="AZ93" i="3"/>
  <c r="AZ94" i="3"/>
  <c r="AZ95" i="3"/>
  <c r="AZ96" i="3"/>
  <c r="AZ97" i="3"/>
  <c r="AZ98" i="3"/>
  <c r="AZ99" i="3"/>
  <c r="AZ100" i="3"/>
  <c r="AZ101" i="3"/>
  <c r="AZ102" i="3"/>
  <c r="AZ103" i="3"/>
  <c r="AZ104" i="3"/>
  <c r="AZ105" i="3"/>
  <c r="AZ106" i="3"/>
  <c r="AZ107" i="3"/>
  <c r="AZ108" i="3"/>
  <c r="AZ109" i="3"/>
  <c r="AZ110" i="3"/>
  <c r="AZ111" i="3"/>
  <c r="AZ112" i="3"/>
  <c r="AZ113" i="3"/>
  <c r="AZ114" i="3"/>
  <c r="AZ115" i="3"/>
  <c r="AZ116" i="3"/>
  <c r="AZ117" i="3"/>
  <c r="AZ118" i="3"/>
  <c r="AZ119" i="3"/>
  <c r="AZ120" i="3"/>
  <c r="AZ121" i="3"/>
  <c r="AZ122" i="3"/>
  <c r="AZ123" i="3"/>
  <c r="AZ124" i="3"/>
  <c r="AZ125" i="3"/>
  <c r="AZ126" i="3"/>
  <c r="AZ127" i="3"/>
  <c r="AZ128" i="3"/>
  <c r="AZ129" i="3"/>
  <c r="AZ130" i="3"/>
  <c r="AZ131" i="3"/>
  <c r="AZ132" i="3"/>
  <c r="AZ133" i="3"/>
  <c r="AZ134" i="3"/>
  <c r="AZ135" i="3"/>
  <c r="AZ136" i="3"/>
  <c r="AZ137" i="3"/>
  <c r="AZ138" i="3"/>
  <c r="AZ139" i="3"/>
  <c r="AZ140" i="3"/>
  <c r="AZ141" i="3"/>
  <c r="AZ142" i="3"/>
  <c r="AZ143" i="3"/>
  <c r="AZ144" i="3"/>
  <c r="AY44" i="3"/>
  <c r="AY45" i="3"/>
  <c r="AY46" i="3"/>
  <c r="AY47" i="3"/>
  <c r="AY48" i="3"/>
  <c r="AY49" i="3"/>
  <c r="AY50" i="3"/>
  <c r="AY51" i="3"/>
  <c r="AY52" i="3"/>
  <c r="AY53" i="3"/>
  <c r="AY54" i="3"/>
  <c r="AY55" i="3"/>
  <c r="AY56" i="3"/>
  <c r="AY57" i="3"/>
  <c r="AY58" i="3"/>
  <c r="AY59" i="3"/>
  <c r="AY60" i="3"/>
  <c r="AY61" i="3"/>
  <c r="AY62" i="3"/>
  <c r="AY63" i="3"/>
  <c r="AY64" i="3"/>
  <c r="AY65" i="3"/>
  <c r="AY66" i="3"/>
  <c r="AY67" i="3"/>
  <c r="AY68" i="3"/>
  <c r="AY69" i="3"/>
  <c r="AY70" i="3"/>
  <c r="AY71" i="3"/>
  <c r="AY72" i="3"/>
  <c r="AY73" i="3"/>
  <c r="AY74" i="3"/>
  <c r="AY75" i="3"/>
  <c r="AY76" i="3"/>
  <c r="AY77" i="3"/>
  <c r="AY78" i="3"/>
  <c r="AY79" i="3"/>
  <c r="AY80" i="3"/>
  <c r="AY81" i="3"/>
  <c r="AY82" i="3"/>
  <c r="AY83" i="3"/>
  <c r="AY84" i="3"/>
  <c r="AY85" i="3"/>
  <c r="AY86" i="3"/>
  <c r="AY87" i="3"/>
  <c r="AY88" i="3"/>
  <c r="AY89" i="3"/>
  <c r="AY90" i="3"/>
  <c r="AY91" i="3"/>
  <c r="AY92" i="3"/>
  <c r="AY93" i="3"/>
  <c r="AY94" i="3"/>
  <c r="AY95" i="3"/>
  <c r="AY96" i="3"/>
  <c r="AY97" i="3"/>
  <c r="AY98" i="3"/>
  <c r="AY99" i="3"/>
  <c r="AY100" i="3"/>
  <c r="AY101" i="3"/>
  <c r="AY102" i="3"/>
  <c r="AY103" i="3"/>
  <c r="AY104" i="3"/>
  <c r="AY105" i="3"/>
  <c r="AY106" i="3"/>
  <c r="AY107" i="3"/>
  <c r="AY108" i="3"/>
  <c r="AY109" i="3"/>
  <c r="AY110" i="3"/>
  <c r="AY111" i="3"/>
  <c r="AY112" i="3"/>
  <c r="AY113" i="3"/>
  <c r="AY114" i="3"/>
  <c r="AY115" i="3"/>
  <c r="AY116" i="3"/>
  <c r="AY117" i="3"/>
  <c r="AY118" i="3"/>
  <c r="AY119" i="3"/>
  <c r="AY120" i="3"/>
  <c r="AY121" i="3"/>
  <c r="AY122" i="3"/>
  <c r="AY123" i="3"/>
  <c r="AY124" i="3"/>
  <c r="AY125" i="3"/>
  <c r="AY126" i="3"/>
  <c r="AY127" i="3"/>
  <c r="AY128" i="3"/>
  <c r="AY129" i="3"/>
  <c r="AY130" i="3"/>
  <c r="AY131" i="3"/>
  <c r="AY132" i="3"/>
  <c r="AY133" i="3"/>
  <c r="AY134" i="3"/>
  <c r="AY135" i="3"/>
  <c r="AY136" i="3"/>
  <c r="AY137" i="3"/>
  <c r="AY138" i="3"/>
  <c r="AY139" i="3"/>
  <c r="AY140" i="3"/>
  <c r="AY141" i="3"/>
  <c r="AY142" i="3"/>
  <c r="AY143" i="3"/>
  <c r="AY144" i="3"/>
  <c r="AX43" i="3"/>
  <c r="AX44" i="3"/>
  <c r="AX45" i="3"/>
  <c r="AX46" i="3"/>
  <c r="AX47" i="3"/>
  <c r="AX48" i="3"/>
  <c r="AX49" i="3"/>
  <c r="AX50" i="3"/>
  <c r="AX51" i="3"/>
  <c r="AX52" i="3"/>
  <c r="AX53" i="3"/>
  <c r="AX54" i="3"/>
  <c r="AX55" i="3"/>
  <c r="AX56" i="3"/>
  <c r="AX57" i="3"/>
  <c r="AX58" i="3"/>
  <c r="AX59" i="3"/>
  <c r="AX60" i="3"/>
  <c r="AX61" i="3"/>
  <c r="AX62" i="3"/>
  <c r="AX63" i="3"/>
  <c r="AX64" i="3"/>
  <c r="AX65" i="3"/>
  <c r="AX66" i="3"/>
  <c r="AX67" i="3"/>
  <c r="AX68" i="3"/>
  <c r="AX69" i="3"/>
  <c r="AX70" i="3"/>
  <c r="AX71" i="3"/>
  <c r="AX72" i="3"/>
  <c r="AX73" i="3"/>
  <c r="AX74" i="3"/>
  <c r="AX75" i="3"/>
  <c r="AX76" i="3"/>
  <c r="AX77" i="3"/>
  <c r="AX78" i="3"/>
  <c r="AX79" i="3"/>
  <c r="AX80" i="3"/>
  <c r="AX81" i="3"/>
  <c r="AX82" i="3"/>
  <c r="AX83" i="3"/>
  <c r="AX84" i="3"/>
  <c r="AX85" i="3"/>
  <c r="AX86" i="3"/>
  <c r="AX87" i="3"/>
  <c r="AX88" i="3"/>
  <c r="AX89" i="3"/>
  <c r="AX90" i="3"/>
  <c r="AX91" i="3"/>
  <c r="AX92" i="3"/>
  <c r="AX93" i="3"/>
  <c r="AX94" i="3"/>
  <c r="AX95" i="3"/>
  <c r="AX96" i="3"/>
  <c r="AX97" i="3"/>
  <c r="AX98" i="3"/>
  <c r="AX99" i="3"/>
  <c r="AX100" i="3"/>
  <c r="AX101" i="3"/>
  <c r="AX102" i="3"/>
  <c r="AX103" i="3"/>
  <c r="AX104" i="3"/>
  <c r="AX105" i="3"/>
  <c r="AX106" i="3"/>
  <c r="AX107" i="3"/>
  <c r="AX108" i="3"/>
  <c r="AX109" i="3"/>
  <c r="AX110" i="3"/>
  <c r="AX111" i="3"/>
  <c r="AX112" i="3"/>
  <c r="AX113" i="3"/>
  <c r="AX114" i="3"/>
  <c r="AX115" i="3"/>
  <c r="AX116" i="3"/>
  <c r="AX117" i="3"/>
  <c r="AX118" i="3"/>
  <c r="AX119" i="3"/>
  <c r="AX120" i="3"/>
  <c r="AX121" i="3"/>
  <c r="AX122" i="3"/>
  <c r="AX123" i="3"/>
  <c r="AX124" i="3"/>
  <c r="AX125" i="3"/>
  <c r="AX126" i="3"/>
  <c r="AX127" i="3"/>
  <c r="AX128" i="3"/>
  <c r="AX129" i="3"/>
  <c r="AX130" i="3"/>
  <c r="AX131" i="3"/>
  <c r="AX132" i="3"/>
  <c r="AX133" i="3"/>
  <c r="AX134" i="3"/>
  <c r="AX135" i="3"/>
  <c r="AX136" i="3"/>
  <c r="AX137" i="3"/>
  <c r="AX138" i="3"/>
  <c r="AX139" i="3"/>
  <c r="AX140" i="3"/>
  <c r="AX141" i="3"/>
  <c r="AX142" i="3"/>
  <c r="AX143" i="3"/>
  <c r="AX144" i="3"/>
  <c r="AW42" i="3"/>
  <c r="AW43" i="3"/>
  <c r="AW44" i="3"/>
  <c r="AW45" i="3"/>
  <c r="AW46" i="3"/>
  <c r="AW47" i="3"/>
  <c r="AW48" i="3"/>
  <c r="AW49" i="3"/>
  <c r="AW50" i="3"/>
  <c r="AW51" i="3"/>
  <c r="AW52" i="3"/>
  <c r="AW53" i="3"/>
  <c r="AW54" i="3"/>
  <c r="AW55" i="3"/>
  <c r="AW56" i="3"/>
  <c r="AW57" i="3"/>
  <c r="AW58" i="3"/>
  <c r="AW59" i="3"/>
  <c r="AW60" i="3"/>
  <c r="AW61" i="3"/>
  <c r="AW62" i="3"/>
  <c r="AW63" i="3"/>
  <c r="AW64" i="3"/>
  <c r="AW65" i="3"/>
  <c r="AW66" i="3"/>
  <c r="AW67" i="3"/>
  <c r="AW68" i="3"/>
  <c r="AW69" i="3"/>
  <c r="AW70" i="3"/>
  <c r="AW71" i="3"/>
  <c r="AW72" i="3"/>
  <c r="AW73" i="3"/>
  <c r="AW74" i="3"/>
  <c r="AW75" i="3"/>
  <c r="AW76" i="3"/>
  <c r="AW77" i="3"/>
  <c r="AW78" i="3"/>
  <c r="AW79" i="3"/>
  <c r="AW80" i="3"/>
  <c r="AW81" i="3"/>
  <c r="AW82" i="3"/>
  <c r="AW83" i="3"/>
  <c r="AW84" i="3"/>
  <c r="AW85" i="3"/>
  <c r="AW86" i="3"/>
  <c r="AW87" i="3"/>
  <c r="AW88" i="3"/>
  <c r="AW89" i="3"/>
  <c r="AW90" i="3"/>
  <c r="AW91" i="3"/>
  <c r="AW92" i="3"/>
  <c r="AW93" i="3"/>
  <c r="AW94" i="3"/>
  <c r="AW95" i="3"/>
  <c r="AW96" i="3"/>
  <c r="AW97" i="3"/>
  <c r="AW98" i="3"/>
  <c r="AW99" i="3"/>
  <c r="AW100" i="3"/>
  <c r="AW101" i="3"/>
  <c r="AW102" i="3"/>
  <c r="AW103" i="3"/>
  <c r="AW104" i="3"/>
  <c r="AW105" i="3"/>
  <c r="AW106" i="3"/>
  <c r="AW107" i="3"/>
  <c r="AW108" i="3"/>
  <c r="AW109" i="3"/>
  <c r="AW110" i="3"/>
  <c r="AW111" i="3"/>
  <c r="AW112" i="3"/>
  <c r="AW113" i="3"/>
  <c r="AW114" i="3"/>
  <c r="AW115" i="3"/>
  <c r="AW116" i="3"/>
  <c r="AW117" i="3"/>
  <c r="AW118" i="3"/>
  <c r="AW119" i="3"/>
  <c r="AW120" i="3"/>
  <c r="AW121" i="3"/>
  <c r="AW122" i="3"/>
  <c r="AW123" i="3"/>
  <c r="AW124" i="3"/>
  <c r="AW125" i="3"/>
  <c r="AW126" i="3"/>
  <c r="AW127" i="3"/>
  <c r="AW128" i="3"/>
  <c r="AW129" i="3"/>
  <c r="AW130" i="3"/>
  <c r="AW131" i="3"/>
  <c r="AW132" i="3"/>
  <c r="AW133" i="3"/>
  <c r="AW134" i="3"/>
  <c r="AW135" i="3"/>
  <c r="AW136" i="3"/>
  <c r="AW137" i="3"/>
  <c r="AW138" i="3"/>
  <c r="AW139" i="3"/>
  <c r="AW140" i="3"/>
  <c r="AW141" i="3"/>
  <c r="AW142" i="3"/>
  <c r="AW143" i="3"/>
  <c r="AW144" i="3"/>
  <c r="AV41" i="3"/>
  <c r="AV144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56" i="3"/>
  <c r="AV57" i="3"/>
  <c r="AV58" i="3"/>
  <c r="AV59" i="3"/>
  <c r="AV60" i="3"/>
  <c r="AV61" i="3"/>
  <c r="AV62" i="3"/>
  <c r="AV63" i="3"/>
  <c r="AV64" i="3"/>
  <c r="AV65" i="3"/>
  <c r="AV66" i="3"/>
  <c r="AV67" i="3"/>
  <c r="AV68" i="3"/>
  <c r="AV69" i="3"/>
  <c r="AV70" i="3"/>
  <c r="AV71" i="3"/>
  <c r="AV72" i="3"/>
  <c r="AV73" i="3"/>
  <c r="AV74" i="3"/>
  <c r="AV75" i="3"/>
  <c r="AV76" i="3"/>
  <c r="AV77" i="3"/>
  <c r="AV78" i="3"/>
  <c r="AV79" i="3"/>
  <c r="AV80" i="3"/>
  <c r="AV81" i="3"/>
  <c r="AV82" i="3"/>
  <c r="AV83" i="3"/>
  <c r="AV84" i="3"/>
  <c r="AV85" i="3"/>
  <c r="AV86" i="3"/>
  <c r="AV87" i="3"/>
  <c r="AV88" i="3"/>
  <c r="AV89" i="3"/>
  <c r="AV90" i="3"/>
  <c r="AV91" i="3"/>
  <c r="AV92" i="3"/>
  <c r="AV93" i="3"/>
  <c r="AV94" i="3"/>
  <c r="AV95" i="3"/>
  <c r="AV96" i="3"/>
  <c r="AV97" i="3"/>
  <c r="AV98" i="3"/>
  <c r="AV99" i="3"/>
  <c r="AV100" i="3"/>
  <c r="AV101" i="3"/>
  <c r="AV102" i="3"/>
  <c r="AV103" i="3"/>
  <c r="AV104" i="3"/>
  <c r="AV105" i="3"/>
  <c r="AV106" i="3"/>
  <c r="AV107" i="3"/>
  <c r="AV108" i="3"/>
  <c r="AV109" i="3"/>
  <c r="AV110" i="3"/>
  <c r="AV111" i="3"/>
  <c r="AV112" i="3"/>
  <c r="AV113" i="3"/>
  <c r="AV114" i="3"/>
  <c r="AV115" i="3"/>
  <c r="AV116" i="3"/>
  <c r="AV117" i="3"/>
  <c r="AV118" i="3"/>
  <c r="AV119" i="3"/>
  <c r="AV120" i="3"/>
  <c r="AV121" i="3"/>
  <c r="AV122" i="3"/>
  <c r="AV123" i="3"/>
  <c r="AV124" i="3"/>
  <c r="AV125" i="3"/>
  <c r="AV126" i="3"/>
  <c r="AV127" i="3"/>
  <c r="AV128" i="3"/>
  <c r="AV129" i="3"/>
  <c r="AV130" i="3"/>
  <c r="AV131" i="3"/>
  <c r="AV132" i="3"/>
  <c r="AV133" i="3"/>
  <c r="AV134" i="3"/>
  <c r="AV135" i="3"/>
  <c r="AV136" i="3"/>
  <c r="AV137" i="3"/>
  <c r="AV138" i="3"/>
  <c r="AV139" i="3"/>
  <c r="AV140" i="3"/>
  <c r="AV141" i="3"/>
  <c r="AV142" i="3"/>
  <c r="AV143" i="3"/>
  <c r="AU40" i="3"/>
  <c r="EX35" i="3" l="1"/>
  <c r="AU41" i="3"/>
  <c r="AU42" i="3"/>
  <c r="AU43" i="3"/>
  <c r="AU44" i="3"/>
  <c r="AU45" i="3"/>
  <c r="AU46" i="3"/>
  <c r="AU47" i="3"/>
  <c r="AU48" i="3"/>
  <c r="AU49" i="3"/>
  <c r="AU50" i="3"/>
  <c r="AU51" i="3"/>
  <c r="AU52" i="3"/>
  <c r="AU53" i="3"/>
  <c r="AU54" i="3"/>
  <c r="AU55" i="3"/>
  <c r="AU56" i="3"/>
  <c r="AU57" i="3"/>
  <c r="AU58" i="3"/>
  <c r="AU59" i="3"/>
  <c r="AU60" i="3"/>
  <c r="AU61" i="3"/>
  <c r="AU62" i="3"/>
  <c r="AU63" i="3"/>
  <c r="AU64" i="3"/>
  <c r="AU65" i="3"/>
  <c r="AU66" i="3"/>
  <c r="AU67" i="3"/>
  <c r="AU68" i="3"/>
  <c r="AU69" i="3"/>
  <c r="AU70" i="3"/>
  <c r="AU71" i="3"/>
  <c r="AU72" i="3"/>
  <c r="AU73" i="3"/>
  <c r="AU74" i="3"/>
  <c r="AU75" i="3"/>
  <c r="AU76" i="3"/>
  <c r="AU77" i="3"/>
  <c r="AU78" i="3"/>
  <c r="AU79" i="3"/>
  <c r="AU80" i="3"/>
  <c r="AU81" i="3"/>
  <c r="AU82" i="3"/>
  <c r="AU83" i="3"/>
  <c r="AU84" i="3"/>
  <c r="AU85" i="3"/>
  <c r="AU86" i="3"/>
  <c r="AU87" i="3"/>
  <c r="AU88" i="3"/>
  <c r="AU89" i="3"/>
  <c r="AU90" i="3"/>
  <c r="AU91" i="3"/>
  <c r="AU92" i="3"/>
  <c r="AU93" i="3"/>
  <c r="AU94" i="3"/>
  <c r="AU95" i="3"/>
  <c r="AU96" i="3"/>
  <c r="AU97" i="3"/>
  <c r="AU98" i="3"/>
  <c r="AU99" i="3"/>
  <c r="AU100" i="3"/>
  <c r="AU101" i="3"/>
  <c r="AU102" i="3"/>
  <c r="AU103" i="3"/>
  <c r="AU104" i="3"/>
  <c r="AU105" i="3"/>
  <c r="AU106" i="3"/>
  <c r="AU107" i="3"/>
  <c r="AU108" i="3"/>
  <c r="AU109" i="3"/>
  <c r="AU110" i="3"/>
  <c r="AU111" i="3"/>
  <c r="AU112" i="3"/>
  <c r="AU113" i="3"/>
  <c r="AU114" i="3"/>
  <c r="AU115" i="3"/>
  <c r="AU116" i="3"/>
  <c r="AU117" i="3"/>
  <c r="AU118" i="3"/>
  <c r="AU119" i="3"/>
  <c r="AU120" i="3"/>
  <c r="AU121" i="3"/>
  <c r="AU122" i="3"/>
  <c r="AU123" i="3"/>
  <c r="AU124" i="3"/>
  <c r="AU125" i="3"/>
  <c r="AU126" i="3"/>
  <c r="AU127" i="3"/>
  <c r="AU128" i="3"/>
  <c r="AU129" i="3"/>
  <c r="AU130" i="3"/>
  <c r="AU131" i="3"/>
  <c r="AU132" i="3"/>
  <c r="AU133" i="3"/>
  <c r="AU134" i="3"/>
  <c r="AU135" i="3"/>
  <c r="AU136" i="3"/>
  <c r="AU137" i="3"/>
  <c r="AU138" i="3"/>
  <c r="AU139" i="3"/>
  <c r="AU140" i="3"/>
  <c r="AU141" i="3"/>
  <c r="AU142" i="3"/>
  <c r="AU143" i="3"/>
  <c r="AU144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AT66" i="3"/>
  <c r="AT67" i="3"/>
  <c r="AT68" i="3"/>
  <c r="AT69" i="3"/>
  <c r="AT70" i="3"/>
  <c r="AT71" i="3"/>
  <c r="AT72" i="3"/>
  <c r="AT73" i="3"/>
  <c r="AT74" i="3"/>
  <c r="AT75" i="3"/>
  <c r="AT76" i="3"/>
  <c r="AT77" i="3"/>
  <c r="AT78" i="3"/>
  <c r="AT79" i="3"/>
  <c r="AT80" i="3"/>
  <c r="AT81" i="3"/>
  <c r="AT82" i="3"/>
  <c r="AT83" i="3"/>
  <c r="AT84" i="3"/>
  <c r="AT85" i="3"/>
  <c r="AT86" i="3"/>
  <c r="AT87" i="3"/>
  <c r="AT88" i="3"/>
  <c r="AT89" i="3"/>
  <c r="AT90" i="3"/>
  <c r="AT91" i="3"/>
  <c r="AT92" i="3"/>
  <c r="AT93" i="3"/>
  <c r="AT94" i="3"/>
  <c r="AT95" i="3"/>
  <c r="AT96" i="3"/>
  <c r="AT97" i="3"/>
  <c r="AT98" i="3"/>
  <c r="AT99" i="3"/>
  <c r="AT100" i="3"/>
  <c r="AT101" i="3"/>
  <c r="AT102" i="3"/>
  <c r="AT103" i="3"/>
  <c r="AT104" i="3"/>
  <c r="AT105" i="3"/>
  <c r="AT106" i="3"/>
  <c r="AT107" i="3"/>
  <c r="AT108" i="3"/>
  <c r="AT109" i="3"/>
  <c r="AT110" i="3"/>
  <c r="AT111" i="3"/>
  <c r="AT112" i="3"/>
  <c r="AT113" i="3"/>
  <c r="AT114" i="3"/>
  <c r="AT115" i="3"/>
  <c r="AT116" i="3"/>
  <c r="AT117" i="3"/>
  <c r="AT118" i="3"/>
  <c r="AT119" i="3"/>
  <c r="AT120" i="3"/>
  <c r="AT121" i="3"/>
  <c r="AT122" i="3"/>
  <c r="AT123" i="3"/>
  <c r="AT124" i="3"/>
  <c r="AT125" i="3"/>
  <c r="AT126" i="3"/>
  <c r="AT127" i="3"/>
  <c r="AT128" i="3"/>
  <c r="AT129" i="3"/>
  <c r="AT130" i="3"/>
  <c r="AT131" i="3"/>
  <c r="AT132" i="3"/>
  <c r="AT133" i="3"/>
  <c r="AT134" i="3"/>
  <c r="AT135" i="3"/>
  <c r="AT136" i="3"/>
  <c r="AT137" i="3"/>
  <c r="AT138" i="3"/>
  <c r="AT139" i="3"/>
  <c r="AT140" i="3"/>
  <c r="AT141" i="3"/>
  <c r="AT142" i="3"/>
  <c r="AT143" i="3"/>
  <c r="AT144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77" i="3"/>
  <c r="AS78" i="3"/>
  <c r="AS79" i="3"/>
  <c r="AS80" i="3"/>
  <c r="AS81" i="3"/>
  <c r="AS82" i="3"/>
  <c r="AS83" i="3"/>
  <c r="AS84" i="3"/>
  <c r="AS85" i="3"/>
  <c r="AS86" i="3"/>
  <c r="AS87" i="3"/>
  <c r="AS88" i="3"/>
  <c r="AS89" i="3"/>
  <c r="AS90" i="3"/>
  <c r="AS91" i="3"/>
  <c r="AS92" i="3"/>
  <c r="AS93" i="3"/>
  <c r="AS94" i="3"/>
  <c r="AS95" i="3"/>
  <c r="AS96" i="3"/>
  <c r="AS97" i="3"/>
  <c r="AS98" i="3"/>
  <c r="AS99" i="3"/>
  <c r="AS100" i="3"/>
  <c r="AS101" i="3"/>
  <c r="AS102" i="3"/>
  <c r="AS103" i="3"/>
  <c r="AS104" i="3"/>
  <c r="AS105" i="3"/>
  <c r="AS106" i="3"/>
  <c r="AS107" i="3"/>
  <c r="AS108" i="3"/>
  <c r="AS109" i="3"/>
  <c r="AS110" i="3"/>
  <c r="AS111" i="3"/>
  <c r="AS112" i="3"/>
  <c r="AS113" i="3"/>
  <c r="AS114" i="3"/>
  <c r="AS115" i="3"/>
  <c r="AS116" i="3"/>
  <c r="AS117" i="3"/>
  <c r="AS118" i="3"/>
  <c r="AS119" i="3"/>
  <c r="AS120" i="3"/>
  <c r="AS121" i="3"/>
  <c r="AS122" i="3"/>
  <c r="AS123" i="3"/>
  <c r="AS124" i="3"/>
  <c r="AS125" i="3"/>
  <c r="AS126" i="3"/>
  <c r="AS127" i="3"/>
  <c r="AS128" i="3"/>
  <c r="AS129" i="3"/>
  <c r="AS130" i="3"/>
  <c r="AS131" i="3"/>
  <c r="AS132" i="3"/>
  <c r="AS133" i="3"/>
  <c r="AS134" i="3"/>
  <c r="AS135" i="3"/>
  <c r="AS136" i="3"/>
  <c r="AS137" i="3"/>
  <c r="AS138" i="3"/>
  <c r="AS139" i="3"/>
  <c r="AS140" i="3"/>
  <c r="AS141" i="3"/>
  <c r="AS142" i="3"/>
  <c r="AS143" i="3"/>
  <c r="AS144" i="3"/>
  <c r="AR37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70" i="3"/>
  <c r="AR71" i="3"/>
  <c r="AR72" i="3"/>
  <c r="AR73" i="3"/>
  <c r="AR74" i="3"/>
  <c r="AR75" i="3"/>
  <c r="AR76" i="3"/>
  <c r="AR77" i="3"/>
  <c r="AR78" i="3"/>
  <c r="AR79" i="3"/>
  <c r="AR80" i="3"/>
  <c r="AR81" i="3"/>
  <c r="AR82" i="3"/>
  <c r="AR83" i="3"/>
  <c r="AR84" i="3"/>
  <c r="AR85" i="3"/>
  <c r="AR86" i="3"/>
  <c r="AR87" i="3"/>
  <c r="AR88" i="3"/>
  <c r="AR89" i="3"/>
  <c r="AR90" i="3"/>
  <c r="AR91" i="3"/>
  <c r="AR92" i="3"/>
  <c r="AR93" i="3"/>
  <c r="AR94" i="3"/>
  <c r="AR95" i="3"/>
  <c r="AR96" i="3"/>
  <c r="AR97" i="3"/>
  <c r="AR98" i="3"/>
  <c r="AR99" i="3"/>
  <c r="AR100" i="3"/>
  <c r="AR101" i="3"/>
  <c r="AR102" i="3"/>
  <c r="AR103" i="3"/>
  <c r="AR104" i="3"/>
  <c r="AR105" i="3"/>
  <c r="AR106" i="3"/>
  <c r="AR107" i="3"/>
  <c r="AR108" i="3"/>
  <c r="AR109" i="3"/>
  <c r="AR110" i="3"/>
  <c r="AR111" i="3"/>
  <c r="AR112" i="3"/>
  <c r="AR113" i="3"/>
  <c r="AR114" i="3"/>
  <c r="AR115" i="3"/>
  <c r="AR116" i="3"/>
  <c r="AR117" i="3"/>
  <c r="AR118" i="3"/>
  <c r="AR119" i="3"/>
  <c r="AR120" i="3"/>
  <c r="AR121" i="3"/>
  <c r="AR122" i="3"/>
  <c r="AR123" i="3"/>
  <c r="AR124" i="3"/>
  <c r="AR125" i="3"/>
  <c r="AR126" i="3"/>
  <c r="AR127" i="3"/>
  <c r="AR128" i="3"/>
  <c r="AR129" i="3"/>
  <c r="AR130" i="3"/>
  <c r="AR131" i="3"/>
  <c r="AR132" i="3"/>
  <c r="AR133" i="3"/>
  <c r="AR134" i="3"/>
  <c r="AR135" i="3"/>
  <c r="AR136" i="3"/>
  <c r="AR137" i="3"/>
  <c r="AR138" i="3"/>
  <c r="AR139" i="3"/>
  <c r="AR140" i="3"/>
  <c r="AR141" i="3"/>
  <c r="AR142" i="3"/>
  <c r="AR143" i="3"/>
  <c r="AR144" i="3"/>
  <c r="AQ36" i="3"/>
  <c r="AQ37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Q72" i="3"/>
  <c r="AQ73" i="3"/>
  <c r="AQ74" i="3"/>
  <c r="AQ75" i="3"/>
  <c r="AQ76" i="3"/>
  <c r="AQ77" i="3"/>
  <c r="AQ78" i="3"/>
  <c r="AQ79" i="3"/>
  <c r="AQ80" i="3"/>
  <c r="AQ81" i="3"/>
  <c r="AQ82" i="3"/>
  <c r="AQ83" i="3"/>
  <c r="AQ84" i="3"/>
  <c r="AQ85" i="3"/>
  <c r="AQ86" i="3"/>
  <c r="AQ87" i="3"/>
  <c r="AQ88" i="3"/>
  <c r="AQ89" i="3"/>
  <c r="AQ90" i="3"/>
  <c r="AQ91" i="3"/>
  <c r="AQ92" i="3"/>
  <c r="AQ93" i="3"/>
  <c r="AQ94" i="3"/>
  <c r="AQ95" i="3"/>
  <c r="AQ96" i="3"/>
  <c r="AQ97" i="3"/>
  <c r="AQ98" i="3"/>
  <c r="AQ99" i="3"/>
  <c r="AQ100" i="3"/>
  <c r="AQ101" i="3"/>
  <c r="AQ102" i="3"/>
  <c r="AQ103" i="3"/>
  <c r="AQ104" i="3"/>
  <c r="AQ105" i="3"/>
  <c r="AQ106" i="3"/>
  <c r="AQ107" i="3"/>
  <c r="AQ108" i="3"/>
  <c r="AQ109" i="3"/>
  <c r="AQ110" i="3"/>
  <c r="AQ111" i="3"/>
  <c r="AQ112" i="3"/>
  <c r="AQ113" i="3"/>
  <c r="AQ114" i="3"/>
  <c r="AQ115" i="3"/>
  <c r="AQ116" i="3"/>
  <c r="AQ117" i="3"/>
  <c r="AQ118" i="3"/>
  <c r="AQ119" i="3"/>
  <c r="AQ120" i="3"/>
  <c r="AQ121" i="3"/>
  <c r="AQ122" i="3"/>
  <c r="AQ123" i="3"/>
  <c r="AQ124" i="3"/>
  <c r="AQ125" i="3"/>
  <c r="AQ126" i="3"/>
  <c r="AQ127" i="3"/>
  <c r="AQ128" i="3"/>
  <c r="AQ129" i="3"/>
  <c r="AQ130" i="3"/>
  <c r="AQ131" i="3"/>
  <c r="AQ132" i="3"/>
  <c r="AQ133" i="3"/>
  <c r="AQ134" i="3"/>
  <c r="AQ135" i="3"/>
  <c r="AQ136" i="3"/>
  <c r="AQ137" i="3"/>
  <c r="AQ138" i="3"/>
  <c r="AQ139" i="3"/>
  <c r="AQ140" i="3"/>
  <c r="AQ141" i="3"/>
  <c r="AQ142" i="3"/>
  <c r="AQ143" i="3"/>
  <c r="AQ144" i="3"/>
  <c r="AP35" i="3"/>
  <c r="AP36" i="3"/>
  <c r="AP37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91" i="3"/>
  <c r="AP92" i="3"/>
  <c r="AP93" i="3"/>
  <c r="AP94" i="3"/>
  <c r="AP95" i="3"/>
  <c r="AP96" i="3"/>
  <c r="AP97" i="3"/>
  <c r="AP98" i="3"/>
  <c r="AP99" i="3"/>
  <c r="AP100" i="3"/>
  <c r="AP101" i="3"/>
  <c r="AP102" i="3"/>
  <c r="AP103" i="3"/>
  <c r="AP104" i="3"/>
  <c r="AP105" i="3"/>
  <c r="AP106" i="3"/>
  <c r="AP107" i="3"/>
  <c r="AP108" i="3"/>
  <c r="AP109" i="3"/>
  <c r="AP110" i="3"/>
  <c r="AP111" i="3"/>
  <c r="AP112" i="3"/>
  <c r="AP113" i="3"/>
  <c r="AP114" i="3"/>
  <c r="AP115" i="3"/>
  <c r="AP116" i="3"/>
  <c r="AP117" i="3"/>
  <c r="AP118" i="3"/>
  <c r="AP119" i="3"/>
  <c r="AP120" i="3"/>
  <c r="AP121" i="3"/>
  <c r="AP122" i="3"/>
  <c r="AP123" i="3"/>
  <c r="AP124" i="3"/>
  <c r="AP125" i="3"/>
  <c r="AP126" i="3"/>
  <c r="AP127" i="3"/>
  <c r="AP128" i="3"/>
  <c r="AP129" i="3"/>
  <c r="AP130" i="3"/>
  <c r="AP131" i="3"/>
  <c r="AP132" i="3"/>
  <c r="AP133" i="3"/>
  <c r="AP134" i="3"/>
  <c r="AP135" i="3"/>
  <c r="AP136" i="3"/>
  <c r="AP137" i="3"/>
  <c r="AP138" i="3"/>
  <c r="AP139" i="3"/>
  <c r="AP140" i="3"/>
  <c r="AP141" i="3"/>
  <c r="AP142" i="3"/>
  <c r="AP143" i="3"/>
  <c r="AP144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108" i="3"/>
  <c r="AO109" i="3"/>
  <c r="AO110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23" i="3"/>
  <c r="AO124" i="3"/>
  <c r="AO125" i="3"/>
  <c r="AO126" i="3"/>
  <c r="AO127" i="3"/>
  <c r="AO128" i="3"/>
  <c r="AO129" i="3"/>
  <c r="AO130" i="3"/>
  <c r="AO131" i="3"/>
  <c r="AO132" i="3"/>
  <c r="AO133" i="3"/>
  <c r="AO134" i="3"/>
  <c r="AO135" i="3"/>
  <c r="AO136" i="3"/>
  <c r="AO137" i="3"/>
  <c r="AO138" i="3"/>
  <c r="AO139" i="3"/>
  <c r="AO140" i="3"/>
  <c r="AO141" i="3"/>
  <c r="AO142" i="3"/>
  <c r="AO143" i="3"/>
  <c r="AO144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108" i="3"/>
  <c r="AN109" i="3"/>
  <c r="AN110" i="3"/>
  <c r="AN111" i="3"/>
  <c r="AN112" i="3"/>
  <c r="AN113" i="3"/>
  <c r="AN114" i="3"/>
  <c r="AN115" i="3"/>
  <c r="AN116" i="3"/>
  <c r="AN117" i="3"/>
  <c r="AN118" i="3"/>
  <c r="AN119" i="3"/>
  <c r="AN120" i="3"/>
  <c r="AN121" i="3"/>
  <c r="AN122" i="3"/>
  <c r="AN123" i="3"/>
  <c r="AN124" i="3"/>
  <c r="AN125" i="3"/>
  <c r="AN126" i="3"/>
  <c r="AN127" i="3"/>
  <c r="AN128" i="3"/>
  <c r="AN129" i="3"/>
  <c r="AN130" i="3"/>
  <c r="AN131" i="3"/>
  <c r="AN132" i="3"/>
  <c r="AN133" i="3"/>
  <c r="AN134" i="3"/>
  <c r="AN135" i="3"/>
  <c r="AN136" i="3"/>
  <c r="AN137" i="3"/>
  <c r="AN138" i="3"/>
  <c r="AN139" i="3"/>
  <c r="AN140" i="3"/>
  <c r="AN141" i="3"/>
  <c r="AN142" i="3"/>
  <c r="AN143" i="3"/>
  <c r="AN144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124" i="3"/>
  <c r="AL125" i="3"/>
  <c r="AL126" i="3"/>
  <c r="AL127" i="3"/>
  <c r="AL128" i="3"/>
  <c r="AL129" i="3"/>
  <c r="AL130" i="3"/>
  <c r="AL131" i="3"/>
  <c r="AL132" i="3"/>
  <c r="AL133" i="3"/>
  <c r="AL134" i="3"/>
  <c r="AL135" i="3"/>
  <c r="AL136" i="3"/>
  <c r="AL137" i="3"/>
  <c r="AL138" i="3"/>
  <c r="AL139" i="3"/>
  <c r="AL140" i="3"/>
  <c r="AL141" i="3"/>
  <c r="AL142" i="3"/>
  <c r="AL143" i="3"/>
  <c r="AL144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6" i="3"/>
  <c r="AK107" i="3"/>
  <c r="AK108" i="3"/>
  <c r="AK109" i="3"/>
  <c r="AK110" i="3"/>
  <c r="AK111" i="3"/>
  <c r="AK112" i="3"/>
  <c r="AK113" i="3"/>
  <c r="AK114" i="3"/>
  <c r="AK115" i="3"/>
  <c r="AK116" i="3"/>
  <c r="AK117" i="3"/>
  <c r="AK118" i="3"/>
  <c r="AK119" i="3"/>
  <c r="AK120" i="3"/>
  <c r="AK121" i="3"/>
  <c r="AK122" i="3"/>
  <c r="AK123" i="3"/>
  <c r="AK124" i="3"/>
  <c r="AK125" i="3"/>
  <c r="AK126" i="3"/>
  <c r="AK127" i="3"/>
  <c r="AK128" i="3"/>
  <c r="AK129" i="3"/>
  <c r="AK130" i="3"/>
  <c r="AK131" i="3"/>
  <c r="AK132" i="3"/>
  <c r="AK133" i="3"/>
  <c r="AK134" i="3"/>
  <c r="AK135" i="3"/>
  <c r="AK136" i="3"/>
  <c r="AK137" i="3"/>
  <c r="AK138" i="3"/>
  <c r="AK139" i="3"/>
  <c r="AK140" i="3"/>
  <c r="AK141" i="3"/>
  <c r="AK142" i="3"/>
  <c r="AK143" i="3"/>
  <c r="AK144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I28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D23" i="3"/>
  <c r="AD24" i="3"/>
  <c r="EX22" i="3" s="1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C22" i="3"/>
  <c r="AC23" i="3"/>
  <c r="EX21" i="3" s="1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A20" i="3"/>
  <c r="AA44" i="3"/>
  <c r="AA22" i="3"/>
  <c r="AA21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Z19" i="3"/>
  <c r="Z22" i="3"/>
  <c r="Z20" i="3"/>
  <c r="Z21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X17" i="3"/>
  <c r="X20" i="3"/>
  <c r="X18" i="3"/>
  <c r="X19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W16" i="3"/>
  <c r="W25" i="3"/>
  <c r="W18" i="3"/>
  <c r="W19" i="3"/>
  <c r="W20" i="3"/>
  <c r="W21" i="3"/>
  <c r="W22" i="3"/>
  <c r="W23" i="3"/>
  <c r="W24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V15" i="3"/>
  <c r="V25" i="3"/>
  <c r="V123" i="3"/>
  <c r="V16" i="3"/>
  <c r="V17" i="3"/>
  <c r="V18" i="3"/>
  <c r="V19" i="3"/>
  <c r="V20" i="3"/>
  <c r="V21" i="3"/>
  <c r="V22" i="3"/>
  <c r="V23" i="3"/>
  <c r="V24" i="3"/>
  <c r="V26" i="3"/>
  <c r="V27" i="3"/>
  <c r="V28" i="3"/>
  <c r="V29" i="3"/>
  <c r="V30" i="3"/>
  <c r="V31" i="3"/>
  <c r="V32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U14" i="3"/>
  <c r="U19" i="3"/>
  <c r="U15" i="3"/>
  <c r="U16" i="3"/>
  <c r="U17" i="3"/>
  <c r="U18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S12" i="3"/>
  <c r="S12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R11" i="3"/>
  <c r="R16" i="3"/>
  <c r="R12" i="3"/>
  <c r="R13" i="3"/>
  <c r="R14" i="3"/>
  <c r="R15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Q10" i="3"/>
  <c r="Q13" i="3"/>
  <c r="Q11" i="3"/>
  <c r="Q12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P9" i="3"/>
  <c r="P137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8" i="3"/>
  <c r="P139" i="3"/>
  <c r="P140" i="3"/>
  <c r="P141" i="3"/>
  <c r="P142" i="3"/>
  <c r="P143" i="3"/>
  <c r="P144" i="3"/>
  <c r="O8" i="3"/>
  <c r="O23" i="3"/>
  <c r="O16" i="3"/>
  <c r="O9" i="3"/>
  <c r="O10" i="3"/>
  <c r="O11" i="3"/>
  <c r="O12" i="3"/>
  <c r="O13" i="3"/>
  <c r="O14" i="3"/>
  <c r="O15" i="3"/>
  <c r="O17" i="3"/>
  <c r="O18" i="3"/>
  <c r="O19" i="3"/>
  <c r="O20" i="3"/>
  <c r="O21" i="3"/>
  <c r="O22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L5" i="3"/>
  <c r="L21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K4" i="3"/>
  <c r="K10" i="3"/>
  <c r="K26" i="3"/>
  <c r="K5" i="3"/>
  <c r="K6" i="3"/>
  <c r="K7" i="3"/>
  <c r="K8" i="3"/>
  <c r="K9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J3" i="3"/>
  <c r="J20" i="3"/>
  <c r="J5" i="3"/>
  <c r="J4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I2" i="3"/>
  <c r="I4" i="3"/>
  <c r="I15" i="3"/>
  <c r="I5" i="3"/>
  <c r="I6" i="3"/>
  <c r="I7" i="3"/>
  <c r="I8" i="3"/>
  <c r="I9" i="3"/>
  <c r="I10" i="3"/>
  <c r="I11" i="3"/>
  <c r="I12" i="3"/>
  <c r="I13" i="3"/>
  <c r="I14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X13" i="2"/>
  <c r="W13" i="2"/>
  <c r="W6" i="2"/>
  <c r="EX7" i="3" l="1"/>
  <c r="EX9" i="3"/>
  <c r="EY14" i="3"/>
  <c r="EY5" i="3"/>
  <c r="EY54" i="3"/>
  <c r="EY2" i="3"/>
  <c r="EX66" i="3"/>
  <c r="EX42" i="3"/>
  <c r="EY23" i="3"/>
  <c r="EX53" i="3"/>
  <c r="EY57" i="3"/>
  <c r="EY25" i="3"/>
  <c r="EX54" i="3"/>
  <c r="EX46" i="3"/>
  <c r="EY58" i="3"/>
  <c r="EX58" i="3"/>
  <c r="EY50" i="3"/>
  <c r="EY26" i="3"/>
  <c r="EX69" i="3"/>
  <c r="EY61" i="3"/>
  <c r="EX8" i="3"/>
  <c r="EY71" i="3"/>
  <c r="EY59" i="3"/>
  <c r="EY39" i="3"/>
  <c r="EY6" i="3"/>
  <c r="EY3" i="3"/>
  <c r="EY13" i="3"/>
  <c r="EY63" i="3"/>
  <c r="EY7" i="3"/>
  <c r="EY67" i="3"/>
  <c r="EY35" i="3"/>
  <c r="EY46" i="3"/>
  <c r="EY42" i="3"/>
  <c r="EX30" i="3"/>
  <c r="EY64" i="3"/>
  <c r="EX40" i="3"/>
  <c r="EY65" i="3"/>
  <c r="EX33" i="3"/>
  <c r="EX11" i="3"/>
  <c r="EX14" i="3"/>
  <c r="EY19" i="3"/>
  <c r="EX15" i="3"/>
  <c r="EY55" i="3"/>
  <c r="EX16" i="3"/>
  <c r="EY21" i="3"/>
  <c r="EX65" i="3"/>
  <c r="EX43" i="3"/>
  <c r="EX44" i="3"/>
  <c r="EY24" i="3"/>
  <c r="EX20" i="3"/>
  <c r="EY69" i="3"/>
  <c r="EY37" i="3"/>
  <c r="EX25" i="3"/>
  <c r="EX56" i="3"/>
  <c r="EX48" i="3"/>
  <c r="EY32" i="3"/>
  <c r="EX70" i="3"/>
  <c r="EY62" i="3"/>
  <c r="EY66" i="3"/>
  <c r="EY34" i="3"/>
  <c r="EX38" i="3"/>
  <c r="EY30" i="3"/>
  <c r="EX61" i="3"/>
  <c r="EY9" i="3"/>
  <c r="EY47" i="3"/>
  <c r="EY43" i="3"/>
  <c r="EX31" i="3"/>
  <c r="EY72" i="3"/>
  <c r="EY48" i="3"/>
  <c r="EX32" i="3"/>
  <c r="EY12" i="3"/>
  <c r="EX34" i="3"/>
  <c r="EX4" i="3"/>
  <c r="EY15" i="3"/>
  <c r="EY16" i="3"/>
  <c r="EX12" i="3"/>
  <c r="EX50" i="3"/>
  <c r="EY18" i="3"/>
  <c r="EX52" i="3"/>
  <c r="EY56" i="3"/>
  <c r="EX64" i="3"/>
  <c r="EX23" i="3"/>
  <c r="EY68" i="3"/>
  <c r="EY36" i="3"/>
  <c r="EX24" i="3"/>
  <c r="EX68" i="3"/>
  <c r="EX59" i="3"/>
  <c r="EY51" i="3"/>
  <c r="EY27" i="3"/>
  <c r="EX57" i="3"/>
  <c r="EY33" i="3"/>
  <c r="EX45" i="3"/>
  <c r="EX37" i="3"/>
  <c r="EY29" i="3"/>
  <c r="EY45" i="3"/>
  <c r="EY41" i="3"/>
  <c r="EX29" i="3"/>
  <c r="EX62" i="3"/>
  <c r="EY10" i="3"/>
  <c r="EY11" i="3"/>
  <c r="EX6" i="3"/>
  <c r="EX49" i="3"/>
  <c r="EY17" i="3"/>
  <c r="EX13" i="3"/>
  <c r="EY53" i="3"/>
  <c r="EX51" i="3"/>
  <c r="EY20" i="3"/>
  <c r="EX67" i="3"/>
  <c r="EX18" i="3"/>
  <c r="EX19" i="3"/>
  <c r="EX71" i="3"/>
  <c r="EX55" i="3"/>
  <c r="EX47" i="3"/>
  <c r="EY31" i="3"/>
  <c r="EY70" i="3"/>
  <c r="EY38" i="3"/>
  <c r="EX26" i="3"/>
  <c r="EX60" i="3"/>
  <c r="EY52" i="3"/>
  <c r="EX36" i="3"/>
  <c r="EY28" i="3"/>
  <c r="EY60" i="3"/>
  <c r="EY44" i="3"/>
  <c r="EY40" i="3"/>
  <c r="EX28" i="3"/>
  <c r="EY8" i="3"/>
  <c r="EX39" i="3"/>
  <c r="EX27" i="3"/>
  <c r="EX2" i="3"/>
  <c r="EX5" i="3"/>
  <c r="EX10" i="3"/>
  <c r="EX3" i="3"/>
  <c r="EV2" i="2"/>
  <c r="EU2" i="2"/>
  <c r="ET2" i="2"/>
  <c r="EA2" i="2"/>
  <c r="DZ2" i="2"/>
  <c r="DY2" i="2"/>
  <c r="DO4" i="2"/>
  <c r="DN4" i="2"/>
  <c r="DO3" i="2"/>
  <c r="DN3" i="2"/>
  <c r="DO2" i="2"/>
  <c r="DN2" i="2"/>
  <c r="DF2" i="2"/>
  <c r="DE2" i="2"/>
  <c r="DD2" i="2"/>
  <c r="CS3" i="2"/>
  <c r="CS4" i="2"/>
  <c r="CT2" i="2"/>
  <c r="CS2" i="2"/>
  <c r="CK2" i="2"/>
  <c r="CJ2" i="2"/>
  <c r="CI2" i="2"/>
  <c r="BY4" i="2"/>
  <c r="BY3" i="2"/>
  <c r="BX4" i="2"/>
  <c r="BX3" i="2"/>
  <c r="BY2" i="2"/>
  <c r="BX2" i="2"/>
  <c r="BP2" i="2"/>
  <c r="BO2" i="2"/>
  <c r="BN2" i="2"/>
  <c r="X2" i="2"/>
  <c r="FL2" i="1"/>
  <c r="FK2" i="1"/>
  <c r="FA3" i="1"/>
  <c r="FA2" i="1"/>
  <c r="EZ3" i="1"/>
  <c r="EZ2" i="1"/>
  <c r="EQ2" i="1"/>
  <c r="ER16" i="1"/>
  <c r="ER2" i="1"/>
  <c r="ER3" i="1"/>
  <c r="ER4" i="1"/>
  <c r="ER5" i="1"/>
  <c r="ER6" i="1"/>
  <c r="ER7" i="1"/>
  <c r="ER8" i="1"/>
  <c r="ER9" i="1"/>
  <c r="ER10" i="1"/>
  <c r="ER11" i="1"/>
  <c r="ER12" i="1"/>
  <c r="ER13" i="1"/>
  <c r="ER14" i="1"/>
  <c r="ER15" i="1"/>
  <c r="ER17" i="1"/>
  <c r="ER18" i="1"/>
  <c r="ER19" i="1"/>
  <c r="ER20" i="1"/>
  <c r="ER21" i="1"/>
  <c r="ER22" i="1"/>
  <c r="ER23" i="1"/>
  <c r="ER24" i="1"/>
  <c r="ER25" i="1"/>
  <c r="ER26" i="1"/>
  <c r="ER27" i="1"/>
  <c r="ER28" i="1"/>
  <c r="ER29" i="1"/>
  <c r="ER30" i="1"/>
  <c r="ER31" i="1"/>
  <c r="ER32" i="1"/>
  <c r="ER33" i="1"/>
  <c r="ER34" i="1"/>
  <c r="ER35" i="1"/>
  <c r="ER36" i="1"/>
  <c r="ER37" i="1"/>
  <c r="ER38" i="1"/>
  <c r="ER39" i="1"/>
  <c r="ER40" i="1"/>
  <c r="ER41" i="1"/>
  <c r="ER42" i="1"/>
  <c r="ER43" i="1"/>
  <c r="ER44" i="1"/>
  <c r="ER45" i="1"/>
  <c r="ER46" i="1"/>
  <c r="ER47" i="1"/>
  <c r="ER48" i="1"/>
  <c r="ER49" i="1"/>
  <c r="ER50" i="1"/>
  <c r="ER51" i="1"/>
  <c r="ER52" i="1"/>
  <c r="ER53" i="1"/>
  <c r="ER54" i="1"/>
  <c r="ER55" i="1"/>
  <c r="ER56" i="1"/>
  <c r="ER57" i="1"/>
  <c r="ER58" i="1"/>
  <c r="ER59" i="1"/>
  <c r="ER60" i="1"/>
  <c r="ER61" i="1"/>
  <c r="ER62" i="1"/>
  <c r="ER63" i="1"/>
  <c r="ER64" i="1"/>
  <c r="ER65" i="1"/>
  <c r="ER66" i="1"/>
  <c r="ER67" i="1"/>
  <c r="ER68" i="1"/>
  <c r="ER69" i="1"/>
  <c r="ER70" i="1"/>
  <c r="ER71" i="1"/>
  <c r="ER72" i="1"/>
  <c r="ER73" i="1"/>
  <c r="ER74" i="1"/>
  <c r="ER75" i="1"/>
  <c r="ER76" i="1"/>
  <c r="ER77" i="1"/>
  <c r="ER78" i="1"/>
  <c r="ER79" i="1"/>
  <c r="ER80" i="1"/>
  <c r="ER81" i="1"/>
  <c r="ER82" i="1"/>
  <c r="ER83" i="1"/>
  <c r="ER84" i="1"/>
  <c r="ER85" i="1"/>
  <c r="ER86" i="1"/>
  <c r="ER87" i="1"/>
  <c r="ER88" i="1"/>
  <c r="ER89" i="1"/>
  <c r="ER90" i="1"/>
  <c r="ER91" i="1"/>
  <c r="ER92" i="1"/>
  <c r="ER93" i="1"/>
  <c r="ER94" i="1"/>
  <c r="ER95" i="1"/>
  <c r="ER96" i="1"/>
  <c r="ER97" i="1"/>
  <c r="ER98" i="1"/>
  <c r="ER99" i="1"/>
  <c r="ER100" i="1"/>
  <c r="ER101" i="1"/>
  <c r="ER102" i="1"/>
  <c r="ER103" i="1"/>
  <c r="ER104" i="1"/>
  <c r="ER105" i="1"/>
  <c r="ER106" i="1"/>
  <c r="ER107" i="1"/>
  <c r="ER108" i="1"/>
  <c r="ER109" i="1"/>
  <c r="ER110" i="1"/>
  <c r="ER111" i="1"/>
  <c r="ER112" i="1"/>
  <c r="ER113" i="1"/>
  <c r="ER114" i="1"/>
  <c r="ER115" i="1"/>
  <c r="ER116" i="1"/>
  <c r="ER117" i="1"/>
  <c r="ER118" i="1"/>
  <c r="ER119" i="1"/>
  <c r="ER120" i="1"/>
  <c r="ER121" i="1"/>
  <c r="ER122" i="1"/>
  <c r="ER123" i="1"/>
  <c r="ER124" i="1"/>
  <c r="ER125" i="1"/>
  <c r="ER126" i="1"/>
  <c r="ER127" i="1"/>
  <c r="ER128" i="1"/>
  <c r="ER129" i="1"/>
  <c r="ER130" i="1"/>
  <c r="ER131" i="1"/>
  <c r="ER132" i="1"/>
  <c r="ER133" i="1"/>
  <c r="ER134" i="1"/>
  <c r="ER135" i="1"/>
  <c r="ER136" i="1"/>
  <c r="ER137" i="1"/>
  <c r="ER138" i="1"/>
  <c r="ER139" i="1"/>
  <c r="ER140" i="1"/>
  <c r="ER141" i="1"/>
  <c r="ER142" i="1"/>
  <c r="ER143" i="1"/>
  <c r="ER144" i="1"/>
  <c r="EQ3" i="1"/>
  <c r="EQ4" i="1"/>
  <c r="EQ5" i="1"/>
  <c r="EQ6" i="1"/>
  <c r="EQ7" i="1"/>
  <c r="EQ8" i="1"/>
  <c r="EQ9" i="1"/>
  <c r="EQ10" i="1"/>
  <c r="EQ11" i="1"/>
  <c r="EQ12" i="1"/>
  <c r="EQ13" i="1"/>
  <c r="EQ14" i="1"/>
  <c r="EQ15" i="1"/>
  <c r="EQ16" i="1"/>
  <c r="EQ17" i="1"/>
  <c r="EQ18" i="1"/>
  <c r="EQ19" i="1"/>
  <c r="EQ20" i="1"/>
  <c r="EQ21" i="1"/>
  <c r="EQ22" i="1"/>
  <c r="EQ23" i="1"/>
  <c r="EQ24" i="1"/>
  <c r="EQ25" i="1"/>
  <c r="EQ26" i="1"/>
  <c r="EQ27" i="1"/>
  <c r="EQ28" i="1"/>
  <c r="EQ29" i="1"/>
  <c r="EQ30" i="1"/>
  <c r="EQ31" i="1"/>
  <c r="EQ32" i="1"/>
  <c r="EQ33" i="1"/>
  <c r="EQ34" i="1"/>
  <c r="EQ35" i="1"/>
  <c r="EQ36" i="1"/>
  <c r="EQ37" i="1"/>
  <c r="EQ38" i="1"/>
  <c r="EQ39" i="1"/>
  <c r="EQ40" i="1"/>
  <c r="EQ41" i="1"/>
  <c r="EQ42" i="1"/>
  <c r="EQ43" i="1"/>
  <c r="EQ44" i="1"/>
  <c r="EQ45" i="1"/>
  <c r="EQ46" i="1"/>
  <c r="EQ47" i="1"/>
  <c r="EQ48" i="1"/>
  <c r="EQ49" i="1"/>
  <c r="EQ50" i="1"/>
  <c r="EQ51" i="1"/>
  <c r="EQ52" i="1"/>
  <c r="EQ53" i="1"/>
  <c r="EQ54" i="1"/>
  <c r="EQ55" i="1"/>
  <c r="EQ56" i="1"/>
  <c r="EQ57" i="1"/>
  <c r="EQ58" i="1"/>
  <c r="EQ59" i="1"/>
  <c r="EQ60" i="1"/>
  <c r="EQ61" i="1"/>
  <c r="EQ62" i="1"/>
  <c r="EQ63" i="1"/>
  <c r="EQ64" i="1"/>
  <c r="EQ65" i="1"/>
  <c r="EQ66" i="1"/>
  <c r="EQ67" i="1"/>
  <c r="EQ68" i="1"/>
  <c r="EQ69" i="1"/>
  <c r="EQ70" i="1"/>
  <c r="EQ71" i="1"/>
  <c r="EQ72" i="1"/>
  <c r="EQ73" i="1"/>
  <c r="EQ74" i="1"/>
  <c r="EQ75" i="1"/>
  <c r="EQ76" i="1"/>
  <c r="EQ77" i="1"/>
  <c r="EQ78" i="1"/>
  <c r="EQ79" i="1"/>
  <c r="EQ80" i="1"/>
  <c r="EQ81" i="1"/>
  <c r="EQ82" i="1"/>
  <c r="EQ83" i="1"/>
  <c r="EQ84" i="1"/>
  <c r="EQ85" i="1"/>
  <c r="EQ86" i="1"/>
  <c r="EQ87" i="1"/>
  <c r="EQ88" i="1"/>
  <c r="EQ89" i="1"/>
  <c r="EQ90" i="1"/>
  <c r="EQ91" i="1"/>
  <c r="EQ92" i="1"/>
  <c r="EQ93" i="1"/>
  <c r="EQ94" i="1"/>
  <c r="EQ95" i="1"/>
  <c r="EQ96" i="1"/>
  <c r="EQ97" i="1"/>
  <c r="EQ98" i="1"/>
  <c r="EQ99" i="1"/>
  <c r="EQ100" i="1"/>
  <c r="EQ101" i="1"/>
  <c r="EQ102" i="1"/>
  <c r="EQ103" i="1"/>
  <c r="EQ104" i="1"/>
  <c r="EQ105" i="1"/>
  <c r="EQ106" i="1"/>
  <c r="EQ107" i="1"/>
  <c r="EQ108" i="1"/>
  <c r="EQ109" i="1"/>
  <c r="EQ110" i="1"/>
  <c r="EQ111" i="1"/>
  <c r="EQ112" i="1"/>
  <c r="EQ113" i="1"/>
  <c r="EQ114" i="1"/>
  <c r="EQ115" i="1"/>
  <c r="EQ116" i="1"/>
  <c r="EQ117" i="1"/>
  <c r="EQ118" i="1"/>
  <c r="EQ119" i="1"/>
  <c r="EQ120" i="1"/>
  <c r="EQ121" i="1"/>
  <c r="EQ122" i="1"/>
  <c r="EQ123" i="1"/>
  <c r="EQ124" i="1"/>
  <c r="EQ125" i="1"/>
  <c r="EQ126" i="1"/>
  <c r="EQ127" i="1"/>
  <c r="EQ128" i="1"/>
  <c r="EQ129" i="1"/>
  <c r="EQ130" i="1"/>
  <c r="EQ131" i="1"/>
  <c r="EQ132" i="1"/>
  <c r="EQ133" i="1"/>
  <c r="EQ134" i="1"/>
  <c r="EQ135" i="1"/>
  <c r="EQ136" i="1"/>
  <c r="EQ137" i="1"/>
  <c r="EQ138" i="1"/>
  <c r="EQ139" i="1"/>
  <c r="EQ140" i="1"/>
  <c r="EQ141" i="1"/>
  <c r="EQ142" i="1"/>
  <c r="EQ143" i="1"/>
  <c r="EQ144" i="1"/>
  <c r="EH3" i="1"/>
  <c r="EH2" i="1"/>
  <c r="EG3" i="1"/>
  <c r="EG2" i="1"/>
  <c r="DZ2" i="1"/>
  <c r="DY2" i="1"/>
  <c r="DY3" i="1"/>
  <c r="DY4" i="1"/>
  <c r="DY5" i="1"/>
  <c r="DY6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Y52" i="1"/>
  <c r="DY53" i="1"/>
  <c r="DY54" i="1"/>
  <c r="DY55" i="1"/>
  <c r="DY56" i="1"/>
  <c r="DY57" i="1"/>
  <c r="DY58" i="1"/>
  <c r="DY59" i="1"/>
  <c r="DY60" i="1"/>
  <c r="DY61" i="1"/>
  <c r="DY62" i="1"/>
  <c r="DY63" i="1"/>
  <c r="DY64" i="1"/>
  <c r="DY65" i="1"/>
  <c r="DY66" i="1"/>
  <c r="DY67" i="1"/>
  <c r="DY68" i="1"/>
  <c r="DY69" i="1"/>
  <c r="DY70" i="1"/>
  <c r="DY71" i="1"/>
  <c r="DY72" i="1"/>
  <c r="DY73" i="1"/>
  <c r="DY74" i="1"/>
  <c r="DY75" i="1"/>
  <c r="DY76" i="1"/>
  <c r="DY77" i="1"/>
  <c r="DY78" i="1"/>
  <c r="DY79" i="1"/>
  <c r="DY80" i="1"/>
  <c r="DY81" i="1"/>
  <c r="DY82" i="1"/>
  <c r="DY83" i="1"/>
  <c r="DY84" i="1"/>
  <c r="DY85" i="1"/>
  <c r="DY86" i="1"/>
  <c r="DY87" i="1"/>
  <c r="DY88" i="1"/>
  <c r="DY89" i="1"/>
  <c r="DY90" i="1"/>
  <c r="DY91" i="1"/>
  <c r="DY92" i="1"/>
  <c r="DY93" i="1"/>
  <c r="DY94" i="1"/>
  <c r="DY95" i="1"/>
  <c r="DY96" i="1"/>
  <c r="DY97" i="1"/>
  <c r="DY98" i="1"/>
  <c r="DY99" i="1"/>
  <c r="DY100" i="1"/>
  <c r="DY101" i="1"/>
  <c r="DY102" i="1"/>
  <c r="DY103" i="1"/>
  <c r="DY104" i="1"/>
  <c r="DY105" i="1"/>
  <c r="DY106" i="1"/>
  <c r="DY107" i="1"/>
  <c r="DY108" i="1"/>
  <c r="DY109" i="1"/>
  <c r="DY110" i="1"/>
  <c r="DY111" i="1"/>
  <c r="DY112" i="1"/>
  <c r="DY113" i="1"/>
  <c r="DY114" i="1"/>
  <c r="DY115" i="1"/>
  <c r="DY116" i="1"/>
  <c r="DY117" i="1"/>
  <c r="DY118" i="1"/>
  <c r="DY119" i="1"/>
  <c r="DY120" i="1"/>
  <c r="DY121" i="1"/>
  <c r="DY122" i="1"/>
  <c r="DY123" i="1"/>
  <c r="DY124" i="1"/>
  <c r="DY125" i="1"/>
  <c r="DY126" i="1"/>
  <c r="DY127" i="1"/>
  <c r="DY128" i="1"/>
  <c r="DY129" i="1"/>
  <c r="DY130" i="1"/>
  <c r="DY131" i="1"/>
  <c r="DY132" i="1"/>
  <c r="DY133" i="1"/>
  <c r="DY134" i="1"/>
  <c r="DY135" i="1"/>
  <c r="DY136" i="1"/>
  <c r="DY137" i="1"/>
  <c r="DY138" i="1"/>
  <c r="DY139" i="1"/>
  <c r="DY140" i="1"/>
  <c r="DY141" i="1"/>
  <c r="DY142" i="1"/>
  <c r="DY143" i="1"/>
  <c r="DY144" i="1"/>
  <c r="DX3" i="1"/>
  <c r="DX2" i="1"/>
  <c r="DN3" i="1"/>
  <c r="DN2" i="1"/>
  <c r="DM3" i="1"/>
  <c r="DM2" i="1"/>
  <c r="AF2" i="1"/>
  <c r="CS3" i="1"/>
  <c r="CS2" i="1"/>
  <c r="DD2" i="1" s="1"/>
  <c r="CR3" i="1"/>
  <c r="CR2" i="1"/>
  <c r="BX2" i="1"/>
  <c r="BW3" i="1"/>
  <c r="BW2" i="1"/>
  <c r="BX3" i="1"/>
  <c r="W2" i="1"/>
  <c r="BC2" i="1" l="1"/>
  <c r="BB2" i="1"/>
  <c r="FE4" i="2"/>
  <c r="FE3" i="2"/>
  <c r="FE2" i="2"/>
  <c r="FD4" i="2"/>
  <c r="FD3" i="2"/>
  <c r="FD2" i="2"/>
  <c r="ET10" i="2"/>
  <c r="ET26" i="2"/>
  <c r="ET42" i="2"/>
  <c r="ET56" i="2"/>
  <c r="ET64" i="2"/>
  <c r="ET72" i="2"/>
  <c r="ET80" i="2"/>
  <c r="ET88" i="2"/>
  <c r="ET96" i="2"/>
  <c r="ET104" i="2"/>
  <c r="ET112" i="2"/>
  <c r="ET120" i="2"/>
  <c r="ET128" i="2"/>
  <c r="ET136" i="2"/>
  <c r="ET144" i="2"/>
  <c r="EJ3" i="2"/>
  <c r="EJ2" i="2"/>
  <c r="EJ4" i="2"/>
  <c r="EI4" i="2"/>
  <c r="EV10" i="2" s="1"/>
  <c r="EI3" i="2"/>
  <c r="EU34" i="2" s="1"/>
  <c r="EI2" i="2"/>
  <c r="ET7" i="2" s="1"/>
  <c r="AU144" i="2"/>
  <c r="EA12" i="2"/>
  <c r="DZ18" i="2"/>
  <c r="DY8" i="2"/>
  <c r="CT4" i="2"/>
  <c r="CT3" i="2"/>
  <c r="DD26" i="2"/>
  <c r="DD10" i="2"/>
  <c r="CI12" i="2"/>
  <c r="BO3" i="2"/>
  <c r="BO4" i="2"/>
  <c r="BO7" i="2"/>
  <c r="BO8" i="2"/>
  <c r="BO11" i="2"/>
  <c r="BO12" i="2"/>
  <c r="BO15" i="2"/>
  <c r="BO16" i="2"/>
  <c r="BO19" i="2"/>
  <c r="BO20" i="2"/>
  <c r="BO23" i="2"/>
  <c r="BO24" i="2"/>
  <c r="BO27" i="2"/>
  <c r="BO28" i="2"/>
  <c r="BO31" i="2"/>
  <c r="BO32" i="2"/>
  <c r="BO35" i="2"/>
  <c r="BO36" i="2"/>
  <c r="BO39" i="2"/>
  <c r="BO40" i="2"/>
  <c r="BO43" i="2"/>
  <c r="BO44" i="2"/>
  <c r="BO47" i="2"/>
  <c r="BO48" i="2"/>
  <c r="BO51" i="2"/>
  <c r="BO52" i="2"/>
  <c r="BO55" i="2"/>
  <c r="BO56" i="2"/>
  <c r="BO59" i="2"/>
  <c r="BO60" i="2"/>
  <c r="BO63" i="2"/>
  <c r="BO64" i="2"/>
  <c r="BO67" i="2"/>
  <c r="BO68" i="2"/>
  <c r="BO71" i="2"/>
  <c r="BO72" i="2"/>
  <c r="BO75" i="2"/>
  <c r="BO76" i="2"/>
  <c r="BO79" i="2"/>
  <c r="BO80" i="2"/>
  <c r="BO83" i="2"/>
  <c r="BO84" i="2"/>
  <c r="BO87" i="2"/>
  <c r="BO88" i="2"/>
  <c r="BO91" i="2"/>
  <c r="BO92" i="2"/>
  <c r="BO95" i="2"/>
  <c r="BO96" i="2"/>
  <c r="BO99" i="2"/>
  <c r="BO100" i="2"/>
  <c r="BO103" i="2"/>
  <c r="BO104" i="2"/>
  <c r="BO107" i="2"/>
  <c r="BO108" i="2"/>
  <c r="BO111" i="2"/>
  <c r="BO112" i="2"/>
  <c r="BO115" i="2"/>
  <c r="BO116" i="2"/>
  <c r="BO119" i="2"/>
  <c r="BO120" i="2"/>
  <c r="BO123" i="2"/>
  <c r="BO124" i="2"/>
  <c r="BO127" i="2"/>
  <c r="BO128" i="2"/>
  <c r="BO131" i="2"/>
  <c r="BO132" i="2"/>
  <c r="BO135" i="2"/>
  <c r="BO136" i="2"/>
  <c r="BO139" i="2"/>
  <c r="BO140" i="2"/>
  <c r="BO143" i="2"/>
  <c r="BO144" i="2"/>
  <c r="BN4" i="2"/>
  <c r="BN12" i="2"/>
  <c r="BN21" i="2"/>
  <c r="BN29" i="2"/>
  <c r="BN37" i="2"/>
  <c r="BN45" i="2"/>
  <c r="BN53" i="2"/>
  <c r="BN61" i="2"/>
  <c r="BN69" i="2"/>
  <c r="BN77" i="2"/>
  <c r="BN85" i="2"/>
  <c r="BN93" i="2"/>
  <c r="BN101" i="2"/>
  <c r="BN105" i="2"/>
  <c r="BN109" i="2"/>
  <c r="BN113" i="2"/>
  <c r="BN117" i="2"/>
  <c r="BN121" i="2"/>
  <c r="BN125" i="2"/>
  <c r="BN129" i="2"/>
  <c r="BN133" i="2"/>
  <c r="BN137" i="2"/>
  <c r="BN141" i="2"/>
  <c r="AS2" i="2"/>
  <c r="BD4" i="2"/>
  <c r="BD3" i="2"/>
  <c r="BD2" i="2"/>
  <c r="BC4" i="2"/>
  <c r="BC3" i="2"/>
  <c r="BC2" i="2"/>
  <c r="AT5" i="2"/>
  <c r="AT6" i="2"/>
  <c r="AT9" i="2"/>
  <c r="AT10" i="2"/>
  <c r="AT13" i="2"/>
  <c r="AT14" i="2"/>
  <c r="AT17" i="2"/>
  <c r="AT18" i="2"/>
  <c r="AT21" i="2"/>
  <c r="AT22" i="2"/>
  <c r="AT25" i="2"/>
  <c r="AT26" i="2"/>
  <c r="AT29" i="2"/>
  <c r="AT30" i="2"/>
  <c r="AT33" i="2"/>
  <c r="AT34" i="2"/>
  <c r="AT37" i="2"/>
  <c r="AT38" i="2"/>
  <c r="AT41" i="2"/>
  <c r="AT42" i="2"/>
  <c r="AT45" i="2"/>
  <c r="AT46" i="2"/>
  <c r="AT49" i="2"/>
  <c r="AT50" i="2"/>
  <c r="AT53" i="2"/>
  <c r="AT54" i="2"/>
  <c r="AT57" i="2"/>
  <c r="AT58" i="2"/>
  <c r="AT61" i="2"/>
  <c r="AT62" i="2"/>
  <c r="AT65" i="2"/>
  <c r="AT66" i="2"/>
  <c r="AT69" i="2"/>
  <c r="AT70" i="2"/>
  <c r="AT73" i="2"/>
  <c r="AT74" i="2"/>
  <c r="AT77" i="2"/>
  <c r="AT78" i="2"/>
  <c r="AT81" i="2"/>
  <c r="AT82" i="2"/>
  <c r="AT85" i="2"/>
  <c r="AT86" i="2"/>
  <c r="AT89" i="2"/>
  <c r="AT90" i="2"/>
  <c r="AT93" i="2"/>
  <c r="AT94" i="2"/>
  <c r="AT97" i="2"/>
  <c r="AT98" i="2"/>
  <c r="AT101" i="2"/>
  <c r="AT102" i="2"/>
  <c r="AT105" i="2"/>
  <c r="AT106" i="2"/>
  <c r="AT109" i="2"/>
  <c r="AT110" i="2"/>
  <c r="AT113" i="2"/>
  <c r="AT114" i="2"/>
  <c r="AT117" i="2"/>
  <c r="AT118" i="2"/>
  <c r="AT121" i="2"/>
  <c r="AT122" i="2"/>
  <c r="AT125" i="2"/>
  <c r="AT126" i="2"/>
  <c r="AT129" i="2"/>
  <c r="AT130" i="2"/>
  <c r="AT133" i="2"/>
  <c r="AT134" i="2"/>
  <c r="AT137" i="2"/>
  <c r="AT138" i="2"/>
  <c r="AT141" i="2"/>
  <c r="AT142" i="2"/>
  <c r="AS4" i="2"/>
  <c r="AS8" i="2"/>
  <c r="AS12" i="2"/>
  <c r="AS16" i="2"/>
  <c r="AS20" i="2"/>
  <c r="AS24" i="2"/>
  <c r="AS28" i="2"/>
  <c r="AS32" i="2"/>
  <c r="AS36" i="2"/>
  <c r="AS40" i="2"/>
  <c r="AS44" i="2"/>
  <c r="AS48" i="2"/>
  <c r="AS52" i="2"/>
  <c r="AS56" i="2"/>
  <c r="AS60" i="2"/>
  <c r="AS64" i="2"/>
  <c r="AS68" i="2"/>
  <c r="AS72" i="2"/>
  <c r="AS76" i="2"/>
  <c r="AS80" i="2"/>
  <c r="AS84" i="2"/>
  <c r="AS88" i="2"/>
  <c r="AS92" i="2"/>
  <c r="AS96" i="2"/>
  <c r="AS100" i="2"/>
  <c r="AS104" i="2"/>
  <c r="AS108" i="2"/>
  <c r="AS112" i="2"/>
  <c r="AS116" i="2"/>
  <c r="AS120" i="2"/>
  <c r="AS124" i="2"/>
  <c r="AS128" i="2"/>
  <c r="AS132" i="2"/>
  <c r="AS136" i="2"/>
  <c r="AS140" i="2"/>
  <c r="AH4" i="2"/>
  <c r="AH3" i="2"/>
  <c r="AH2" i="2"/>
  <c r="AS3" i="2" s="1"/>
  <c r="AG4" i="2"/>
  <c r="AU24" i="2" s="1"/>
  <c r="AG3" i="2"/>
  <c r="AT144" i="2" s="1"/>
  <c r="AG2" i="2"/>
  <c r="AS144" i="2" s="1"/>
  <c r="EV130" i="2" l="1"/>
  <c r="EV66" i="2"/>
  <c r="ET141" i="2"/>
  <c r="ET133" i="2"/>
  <c r="ET125" i="2"/>
  <c r="ET117" i="2"/>
  <c r="ET109" i="2"/>
  <c r="ET101" i="2"/>
  <c r="ET93" i="2"/>
  <c r="ET85" i="2"/>
  <c r="ET77" i="2"/>
  <c r="ET69" i="2"/>
  <c r="ET61" i="2"/>
  <c r="ET51" i="2"/>
  <c r="ET35" i="2"/>
  <c r="ET19" i="2"/>
  <c r="ET3" i="2"/>
  <c r="EV122" i="2"/>
  <c r="EV90" i="2"/>
  <c r="EV58" i="2"/>
  <c r="EV26" i="2"/>
  <c r="EV98" i="2"/>
  <c r="ET140" i="2"/>
  <c r="ET132" i="2"/>
  <c r="ET124" i="2"/>
  <c r="ET116" i="2"/>
  <c r="ET108" i="2"/>
  <c r="ET100" i="2"/>
  <c r="ET92" i="2"/>
  <c r="ET84" i="2"/>
  <c r="ET76" i="2"/>
  <c r="ET68" i="2"/>
  <c r="ET60" i="2"/>
  <c r="ET50" i="2"/>
  <c r="ET34" i="2"/>
  <c r="ET18" i="2"/>
  <c r="EV114" i="2"/>
  <c r="EV82" i="2"/>
  <c r="EV50" i="2"/>
  <c r="EV18" i="2"/>
  <c r="EV34" i="2"/>
  <c r="ET137" i="2"/>
  <c r="ET129" i="2"/>
  <c r="ET121" i="2"/>
  <c r="ET113" i="2"/>
  <c r="ET105" i="2"/>
  <c r="ET97" i="2"/>
  <c r="ET89" i="2"/>
  <c r="ET81" i="2"/>
  <c r="ET73" i="2"/>
  <c r="ET65" i="2"/>
  <c r="ET57" i="2"/>
  <c r="ET43" i="2"/>
  <c r="ET27" i="2"/>
  <c r="ET11" i="2"/>
  <c r="EV138" i="2"/>
  <c r="EV106" i="2"/>
  <c r="EV74" i="2"/>
  <c r="EV42" i="2"/>
  <c r="EU130" i="2"/>
  <c r="EU3" i="2"/>
  <c r="EU7" i="2"/>
  <c r="EU11" i="2"/>
  <c r="EU15" i="2"/>
  <c r="EU19" i="2"/>
  <c r="EU23" i="2"/>
  <c r="EU27" i="2"/>
  <c r="EU31" i="2"/>
  <c r="EU35" i="2"/>
  <c r="EU39" i="2"/>
  <c r="EU43" i="2"/>
  <c r="EU47" i="2"/>
  <c r="EU51" i="2"/>
  <c r="EU55" i="2"/>
  <c r="EU59" i="2"/>
  <c r="EU63" i="2"/>
  <c r="EU67" i="2"/>
  <c r="EU71" i="2"/>
  <c r="EU75" i="2"/>
  <c r="EU79" i="2"/>
  <c r="EU83" i="2"/>
  <c r="EU87" i="2"/>
  <c r="EU91" i="2"/>
  <c r="EU95" i="2"/>
  <c r="EU99" i="2"/>
  <c r="EU103" i="2"/>
  <c r="EU107" i="2"/>
  <c r="EU111" i="2"/>
  <c r="EU115" i="2"/>
  <c r="EU119" i="2"/>
  <c r="EU123" i="2"/>
  <c r="EU127" i="2"/>
  <c r="EU131" i="2"/>
  <c r="EU135" i="2"/>
  <c r="EU139" i="2"/>
  <c r="EU143" i="2"/>
  <c r="EU4" i="2"/>
  <c r="EU8" i="2"/>
  <c r="EU12" i="2"/>
  <c r="EU16" i="2"/>
  <c r="EU20" i="2"/>
  <c r="EU24" i="2"/>
  <c r="EU28" i="2"/>
  <c r="EU32" i="2"/>
  <c r="EU36" i="2"/>
  <c r="EU40" i="2"/>
  <c r="EU44" i="2"/>
  <c r="EU48" i="2"/>
  <c r="EU52" i="2"/>
  <c r="EU56" i="2"/>
  <c r="EU60" i="2"/>
  <c r="EU64" i="2"/>
  <c r="EU68" i="2"/>
  <c r="EU72" i="2"/>
  <c r="EU76" i="2"/>
  <c r="EU80" i="2"/>
  <c r="EU84" i="2"/>
  <c r="EU88" i="2"/>
  <c r="EU92" i="2"/>
  <c r="EU96" i="2"/>
  <c r="EU100" i="2"/>
  <c r="EU104" i="2"/>
  <c r="EU108" i="2"/>
  <c r="EU112" i="2"/>
  <c r="EU116" i="2"/>
  <c r="EU120" i="2"/>
  <c r="EU124" i="2"/>
  <c r="EU128" i="2"/>
  <c r="EU132" i="2"/>
  <c r="EU136" i="2"/>
  <c r="EU140" i="2"/>
  <c r="EU144" i="2"/>
  <c r="EU5" i="2"/>
  <c r="EU13" i="2"/>
  <c r="EU21" i="2"/>
  <c r="EU29" i="2"/>
  <c r="EU37" i="2"/>
  <c r="EU45" i="2"/>
  <c r="EU53" i="2"/>
  <c r="EU61" i="2"/>
  <c r="EU69" i="2"/>
  <c r="EU77" i="2"/>
  <c r="EU85" i="2"/>
  <c r="EU93" i="2"/>
  <c r="EU101" i="2"/>
  <c r="EU109" i="2"/>
  <c r="EU117" i="2"/>
  <c r="EU125" i="2"/>
  <c r="EU133" i="2"/>
  <c r="EU141" i="2"/>
  <c r="EU9" i="2"/>
  <c r="EU33" i="2"/>
  <c r="EU41" i="2"/>
  <c r="EU57" i="2"/>
  <c r="EU81" i="2"/>
  <c r="EU97" i="2"/>
  <c r="EU113" i="2"/>
  <c r="EU121" i="2"/>
  <c r="EU137" i="2"/>
  <c r="EU6" i="2"/>
  <c r="EU14" i="2"/>
  <c r="EU22" i="2"/>
  <c r="EU30" i="2"/>
  <c r="EU38" i="2"/>
  <c r="EU46" i="2"/>
  <c r="EU54" i="2"/>
  <c r="EU62" i="2"/>
  <c r="EU70" i="2"/>
  <c r="EU78" i="2"/>
  <c r="EU86" i="2"/>
  <c r="EU94" i="2"/>
  <c r="EU102" i="2"/>
  <c r="EU110" i="2"/>
  <c r="EU118" i="2"/>
  <c r="EU126" i="2"/>
  <c r="EU134" i="2"/>
  <c r="EU142" i="2"/>
  <c r="EU17" i="2"/>
  <c r="EU25" i="2"/>
  <c r="EU49" i="2"/>
  <c r="EU65" i="2"/>
  <c r="EU73" i="2"/>
  <c r="EU89" i="2"/>
  <c r="EU105" i="2"/>
  <c r="EU129" i="2"/>
  <c r="EU10" i="2"/>
  <c r="EU18" i="2"/>
  <c r="EU106" i="2"/>
  <c r="EU42" i="2"/>
  <c r="EU98" i="2"/>
  <c r="EU122" i="2"/>
  <c r="EU90" i="2"/>
  <c r="EU58" i="2"/>
  <c r="EU26" i="2"/>
  <c r="EU138" i="2"/>
  <c r="EU74" i="2"/>
  <c r="EU66" i="2"/>
  <c r="EU114" i="2"/>
  <c r="EU82" i="2"/>
  <c r="EU50" i="2"/>
  <c r="EV3" i="2"/>
  <c r="EV7" i="2"/>
  <c r="EV11" i="2"/>
  <c r="EV15" i="2"/>
  <c r="EV19" i="2"/>
  <c r="EV23" i="2"/>
  <c r="EV27" i="2"/>
  <c r="EV31" i="2"/>
  <c r="EV35" i="2"/>
  <c r="EV39" i="2"/>
  <c r="EV43" i="2"/>
  <c r="EV47" i="2"/>
  <c r="EV51" i="2"/>
  <c r="EV55" i="2"/>
  <c r="EV59" i="2"/>
  <c r="EV63" i="2"/>
  <c r="EV67" i="2"/>
  <c r="EV71" i="2"/>
  <c r="EV75" i="2"/>
  <c r="EV79" i="2"/>
  <c r="EV83" i="2"/>
  <c r="EV87" i="2"/>
  <c r="EV91" i="2"/>
  <c r="EV95" i="2"/>
  <c r="EV99" i="2"/>
  <c r="EV103" i="2"/>
  <c r="EV107" i="2"/>
  <c r="EV111" i="2"/>
  <c r="EV115" i="2"/>
  <c r="EV119" i="2"/>
  <c r="EV123" i="2"/>
  <c r="EV127" i="2"/>
  <c r="EV131" i="2"/>
  <c r="EV135" i="2"/>
  <c r="EV139" i="2"/>
  <c r="EV143" i="2"/>
  <c r="EV4" i="2"/>
  <c r="EV8" i="2"/>
  <c r="EV12" i="2"/>
  <c r="EV16" i="2"/>
  <c r="EV20" i="2"/>
  <c r="EV24" i="2"/>
  <c r="EV28" i="2"/>
  <c r="EV32" i="2"/>
  <c r="EV36" i="2"/>
  <c r="EV40" i="2"/>
  <c r="EV44" i="2"/>
  <c r="EV48" i="2"/>
  <c r="EV52" i="2"/>
  <c r="EV56" i="2"/>
  <c r="EV60" i="2"/>
  <c r="EV64" i="2"/>
  <c r="EV68" i="2"/>
  <c r="EV72" i="2"/>
  <c r="EV76" i="2"/>
  <c r="EV80" i="2"/>
  <c r="EV84" i="2"/>
  <c r="EV88" i="2"/>
  <c r="EV92" i="2"/>
  <c r="EV96" i="2"/>
  <c r="EV100" i="2"/>
  <c r="EV104" i="2"/>
  <c r="EV108" i="2"/>
  <c r="EV112" i="2"/>
  <c r="EV116" i="2"/>
  <c r="EV120" i="2"/>
  <c r="EV124" i="2"/>
  <c r="EV128" i="2"/>
  <c r="EV132" i="2"/>
  <c r="EV136" i="2"/>
  <c r="EV140" i="2"/>
  <c r="EV144" i="2"/>
  <c r="EV129" i="2"/>
  <c r="EV113" i="2"/>
  <c r="EV97" i="2"/>
  <c r="EV73" i="2"/>
  <c r="EV65" i="2"/>
  <c r="EV49" i="2"/>
  <c r="EV33" i="2"/>
  <c r="EV17" i="2"/>
  <c r="ET143" i="2"/>
  <c r="ET139" i="2"/>
  <c r="ET135" i="2"/>
  <c r="ET131" i="2"/>
  <c r="ET127" i="2"/>
  <c r="ET123" i="2"/>
  <c r="ET119" i="2"/>
  <c r="ET115" i="2"/>
  <c r="ET111" i="2"/>
  <c r="ET107" i="2"/>
  <c r="ET103" i="2"/>
  <c r="ET99" i="2"/>
  <c r="ET95" i="2"/>
  <c r="ET91" i="2"/>
  <c r="ET87" i="2"/>
  <c r="ET83" i="2"/>
  <c r="ET79" i="2"/>
  <c r="ET75" i="2"/>
  <c r="ET71" i="2"/>
  <c r="ET67" i="2"/>
  <c r="ET63" i="2"/>
  <c r="ET59" i="2"/>
  <c r="ET55" i="2"/>
  <c r="ET47" i="2"/>
  <c r="ET39" i="2"/>
  <c r="ET31" i="2"/>
  <c r="ET23" i="2"/>
  <c r="ET15" i="2"/>
  <c r="EV142" i="2"/>
  <c r="EV134" i="2"/>
  <c r="EV126" i="2"/>
  <c r="EV118" i="2"/>
  <c r="EV110" i="2"/>
  <c r="EV102" i="2"/>
  <c r="EV94" i="2"/>
  <c r="EV86" i="2"/>
  <c r="EV78" i="2"/>
  <c r="EV70" i="2"/>
  <c r="EV62" i="2"/>
  <c r="EV54" i="2"/>
  <c r="EV46" i="2"/>
  <c r="EV38" i="2"/>
  <c r="EV30" i="2"/>
  <c r="EV22" i="2"/>
  <c r="EV14" i="2"/>
  <c r="EV6" i="2"/>
  <c r="EV137" i="2"/>
  <c r="EV121" i="2"/>
  <c r="EV105" i="2"/>
  <c r="EV89" i="2"/>
  <c r="EV81" i="2"/>
  <c r="EV57" i="2"/>
  <c r="EV41" i="2"/>
  <c r="EV25" i="2"/>
  <c r="EV9" i="2"/>
  <c r="ET4" i="2"/>
  <c r="ET8" i="2"/>
  <c r="ET12" i="2"/>
  <c r="ET16" i="2"/>
  <c r="ET20" i="2"/>
  <c r="ET24" i="2"/>
  <c r="ET28" i="2"/>
  <c r="ET32" i="2"/>
  <c r="ET36" i="2"/>
  <c r="ET40" i="2"/>
  <c r="ET44" i="2"/>
  <c r="ET48" i="2"/>
  <c r="ET52" i="2"/>
  <c r="ET5" i="2"/>
  <c r="ET9" i="2"/>
  <c r="ET13" i="2"/>
  <c r="ET17" i="2"/>
  <c r="ET21" i="2"/>
  <c r="ET25" i="2"/>
  <c r="ET29" i="2"/>
  <c r="ET33" i="2"/>
  <c r="ET37" i="2"/>
  <c r="ET41" i="2"/>
  <c r="ET45" i="2"/>
  <c r="ET49" i="2"/>
  <c r="ET53" i="2"/>
  <c r="ET142" i="2"/>
  <c r="ET138" i="2"/>
  <c r="ET134" i="2"/>
  <c r="ET130" i="2"/>
  <c r="ET126" i="2"/>
  <c r="ET122" i="2"/>
  <c r="ET118" i="2"/>
  <c r="ET114" i="2"/>
  <c r="ET110" i="2"/>
  <c r="ET106" i="2"/>
  <c r="ET102" i="2"/>
  <c r="ET98" i="2"/>
  <c r="ET94" i="2"/>
  <c r="ET90" i="2"/>
  <c r="ET86" i="2"/>
  <c r="ET82" i="2"/>
  <c r="ET78" i="2"/>
  <c r="ET74" i="2"/>
  <c r="ET70" i="2"/>
  <c r="ET66" i="2"/>
  <c r="ET62" i="2"/>
  <c r="ET58" i="2"/>
  <c r="ET54" i="2"/>
  <c r="ET46" i="2"/>
  <c r="ET38" i="2"/>
  <c r="ET30" i="2"/>
  <c r="ET22" i="2"/>
  <c r="ET14" i="2"/>
  <c r="ET6" i="2"/>
  <c r="EV141" i="2"/>
  <c r="EV133" i="2"/>
  <c r="EV125" i="2"/>
  <c r="EV117" i="2"/>
  <c r="EV109" i="2"/>
  <c r="EV101" i="2"/>
  <c r="EV93" i="2"/>
  <c r="EV85" i="2"/>
  <c r="EV77" i="2"/>
  <c r="EV69" i="2"/>
  <c r="EV61" i="2"/>
  <c r="EV53" i="2"/>
  <c r="EV45" i="2"/>
  <c r="EV37" i="2"/>
  <c r="EV29" i="2"/>
  <c r="EV21" i="2"/>
  <c r="EV13" i="2"/>
  <c r="EV5" i="2"/>
  <c r="DY137" i="2"/>
  <c r="DY129" i="2"/>
  <c r="DY121" i="2"/>
  <c r="DY113" i="2"/>
  <c r="DY105" i="2"/>
  <c r="DY97" i="2"/>
  <c r="DY89" i="2"/>
  <c r="DY81" i="2"/>
  <c r="DY73" i="2"/>
  <c r="DY65" i="2"/>
  <c r="DY57" i="2"/>
  <c r="DY45" i="2"/>
  <c r="DY29" i="2"/>
  <c r="DY13" i="2"/>
  <c r="DZ132" i="2"/>
  <c r="DZ100" i="2"/>
  <c r="DZ68" i="2"/>
  <c r="DZ36" i="2"/>
  <c r="DZ4" i="2"/>
  <c r="EA116" i="2"/>
  <c r="EA84" i="2"/>
  <c r="EA52" i="2"/>
  <c r="EA20" i="2"/>
  <c r="DY144" i="2"/>
  <c r="DY136" i="2"/>
  <c r="DY128" i="2"/>
  <c r="DY120" i="2"/>
  <c r="DY112" i="2"/>
  <c r="DY104" i="2"/>
  <c r="DY96" i="2"/>
  <c r="DY88" i="2"/>
  <c r="DY80" i="2"/>
  <c r="DY72" i="2"/>
  <c r="DY64" i="2"/>
  <c r="DY56" i="2"/>
  <c r="DY43" i="2"/>
  <c r="DY27" i="2"/>
  <c r="DY11" i="2"/>
  <c r="DZ130" i="2"/>
  <c r="DZ98" i="2"/>
  <c r="DZ66" i="2"/>
  <c r="DZ34" i="2"/>
  <c r="EA114" i="2"/>
  <c r="EA82" i="2"/>
  <c r="EA50" i="2"/>
  <c r="EA18" i="2"/>
  <c r="DY141" i="2"/>
  <c r="DY133" i="2"/>
  <c r="DY125" i="2"/>
  <c r="DY117" i="2"/>
  <c r="DY109" i="2"/>
  <c r="DY101" i="2"/>
  <c r="DY93" i="2"/>
  <c r="DY85" i="2"/>
  <c r="DY77" i="2"/>
  <c r="DY69" i="2"/>
  <c r="DY61" i="2"/>
  <c r="DY53" i="2"/>
  <c r="DY37" i="2"/>
  <c r="DY21" i="2"/>
  <c r="DY4" i="2"/>
  <c r="DZ116" i="2"/>
  <c r="DZ84" i="2"/>
  <c r="DZ52" i="2"/>
  <c r="DZ20" i="2"/>
  <c r="EA132" i="2"/>
  <c r="EA100" i="2"/>
  <c r="EA68" i="2"/>
  <c r="EA36" i="2"/>
  <c r="EA4" i="2"/>
  <c r="DY140" i="2"/>
  <c r="DY132" i="2"/>
  <c r="DY124" i="2"/>
  <c r="DY116" i="2"/>
  <c r="DY108" i="2"/>
  <c r="DY100" i="2"/>
  <c r="DY92" i="2"/>
  <c r="DY84" i="2"/>
  <c r="DY76" i="2"/>
  <c r="DY68" i="2"/>
  <c r="DY60" i="2"/>
  <c r="DY51" i="2"/>
  <c r="DY35" i="2"/>
  <c r="DY19" i="2"/>
  <c r="DY10" i="2"/>
  <c r="DZ114" i="2"/>
  <c r="DZ82" i="2"/>
  <c r="DZ50" i="2"/>
  <c r="EA130" i="2"/>
  <c r="EA98" i="2"/>
  <c r="EA66" i="2"/>
  <c r="EA34" i="2"/>
  <c r="DD98" i="2"/>
  <c r="DD34" i="2"/>
  <c r="DE12" i="2"/>
  <c r="DD114" i="2"/>
  <c r="DD82" i="2"/>
  <c r="DD50" i="2"/>
  <c r="DD130" i="2"/>
  <c r="DD66" i="2"/>
  <c r="DD122" i="2"/>
  <c r="DD90" i="2"/>
  <c r="DD58" i="2"/>
  <c r="DD14" i="2"/>
  <c r="DD138" i="2"/>
  <c r="DD106" i="2"/>
  <c r="DD74" i="2"/>
  <c r="DD42" i="2"/>
  <c r="DD143" i="2"/>
  <c r="DD135" i="2"/>
  <c r="DD127" i="2"/>
  <c r="DD119" i="2"/>
  <c r="DD111" i="2"/>
  <c r="DD103" i="2"/>
  <c r="DD95" i="2"/>
  <c r="DD87" i="2"/>
  <c r="DD79" i="2"/>
  <c r="DD71" i="2"/>
  <c r="DD63" i="2"/>
  <c r="DD55" i="2"/>
  <c r="DD47" i="2"/>
  <c r="DD39" i="2"/>
  <c r="DD31" i="2"/>
  <c r="DD22" i="2"/>
  <c r="DD5" i="2"/>
  <c r="DD142" i="2"/>
  <c r="DD134" i="2"/>
  <c r="DD126" i="2"/>
  <c r="DD118" i="2"/>
  <c r="DD110" i="2"/>
  <c r="DD102" i="2"/>
  <c r="DD94" i="2"/>
  <c r="DD86" i="2"/>
  <c r="DD78" i="2"/>
  <c r="DD70" i="2"/>
  <c r="DD62" i="2"/>
  <c r="DD54" i="2"/>
  <c r="DD46" i="2"/>
  <c r="DD38" i="2"/>
  <c r="DD30" i="2"/>
  <c r="DD19" i="2"/>
  <c r="DD13" i="2"/>
  <c r="DF16" i="2"/>
  <c r="DD139" i="2"/>
  <c r="DD131" i="2"/>
  <c r="DD123" i="2"/>
  <c r="DD115" i="2"/>
  <c r="DD107" i="2"/>
  <c r="DD99" i="2"/>
  <c r="DD91" i="2"/>
  <c r="DD83" i="2"/>
  <c r="DD75" i="2"/>
  <c r="DD67" i="2"/>
  <c r="DD59" i="2"/>
  <c r="DD51" i="2"/>
  <c r="DD43" i="2"/>
  <c r="DD35" i="2"/>
  <c r="DD27" i="2"/>
  <c r="CJ7" i="2"/>
  <c r="CI139" i="2"/>
  <c r="CI123" i="2"/>
  <c r="CI107" i="2"/>
  <c r="CI91" i="2"/>
  <c r="CI75" i="2"/>
  <c r="CI59" i="2"/>
  <c r="CI43" i="2"/>
  <c r="CI27" i="2"/>
  <c r="CI11" i="2"/>
  <c r="CI144" i="2"/>
  <c r="CI132" i="2"/>
  <c r="CI116" i="2"/>
  <c r="CI100" i="2"/>
  <c r="CI84" i="2"/>
  <c r="CI68" i="2"/>
  <c r="CI52" i="2"/>
  <c r="CI36" i="2"/>
  <c r="CI20" i="2"/>
  <c r="CI3" i="2"/>
  <c r="CI143" i="2"/>
  <c r="CI131" i="2"/>
  <c r="CI115" i="2"/>
  <c r="CI99" i="2"/>
  <c r="CI83" i="2"/>
  <c r="CI67" i="2"/>
  <c r="CI51" i="2"/>
  <c r="CI35" i="2"/>
  <c r="CI19" i="2"/>
  <c r="CI10" i="2"/>
  <c r="CK17" i="2"/>
  <c r="CI140" i="2"/>
  <c r="CI124" i="2"/>
  <c r="CI108" i="2"/>
  <c r="CI92" i="2"/>
  <c r="CI76" i="2"/>
  <c r="CI60" i="2"/>
  <c r="CI44" i="2"/>
  <c r="CI28" i="2"/>
  <c r="AU140" i="2"/>
  <c r="AU124" i="2"/>
  <c r="AU108" i="2"/>
  <c r="AU92" i="2"/>
  <c r="AU60" i="2"/>
  <c r="BP6" i="2"/>
  <c r="BP10" i="2"/>
  <c r="BP14" i="2"/>
  <c r="BP18" i="2"/>
  <c r="BP22" i="2"/>
  <c r="BP26" i="2"/>
  <c r="BP30" i="2"/>
  <c r="BP38" i="2"/>
  <c r="BP50" i="2"/>
  <c r="BP62" i="2"/>
  <c r="BP74" i="2"/>
  <c r="BP86" i="2"/>
  <c r="BP102" i="2"/>
  <c r="BP114" i="2"/>
  <c r="BP126" i="2"/>
  <c r="BP138" i="2"/>
  <c r="BP3" i="2"/>
  <c r="BP7" i="2"/>
  <c r="BP11" i="2"/>
  <c r="BP15" i="2"/>
  <c r="BP19" i="2"/>
  <c r="BP23" i="2"/>
  <c r="BP27" i="2"/>
  <c r="BP31" i="2"/>
  <c r="BP35" i="2"/>
  <c r="BP39" i="2"/>
  <c r="BP43" i="2"/>
  <c r="BP47" i="2"/>
  <c r="BP51" i="2"/>
  <c r="BP55" i="2"/>
  <c r="BP59" i="2"/>
  <c r="BP63" i="2"/>
  <c r="BP67" i="2"/>
  <c r="BP71" i="2"/>
  <c r="BP75" i="2"/>
  <c r="BP79" i="2"/>
  <c r="BP83" i="2"/>
  <c r="BP87" i="2"/>
  <c r="BP91" i="2"/>
  <c r="BP95" i="2"/>
  <c r="BP99" i="2"/>
  <c r="BP103" i="2"/>
  <c r="BP107" i="2"/>
  <c r="BP111" i="2"/>
  <c r="BP115" i="2"/>
  <c r="BP119" i="2"/>
  <c r="BP123" i="2"/>
  <c r="BP127" i="2"/>
  <c r="BP131" i="2"/>
  <c r="BP135" i="2"/>
  <c r="BP4" i="2"/>
  <c r="BP8" i="2"/>
  <c r="BP12" i="2"/>
  <c r="BP16" i="2"/>
  <c r="BP20" i="2"/>
  <c r="BP24" i="2"/>
  <c r="BP28" i="2"/>
  <c r="BP32" i="2"/>
  <c r="BP36" i="2"/>
  <c r="BP40" i="2"/>
  <c r="BP44" i="2"/>
  <c r="BP48" i="2"/>
  <c r="BP52" i="2"/>
  <c r="BP56" i="2"/>
  <c r="BP60" i="2"/>
  <c r="BP64" i="2"/>
  <c r="BP68" i="2"/>
  <c r="BP72" i="2"/>
  <c r="BP76" i="2"/>
  <c r="BP80" i="2"/>
  <c r="BP84" i="2"/>
  <c r="BP88" i="2"/>
  <c r="BP92" i="2"/>
  <c r="BP96" i="2"/>
  <c r="BP100" i="2"/>
  <c r="BP104" i="2"/>
  <c r="BP108" i="2"/>
  <c r="BP112" i="2"/>
  <c r="BP116" i="2"/>
  <c r="BP120" i="2"/>
  <c r="BP124" i="2"/>
  <c r="BP128" i="2"/>
  <c r="BP132" i="2"/>
  <c r="BP136" i="2"/>
  <c r="BP140" i="2"/>
  <c r="BP144" i="2"/>
  <c r="BP34" i="2"/>
  <c r="BP46" i="2"/>
  <c r="BP54" i="2"/>
  <c r="BP66" i="2"/>
  <c r="BP78" i="2"/>
  <c r="BP90" i="2"/>
  <c r="BP98" i="2"/>
  <c r="BP110" i="2"/>
  <c r="BP118" i="2"/>
  <c r="BP134" i="2"/>
  <c r="BP5" i="2"/>
  <c r="BP9" i="2"/>
  <c r="BP13" i="2"/>
  <c r="BP17" i="2"/>
  <c r="BP21" i="2"/>
  <c r="BP25" i="2"/>
  <c r="BP29" i="2"/>
  <c r="BP33" i="2"/>
  <c r="BP37" i="2"/>
  <c r="BP41" i="2"/>
  <c r="BP45" i="2"/>
  <c r="BP49" i="2"/>
  <c r="BP53" i="2"/>
  <c r="BP57" i="2"/>
  <c r="BP61" i="2"/>
  <c r="BP65" i="2"/>
  <c r="BP69" i="2"/>
  <c r="BP73" i="2"/>
  <c r="BP77" i="2"/>
  <c r="BP81" i="2"/>
  <c r="BP85" i="2"/>
  <c r="BP89" i="2"/>
  <c r="BP93" i="2"/>
  <c r="BP97" i="2"/>
  <c r="BP101" i="2"/>
  <c r="BP105" i="2"/>
  <c r="BP109" i="2"/>
  <c r="BP113" i="2"/>
  <c r="BP117" i="2"/>
  <c r="BP121" i="2"/>
  <c r="BP125" i="2"/>
  <c r="BP129" i="2"/>
  <c r="BP133" i="2"/>
  <c r="BP137" i="2"/>
  <c r="BP141" i="2"/>
  <c r="BP42" i="2"/>
  <c r="BP58" i="2"/>
  <c r="BP70" i="2"/>
  <c r="BP82" i="2"/>
  <c r="BP94" i="2"/>
  <c r="BP106" i="2"/>
  <c r="BP122" i="2"/>
  <c r="BP130" i="2"/>
  <c r="BP142" i="2"/>
  <c r="AS143" i="2"/>
  <c r="AS135" i="2"/>
  <c r="AS127" i="2"/>
  <c r="AS119" i="2"/>
  <c r="AS111" i="2"/>
  <c r="AS103" i="2"/>
  <c r="AS95" i="2"/>
  <c r="AS87" i="2"/>
  <c r="AS79" i="2"/>
  <c r="AS71" i="2"/>
  <c r="AS63" i="2"/>
  <c r="AS55" i="2"/>
  <c r="AS47" i="2"/>
  <c r="AS39" i="2"/>
  <c r="AS31" i="2"/>
  <c r="AS23" i="2"/>
  <c r="AS15" i="2"/>
  <c r="AS7" i="2"/>
  <c r="AU139" i="2"/>
  <c r="AU131" i="2"/>
  <c r="AU123" i="2"/>
  <c r="AU115" i="2"/>
  <c r="AU107" i="2"/>
  <c r="AU99" i="2"/>
  <c r="AU91" i="2"/>
  <c r="AU83" i="2"/>
  <c r="AU75" i="2"/>
  <c r="AU67" i="2"/>
  <c r="AU59" i="2"/>
  <c r="AU51" i="2"/>
  <c r="AU43" i="2"/>
  <c r="AU35" i="2"/>
  <c r="AU27" i="2"/>
  <c r="AU19" i="2"/>
  <c r="AU11" i="2"/>
  <c r="AU3" i="2"/>
  <c r="BN11" i="2"/>
  <c r="BN24" i="2"/>
  <c r="BN40" i="2"/>
  <c r="BN56" i="2"/>
  <c r="BN68" i="2"/>
  <c r="BN80" i="2"/>
  <c r="BN96" i="2"/>
  <c r="BN7" i="2"/>
  <c r="BN15" i="2"/>
  <c r="BN28" i="2"/>
  <c r="BN36" i="2"/>
  <c r="BN48" i="2"/>
  <c r="BN60" i="2"/>
  <c r="BN72" i="2"/>
  <c r="BN84" i="2"/>
  <c r="BN92" i="2"/>
  <c r="BN3" i="2"/>
  <c r="BN19" i="2"/>
  <c r="BN32" i="2"/>
  <c r="BN44" i="2"/>
  <c r="BN52" i="2"/>
  <c r="BN64" i="2"/>
  <c r="BN76" i="2"/>
  <c r="BN88" i="2"/>
  <c r="BN100" i="2"/>
  <c r="BN144" i="2"/>
  <c r="BN136" i="2"/>
  <c r="BN128" i="2"/>
  <c r="BN120" i="2"/>
  <c r="BN112" i="2"/>
  <c r="BN104" i="2"/>
  <c r="BN89" i="2"/>
  <c r="BN73" i="2"/>
  <c r="BN57" i="2"/>
  <c r="BN41" i="2"/>
  <c r="BN25" i="2"/>
  <c r="BN8" i="2"/>
  <c r="AU136" i="2"/>
  <c r="AU112" i="2"/>
  <c r="AU88" i="2"/>
  <c r="AU64" i="2"/>
  <c r="AU5" i="2"/>
  <c r="AU9" i="2"/>
  <c r="AU13" i="2"/>
  <c r="AU17" i="2"/>
  <c r="AU21" i="2"/>
  <c r="AU25" i="2"/>
  <c r="AU29" i="2"/>
  <c r="AU33" i="2"/>
  <c r="AU37" i="2"/>
  <c r="AU41" i="2"/>
  <c r="AU45" i="2"/>
  <c r="AU49" i="2"/>
  <c r="AU53" i="2"/>
  <c r="AU57" i="2"/>
  <c r="AU61" i="2"/>
  <c r="AU65" i="2"/>
  <c r="AU69" i="2"/>
  <c r="AU73" i="2"/>
  <c r="AU77" i="2"/>
  <c r="AU81" i="2"/>
  <c r="AU85" i="2"/>
  <c r="AU89" i="2"/>
  <c r="AU93" i="2"/>
  <c r="AU97" i="2"/>
  <c r="AU101" i="2"/>
  <c r="AU105" i="2"/>
  <c r="AU109" i="2"/>
  <c r="AU113" i="2"/>
  <c r="AU117" i="2"/>
  <c r="AU121" i="2"/>
  <c r="AU125" i="2"/>
  <c r="AU129" i="2"/>
  <c r="AU133" i="2"/>
  <c r="AU137" i="2"/>
  <c r="AU141" i="2"/>
  <c r="AU6" i="2"/>
  <c r="AU10" i="2"/>
  <c r="AU14" i="2"/>
  <c r="AU18" i="2"/>
  <c r="AU22" i="2"/>
  <c r="AU26" i="2"/>
  <c r="AU30" i="2"/>
  <c r="AU34" i="2"/>
  <c r="AU38" i="2"/>
  <c r="AU42" i="2"/>
  <c r="AU46" i="2"/>
  <c r="AU50" i="2"/>
  <c r="AU54" i="2"/>
  <c r="AU58" i="2"/>
  <c r="AU62" i="2"/>
  <c r="AU66" i="2"/>
  <c r="AU70" i="2"/>
  <c r="AU74" i="2"/>
  <c r="AU78" i="2"/>
  <c r="AU82" i="2"/>
  <c r="AU86" i="2"/>
  <c r="AU90" i="2"/>
  <c r="AU94" i="2"/>
  <c r="AU98" i="2"/>
  <c r="AU102" i="2"/>
  <c r="AU106" i="2"/>
  <c r="AU110" i="2"/>
  <c r="AU114" i="2"/>
  <c r="AU118" i="2"/>
  <c r="AU122" i="2"/>
  <c r="AU126" i="2"/>
  <c r="AU130" i="2"/>
  <c r="AU134" i="2"/>
  <c r="AU138" i="2"/>
  <c r="AU142" i="2"/>
  <c r="AU2" i="2"/>
  <c r="AU128" i="2"/>
  <c r="AU120" i="2"/>
  <c r="AU104" i="2"/>
  <c r="AU96" i="2"/>
  <c r="AU80" i="2"/>
  <c r="AU72" i="2"/>
  <c r="AU56" i="2"/>
  <c r="AU48" i="2"/>
  <c r="AU40" i="2"/>
  <c r="AU32" i="2"/>
  <c r="AU16" i="2"/>
  <c r="AU8" i="2"/>
  <c r="AS139" i="2"/>
  <c r="AS131" i="2"/>
  <c r="AS123" i="2"/>
  <c r="AS115" i="2"/>
  <c r="AS107" i="2"/>
  <c r="AS99" i="2"/>
  <c r="AS91" i="2"/>
  <c r="AS83" i="2"/>
  <c r="AS75" i="2"/>
  <c r="AS67" i="2"/>
  <c r="AS59" i="2"/>
  <c r="AS51" i="2"/>
  <c r="AS43" i="2"/>
  <c r="AS35" i="2"/>
  <c r="AS27" i="2"/>
  <c r="AS19" i="2"/>
  <c r="AS11" i="2"/>
  <c r="AU143" i="2"/>
  <c r="AU135" i="2"/>
  <c r="AU127" i="2"/>
  <c r="AU119" i="2"/>
  <c r="AU111" i="2"/>
  <c r="AU103" i="2"/>
  <c r="AU95" i="2"/>
  <c r="AU87" i="2"/>
  <c r="AU79" i="2"/>
  <c r="AU71" i="2"/>
  <c r="AU63" i="2"/>
  <c r="AU55" i="2"/>
  <c r="AU47" i="2"/>
  <c r="AU39" i="2"/>
  <c r="AU31" i="2"/>
  <c r="AU23" i="2"/>
  <c r="AU15" i="2"/>
  <c r="AU7" i="2"/>
  <c r="BN140" i="2"/>
  <c r="BN132" i="2"/>
  <c r="BN124" i="2"/>
  <c r="BN116" i="2"/>
  <c r="BN108" i="2"/>
  <c r="BN97" i="2"/>
  <c r="BN81" i="2"/>
  <c r="BN65" i="2"/>
  <c r="BN49" i="2"/>
  <c r="BN33" i="2"/>
  <c r="BN16" i="2"/>
  <c r="BP143" i="2"/>
  <c r="AU132" i="2"/>
  <c r="AU116" i="2"/>
  <c r="AU100" i="2"/>
  <c r="AU84" i="2"/>
  <c r="AU76" i="2"/>
  <c r="AU68" i="2"/>
  <c r="AU52" i="2"/>
  <c r="AU44" i="2"/>
  <c r="AU36" i="2"/>
  <c r="AU28" i="2"/>
  <c r="AU20" i="2"/>
  <c r="AU12" i="2"/>
  <c r="AU4" i="2"/>
  <c r="BP139" i="2"/>
  <c r="CJ130" i="2"/>
  <c r="CJ98" i="2"/>
  <c r="CJ58" i="2"/>
  <c r="CK81" i="2"/>
  <c r="AS142" i="2"/>
  <c r="AS138" i="2"/>
  <c r="AS134" i="2"/>
  <c r="AS130" i="2"/>
  <c r="AS126" i="2"/>
  <c r="AS122" i="2"/>
  <c r="AS118" i="2"/>
  <c r="AS114" i="2"/>
  <c r="AS110" i="2"/>
  <c r="AS106" i="2"/>
  <c r="AS102" i="2"/>
  <c r="AS98" i="2"/>
  <c r="AS94" i="2"/>
  <c r="AS90" i="2"/>
  <c r="AS86" i="2"/>
  <c r="AS82" i="2"/>
  <c r="AS78" i="2"/>
  <c r="AS74" i="2"/>
  <c r="AS70" i="2"/>
  <c r="AS66" i="2"/>
  <c r="AS62" i="2"/>
  <c r="AS58" i="2"/>
  <c r="AS54" i="2"/>
  <c r="AS50" i="2"/>
  <c r="AS46" i="2"/>
  <c r="AS42" i="2"/>
  <c r="AS38" i="2"/>
  <c r="AS34" i="2"/>
  <c r="AS30" i="2"/>
  <c r="AS26" i="2"/>
  <c r="AS22" i="2"/>
  <c r="AS18" i="2"/>
  <c r="AS14" i="2"/>
  <c r="AS10" i="2"/>
  <c r="AS6" i="2"/>
  <c r="AT140" i="2"/>
  <c r="AT136" i="2"/>
  <c r="AT132" i="2"/>
  <c r="AT128" i="2"/>
  <c r="AT124" i="2"/>
  <c r="AT120" i="2"/>
  <c r="AT116" i="2"/>
  <c r="AT112" i="2"/>
  <c r="AT108" i="2"/>
  <c r="AT104" i="2"/>
  <c r="AT100" i="2"/>
  <c r="AT96" i="2"/>
  <c r="AT92" i="2"/>
  <c r="AT88" i="2"/>
  <c r="AT84" i="2"/>
  <c r="AT80" i="2"/>
  <c r="AT76" i="2"/>
  <c r="AT72" i="2"/>
  <c r="AT68" i="2"/>
  <c r="AT64" i="2"/>
  <c r="AT60" i="2"/>
  <c r="AT56" i="2"/>
  <c r="AT52" i="2"/>
  <c r="AT48" i="2"/>
  <c r="AT44" i="2"/>
  <c r="AT40" i="2"/>
  <c r="AT36" i="2"/>
  <c r="AT32" i="2"/>
  <c r="AT28" i="2"/>
  <c r="AT24" i="2"/>
  <c r="AT20" i="2"/>
  <c r="AT16" i="2"/>
  <c r="AT12" i="2"/>
  <c r="AT8" i="2"/>
  <c r="AT4" i="2"/>
  <c r="BN143" i="2"/>
  <c r="BN139" i="2"/>
  <c r="BN135" i="2"/>
  <c r="BN131" i="2"/>
  <c r="BN127" i="2"/>
  <c r="BN123" i="2"/>
  <c r="BN119" i="2"/>
  <c r="BN115" i="2"/>
  <c r="BN111" i="2"/>
  <c r="BN107" i="2"/>
  <c r="BN103" i="2"/>
  <c r="BN99" i="2"/>
  <c r="BN95" i="2"/>
  <c r="BN91" i="2"/>
  <c r="BN87" i="2"/>
  <c r="BN83" i="2"/>
  <c r="BN79" i="2"/>
  <c r="BN75" i="2"/>
  <c r="BN71" i="2"/>
  <c r="BN67" i="2"/>
  <c r="BN63" i="2"/>
  <c r="BN59" i="2"/>
  <c r="BN55" i="2"/>
  <c r="BN51" i="2"/>
  <c r="BN47" i="2"/>
  <c r="BN43" i="2"/>
  <c r="BN39" i="2"/>
  <c r="BN35" i="2"/>
  <c r="BN31" i="2"/>
  <c r="BN27" i="2"/>
  <c r="BN23" i="2"/>
  <c r="BN18" i="2"/>
  <c r="BN14" i="2"/>
  <c r="BN10" i="2"/>
  <c r="BN6" i="2"/>
  <c r="BN20" i="2"/>
  <c r="BO142" i="2"/>
  <c r="BO138" i="2"/>
  <c r="BO134" i="2"/>
  <c r="BO130" i="2"/>
  <c r="BO126" i="2"/>
  <c r="BO122" i="2"/>
  <c r="BO118" i="2"/>
  <c r="BO114" i="2"/>
  <c r="BO110" i="2"/>
  <c r="BO106" i="2"/>
  <c r="BO102" i="2"/>
  <c r="BO98" i="2"/>
  <c r="BO94" i="2"/>
  <c r="BO90" i="2"/>
  <c r="BO86" i="2"/>
  <c r="BO82" i="2"/>
  <c r="BO78" i="2"/>
  <c r="BO74" i="2"/>
  <c r="BO70" i="2"/>
  <c r="BO66" i="2"/>
  <c r="BO62" i="2"/>
  <c r="BO58" i="2"/>
  <c r="BO54" i="2"/>
  <c r="BO50" i="2"/>
  <c r="BO46" i="2"/>
  <c r="BO42" i="2"/>
  <c r="BO38" i="2"/>
  <c r="BO34" i="2"/>
  <c r="BO30" i="2"/>
  <c r="BO26" i="2"/>
  <c r="BO22" i="2"/>
  <c r="BO18" i="2"/>
  <c r="BO14" i="2"/>
  <c r="BO10" i="2"/>
  <c r="BO6" i="2"/>
  <c r="CK9" i="2"/>
  <c r="CK6" i="2"/>
  <c r="CK11" i="2"/>
  <c r="CK15" i="2"/>
  <c r="CK19" i="2"/>
  <c r="CK23" i="2"/>
  <c r="CK27" i="2"/>
  <c r="CK31" i="2"/>
  <c r="CK35" i="2"/>
  <c r="CK39" i="2"/>
  <c r="CK43" i="2"/>
  <c r="CK47" i="2"/>
  <c r="CK51" i="2"/>
  <c r="CK55" i="2"/>
  <c r="CK59" i="2"/>
  <c r="CK63" i="2"/>
  <c r="CK67" i="2"/>
  <c r="CK71" i="2"/>
  <c r="CK75" i="2"/>
  <c r="CK79" i="2"/>
  <c r="CK83" i="2"/>
  <c r="CK87" i="2"/>
  <c r="CK91" i="2"/>
  <c r="CK95" i="2"/>
  <c r="CK99" i="2"/>
  <c r="CK103" i="2"/>
  <c r="CK107" i="2"/>
  <c r="CK111" i="2"/>
  <c r="CK115" i="2"/>
  <c r="CK119" i="2"/>
  <c r="CK123" i="2"/>
  <c r="CK127" i="2"/>
  <c r="CK131" i="2"/>
  <c r="CK135" i="2"/>
  <c r="CK139" i="2"/>
  <c r="CK143" i="2"/>
  <c r="CK3" i="2"/>
  <c r="CK7" i="2"/>
  <c r="CK12" i="2"/>
  <c r="CK16" i="2"/>
  <c r="CK20" i="2"/>
  <c r="CK24" i="2"/>
  <c r="CK28" i="2"/>
  <c r="CK32" i="2"/>
  <c r="CK36" i="2"/>
  <c r="CK40" i="2"/>
  <c r="CK44" i="2"/>
  <c r="CK48" i="2"/>
  <c r="CK52" i="2"/>
  <c r="CK56" i="2"/>
  <c r="CK60" i="2"/>
  <c r="CK64" i="2"/>
  <c r="CK68" i="2"/>
  <c r="CK72" i="2"/>
  <c r="CK76" i="2"/>
  <c r="CK80" i="2"/>
  <c r="CK84" i="2"/>
  <c r="CK88" i="2"/>
  <c r="CK92" i="2"/>
  <c r="CK96" i="2"/>
  <c r="CK100" i="2"/>
  <c r="CK104" i="2"/>
  <c r="CK108" i="2"/>
  <c r="CK112" i="2"/>
  <c r="CK116" i="2"/>
  <c r="CK120" i="2"/>
  <c r="CK124" i="2"/>
  <c r="CK128" i="2"/>
  <c r="CK132" i="2"/>
  <c r="CK136" i="2"/>
  <c r="CK140" i="2"/>
  <c r="CK144" i="2"/>
  <c r="CI4" i="2"/>
  <c r="CI8" i="2"/>
  <c r="CI13" i="2"/>
  <c r="CI17" i="2"/>
  <c r="CI21" i="2"/>
  <c r="CI25" i="2"/>
  <c r="CI29" i="2"/>
  <c r="CI33" i="2"/>
  <c r="CI37" i="2"/>
  <c r="CI41" i="2"/>
  <c r="CI45" i="2"/>
  <c r="CI49" i="2"/>
  <c r="CI53" i="2"/>
  <c r="CI57" i="2"/>
  <c r="CI61" i="2"/>
  <c r="CI65" i="2"/>
  <c r="CI69" i="2"/>
  <c r="CI73" i="2"/>
  <c r="CI77" i="2"/>
  <c r="CI81" i="2"/>
  <c r="CI85" i="2"/>
  <c r="CI89" i="2"/>
  <c r="CI93" i="2"/>
  <c r="CI97" i="2"/>
  <c r="CI101" i="2"/>
  <c r="CI105" i="2"/>
  <c r="CI109" i="2"/>
  <c r="CI113" i="2"/>
  <c r="CI117" i="2"/>
  <c r="CI121" i="2"/>
  <c r="CI125" i="2"/>
  <c r="CI129" i="2"/>
  <c r="CI133" i="2"/>
  <c r="CI137" i="2"/>
  <c r="CI5" i="2"/>
  <c r="CI9" i="2"/>
  <c r="CI14" i="2"/>
  <c r="CI18" i="2"/>
  <c r="CI22" i="2"/>
  <c r="CI26" i="2"/>
  <c r="CI30" i="2"/>
  <c r="CI34" i="2"/>
  <c r="CI38" i="2"/>
  <c r="CI42" i="2"/>
  <c r="CI46" i="2"/>
  <c r="CI50" i="2"/>
  <c r="CI54" i="2"/>
  <c r="CI58" i="2"/>
  <c r="CI62" i="2"/>
  <c r="CI66" i="2"/>
  <c r="CI70" i="2"/>
  <c r="CI74" i="2"/>
  <c r="CI78" i="2"/>
  <c r="CI82" i="2"/>
  <c r="CI86" i="2"/>
  <c r="CI90" i="2"/>
  <c r="CI94" i="2"/>
  <c r="CI98" i="2"/>
  <c r="CI102" i="2"/>
  <c r="CI106" i="2"/>
  <c r="CI110" i="2"/>
  <c r="CI114" i="2"/>
  <c r="CI118" i="2"/>
  <c r="CI122" i="2"/>
  <c r="CI126" i="2"/>
  <c r="CI130" i="2"/>
  <c r="CI134" i="2"/>
  <c r="CI138" i="2"/>
  <c r="CI142" i="2"/>
  <c r="CI136" i="2"/>
  <c r="CI128" i="2"/>
  <c r="CI120" i="2"/>
  <c r="CI112" i="2"/>
  <c r="CI104" i="2"/>
  <c r="CI96" i="2"/>
  <c r="CI88" i="2"/>
  <c r="CI80" i="2"/>
  <c r="CI72" i="2"/>
  <c r="CI64" i="2"/>
  <c r="CI56" i="2"/>
  <c r="CI48" i="2"/>
  <c r="CI40" i="2"/>
  <c r="CI32" i="2"/>
  <c r="CI24" i="2"/>
  <c r="CI16" i="2"/>
  <c r="CI7" i="2"/>
  <c r="CJ143" i="2"/>
  <c r="CJ135" i="2"/>
  <c r="CJ127" i="2"/>
  <c r="CJ119" i="2"/>
  <c r="CJ111" i="2"/>
  <c r="CJ103" i="2"/>
  <c r="CJ95" i="2"/>
  <c r="CJ87" i="2"/>
  <c r="CJ79" i="2"/>
  <c r="CJ71" i="2"/>
  <c r="CJ63" i="2"/>
  <c r="CJ55" i="2"/>
  <c r="CJ47" i="2"/>
  <c r="CJ39" i="2"/>
  <c r="CJ31" i="2"/>
  <c r="CJ23" i="2"/>
  <c r="CJ15" i="2"/>
  <c r="CK142" i="2"/>
  <c r="CK134" i="2"/>
  <c r="CK126" i="2"/>
  <c r="CK118" i="2"/>
  <c r="CK110" i="2"/>
  <c r="CK102" i="2"/>
  <c r="CK94" i="2"/>
  <c r="CK86" i="2"/>
  <c r="CK78" i="2"/>
  <c r="CK70" i="2"/>
  <c r="CK62" i="2"/>
  <c r="CK54" i="2"/>
  <c r="CK46" i="2"/>
  <c r="CK38" i="2"/>
  <c r="CK30" i="2"/>
  <c r="CK22" i="2"/>
  <c r="CK14" i="2"/>
  <c r="CK5" i="2"/>
  <c r="DE132" i="2"/>
  <c r="DE116" i="2"/>
  <c r="DE100" i="2"/>
  <c r="DE84" i="2"/>
  <c r="DE68" i="2"/>
  <c r="DE52" i="2"/>
  <c r="DE36" i="2"/>
  <c r="DE20" i="2"/>
  <c r="DE4" i="2"/>
  <c r="DF133" i="2"/>
  <c r="DF117" i="2"/>
  <c r="DF101" i="2"/>
  <c r="DF85" i="2"/>
  <c r="DF55" i="2"/>
  <c r="DF23" i="2"/>
  <c r="CJ4" i="2"/>
  <c r="CJ8" i="2"/>
  <c r="CJ12" i="2"/>
  <c r="CJ16" i="2"/>
  <c r="CJ20" i="2"/>
  <c r="CJ24" i="2"/>
  <c r="CJ28" i="2"/>
  <c r="CJ32" i="2"/>
  <c r="CJ36" i="2"/>
  <c r="CJ40" i="2"/>
  <c r="CJ44" i="2"/>
  <c r="CJ48" i="2"/>
  <c r="CJ52" i="2"/>
  <c r="CJ56" i="2"/>
  <c r="CJ60" i="2"/>
  <c r="CJ64" i="2"/>
  <c r="CJ68" i="2"/>
  <c r="CJ72" i="2"/>
  <c r="CJ76" i="2"/>
  <c r="CJ80" i="2"/>
  <c r="CJ84" i="2"/>
  <c r="CJ88" i="2"/>
  <c r="CJ92" i="2"/>
  <c r="CJ96" i="2"/>
  <c r="CJ100" i="2"/>
  <c r="CJ104" i="2"/>
  <c r="CJ108" i="2"/>
  <c r="CJ112" i="2"/>
  <c r="CJ116" i="2"/>
  <c r="CJ120" i="2"/>
  <c r="CJ124" i="2"/>
  <c r="CJ128" i="2"/>
  <c r="CJ132" i="2"/>
  <c r="CJ136" i="2"/>
  <c r="CJ140" i="2"/>
  <c r="CJ144" i="2"/>
  <c r="CJ5" i="2"/>
  <c r="CJ9" i="2"/>
  <c r="CJ13" i="2"/>
  <c r="CJ17" i="2"/>
  <c r="CJ21" i="2"/>
  <c r="CJ25" i="2"/>
  <c r="CJ29" i="2"/>
  <c r="CJ33" i="2"/>
  <c r="CJ37" i="2"/>
  <c r="CJ41" i="2"/>
  <c r="CJ45" i="2"/>
  <c r="CJ49" i="2"/>
  <c r="CJ53" i="2"/>
  <c r="CJ57" i="2"/>
  <c r="CJ61" i="2"/>
  <c r="CJ65" i="2"/>
  <c r="CJ69" i="2"/>
  <c r="CJ73" i="2"/>
  <c r="CJ77" i="2"/>
  <c r="CJ81" i="2"/>
  <c r="CJ85" i="2"/>
  <c r="CJ89" i="2"/>
  <c r="CJ93" i="2"/>
  <c r="CJ97" i="2"/>
  <c r="CJ101" i="2"/>
  <c r="CJ105" i="2"/>
  <c r="CJ109" i="2"/>
  <c r="CJ113" i="2"/>
  <c r="CJ117" i="2"/>
  <c r="CJ121" i="2"/>
  <c r="CJ125" i="2"/>
  <c r="CJ129" i="2"/>
  <c r="CJ133" i="2"/>
  <c r="CJ137" i="2"/>
  <c r="CJ141" i="2"/>
  <c r="CJ122" i="2"/>
  <c r="CJ114" i="2"/>
  <c r="CJ90" i="2"/>
  <c r="CJ74" i="2"/>
  <c r="CJ50" i="2"/>
  <c r="CJ34" i="2"/>
  <c r="CJ18" i="2"/>
  <c r="CK129" i="2"/>
  <c r="CK113" i="2"/>
  <c r="CK8" i="2"/>
  <c r="AS141" i="2"/>
  <c r="AS137" i="2"/>
  <c r="AS133" i="2"/>
  <c r="AS129" i="2"/>
  <c r="AS125" i="2"/>
  <c r="AS121" i="2"/>
  <c r="AS117" i="2"/>
  <c r="AS113" i="2"/>
  <c r="AS109" i="2"/>
  <c r="AS105" i="2"/>
  <c r="AS101" i="2"/>
  <c r="AS97" i="2"/>
  <c r="AS93" i="2"/>
  <c r="AS89" i="2"/>
  <c r="AS85" i="2"/>
  <c r="AS81" i="2"/>
  <c r="AS77" i="2"/>
  <c r="AS73" i="2"/>
  <c r="AS69" i="2"/>
  <c r="AS65" i="2"/>
  <c r="AS61" i="2"/>
  <c r="AS57" i="2"/>
  <c r="AS53" i="2"/>
  <c r="AS49" i="2"/>
  <c r="AS45" i="2"/>
  <c r="AS41" i="2"/>
  <c r="AS37" i="2"/>
  <c r="AS33" i="2"/>
  <c r="AS29" i="2"/>
  <c r="AS25" i="2"/>
  <c r="AS21" i="2"/>
  <c r="AS17" i="2"/>
  <c r="AS13" i="2"/>
  <c r="AS9" i="2"/>
  <c r="AS5" i="2"/>
  <c r="AT143" i="2"/>
  <c r="AT139" i="2"/>
  <c r="AT135" i="2"/>
  <c r="AT131" i="2"/>
  <c r="AT127" i="2"/>
  <c r="AT123" i="2"/>
  <c r="AT119" i="2"/>
  <c r="AT115" i="2"/>
  <c r="AT111" i="2"/>
  <c r="AT107" i="2"/>
  <c r="AT103" i="2"/>
  <c r="AT99" i="2"/>
  <c r="AT95" i="2"/>
  <c r="AT91" i="2"/>
  <c r="AT87" i="2"/>
  <c r="AT83" i="2"/>
  <c r="AT79" i="2"/>
  <c r="AT75" i="2"/>
  <c r="AT71" i="2"/>
  <c r="AT67" i="2"/>
  <c r="AT63" i="2"/>
  <c r="AT59" i="2"/>
  <c r="AT55" i="2"/>
  <c r="AT51" i="2"/>
  <c r="AT47" i="2"/>
  <c r="AT43" i="2"/>
  <c r="AT39" i="2"/>
  <c r="AT35" i="2"/>
  <c r="AT31" i="2"/>
  <c r="AT27" i="2"/>
  <c r="AT23" i="2"/>
  <c r="AT19" i="2"/>
  <c r="AT15" i="2"/>
  <c r="AT11" i="2"/>
  <c r="AT7" i="2"/>
  <c r="AT3" i="2"/>
  <c r="BN142" i="2"/>
  <c r="BN138" i="2"/>
  <c r="BN134" i="2"/>
  <c r="BN130" i="2"/>
  <c r="BN126" i="2"/>
  <c r="BN122" i="2"/>
  <c r="BN118" i="2"/>
  <c r="BN114" i="2"/>
  <c r="BN110" i="2"/>
  <c r="BN106" i="2"/>
  <c r="BN102" i="2"/>
  <c r="BN98" i="2"/>
  <c r="BN94" i="2"/>
  <c r="BN90" i="2"/>
  <c r="BN86" i="2"/>
  <c r="BN82" i="2"/>
  <c r="BN78" i="2"/>
  <c r="BN74" i="2"/>
  <c r="BN70" i="2"/>
  <c r="BN66" i="2"/>
  <c r="BN62" i="2"/>
  <c r="BN58" i="2"/>
  <c r="BN54" i="2"/>
  <c r="BN50" i="2"/>
  <c r="BN46" i="2"/>
  <c r="BN42" i="2"/>
  <c r="BN38" i="2"/>
  <c r="BN34" i="2"/>
  <c r="BN30" i="2"/>
  <c r="BN26" i="2"/>
  <c r="BN22" i="2"/>
  <c r="BN17" i="2"/>
  <c r="BN13" i="2"/>
  <c r="BN9" i="2"/>
  <c r="BN5" i="2"/>
  <c r="AT2" i="2"/>
  <c r="BO141" i="2"/>
  <c r="BO137" i="2"/>
  <c r="BO133" i="2"/>
  <c r="BO129" i="2"/>
  <c r="BO125" i="2"/>
  <c r="BO121" i="2"/>
  <c r="BO117" i="2"/>
  <c r="BO113" i="2"/>
  <c r="BO109" i="2"/>
  <c r="BO105" i="2"/>
  <c r="BO101" i="2"/>
  <c r="BO97" i="2"/>
  <c r="BO93" i="2"/>
  <c r="BO89" i="2"/>
  <c r="BO85" i="2"/>
  <c r="BO81" i="2"/>
  <c r="BO77" i="2"/>
  <c r="BO73" i="2"/>
  <c r="BO69" i="2"/>
  <c r="BO65" i="2"/>
  <c r="BO61" i="2"/>
  <c r="BO57" i="2"/>
  <c r="BO53" i="2"/>
  <c r="BO49" i="2"/>
  <c r="BO45" i="2"/>
  <c r="BO41" i="2"/>
  <c r="BO37" i="2"/>
  <c r="BO33" i="2"/>
  <c r="BO29" i="2"/>
  <c r="BO25" i="2"/>
  <c r="BO21" i="2"/>
  <c r="BO17" i="2"/>
  <c r="BO13" i="2"/>
  <c r="BO9" i="2"/>
  <c r="BO5" i="2"/>
  <c r="CI141" i="2"/>
  <c r="CI135" i="2"/>
  <c r="CI127" i="2"/>
  <c r="CI119" i="2"/>
  <c r="CI111" i="2"/>
  <c r="CI103" i="2"/>
  <c r="CI95" i="2"/>
  <c r="CI87" i="2"/>
  <c r="CI79" i="2"/>
  <c r="CI71" i="2"/>
  <c r="CI63" i="2"/>
  <c r="CI55" i="2"/>
  <c r="CI47" i="2"/>
  <c r="CI39" i="2"/>
  <c r="CI31" i="2"/>
  <c r="CI23" i="2"/>
  <c r="CI15" i="2"/>
  <c r="CI6" i="2"/>
  <c r="CJ142" i="2"/>
  <c r="CJ134" i="2"/>
  <c r="CJ126" i="2"/>
  <c r="CJ118" i="2"/>
  <c r="CJ110" i="2"/>
  <c r="CJ102" i="2"/>
  <c r="CJ94" i="2"/>
  <c r="CJ86" i="2"/>
  <c r="CJ78" i="2"/>
  <c r="CJ70" i="2"/>
  <c r="CJ62" i="2"/>
  <c r="CJ54" i="2"/>
  <c r="CJ46" i="2"/>
  <c r="CJ38" i="2"/>
  <c r="CJ30" i="2"/>
  <c r="CJ22" i="2"/>
  <c r="CJ14" i="2"/>
  <c r="CJ6" i="2"/>
  <c r="CK141" i="2"/>
  <c r="CK133" i="2"/>
  <c r="CK125" i="2"/>
  <c r="CK117" i="2"/>
  <c r="CK109" i="2"/>
  <c r="CK101" i="2"/>
  <c r="CK93" i="2"/>
  <c r="CK85" i="2"/>
  <c r="CK77" i="2"/>
  <c r="CK69" i="2"/>
  <c r="CK61" i="2"/>
  <c r="CK53" i="2"/>
  <c r="CK45" i="2"/>
  <c r="CK37" i="2"/>
  <c r="CK29" i="2"/>
  <c r="CK21" i="2"/>
  <c r="CK13" i="2"/>
  <c r="CK4" i="2"/>
  <c r="DE129" i="2"/>
  <c r="DE113" i="2"/>
  <c r="DE97" i="2"/>
  <c r="DE81" i="2"/>
  <c r="DE65" i="2"/>
  <c r="DE49" i="2"/>
  <c r="DE33" i="2"/>
  <c r="DE17" i="2"/>
  <c r="DF130" i="2"/>
  <c r="DF114" i="2"/>
  <c r="DF98" i="2"/>
  <c r="DF80" i="2"/>
  <c r="DF48" i="2"/>
  <c r="CJ139" i="2"/>
  <c r="CJ131" i="2"/>
  <c r="CJ123" i="2"/>
  <c r="CJ115" i="2"/>
  <c r="CJ107" i="2"/>
  <c r="CJ99" i="2"/>
  <c r="CJ91" i="2"/>
  <c r="CJ83" i="2"/>
  <c r="CJ75" i="2"/>
  <c r="CJ67" i="2"/>
  <c r="CJ59" i="2"/>
  <c r="CJ51" i="2"/>
  <c r="CJ43" i="2"/>
  <c r="CJ35" i="2"/>
  <c r="CJ27" i="2"/>
  <c r="CJ19" i="2"/>
  <c r="CJ11" i="2"/>
  <c r="CJ3" i="2"/>
  <c r="CK138" i="2"/>
  <c r="CK130" i="2"/>
  <c r="CK122" i="2"/>
  <c r="CK114" i="2"/>
  <c r="CK106" i="2"/>
  <c r="CK98" i="2"/>
  <c r="CK90" i="2"/>
  <c r="CK82" i="2"/>
  <c r="CK74" i="2"/>
  <c r="CK66" i="2"/>
  <c r="CK58" i="2"/>
  <c r="CK50" i="2"/>
  <c r="CK42" i="2"/>
  <c r="CK34" i="2"/>
  <c r="CK26" i="2"/>
  <c r="CK18" i="2"/>
  <c r="CK10" i="2"/>
  <c r="DF5" i="2"/>
  <c r="DF9" i="2"/>
  <c r="DF13" i="2"/>
  <c r="DF17" i="2"/>
  <c r="DF21" i="2"/>
  <c r="DF25" i="2"/>
  <c r="DF29" i="2"/>
  <c r="DF33" i="2"/>
  <c r="DF37" i="2"/>
  <c r="DF41" i="2"/>
  <c r="DF45" i="2"/>
  <c r="DF49" i="2"/>
  <c r="DF53" i="2"/>
  <c r="DF57" i="2"/>
  <c r="DF61" i="2"/>
  <c r="DF65" i="2"/>
  <c r="DF69" i="2"/>
  <c r="DF73" i="2"/>
  <c r="DF77" i="2"/>
  <c r="DF81" i="2"/>
  <c r="DF6" i="2"/>
  <c r="DF10" i="2"/>
  <c r="DF14" i="2"/>
  <c r="DF18" i="2"/>
  <c r="DF22" i="2"/>
  <c r="DF26" i="2"/>
  <c r="DF30" i="2"/>
  <c r="DF34" i="2"/>
  <c r="DF38" i="2"/>
  <c r="DF42" i="2"/>
  <c r="DF46" i="2"/>
  <c r="DF50" i="2"/>
  <c r="DF54" i="2"/>
  <c r="DF58" i="2"/>
  <c r="DF62" i="2"/>
  <c r="DF66" i="2"/>
  <c r="DF70" i="2"/>
  <c r="DF74" i="2"/>
  <c r="DF78" i="2"/>
  <c r="DF82" i="2"/>
  <c r="DF3" i="2"/>
  <c r="DF11" i="2"/>
  <c r="DF19" i="2"/>
  <c r="DF27" i="2"/>
  <c r="DF35" i="2"/>
  <c r="DF43" i="2"/>
  <c r="DF51" i="2"/>
  <c r="DF59" i="2"/>
  <c r="DF67" i="2"/>
  <c r="DF75" i="2"/>
  <c r="DF83" i="2"/>
  <c r="DF87" i="2"/>
  <c r="DF91" i="2"/>
  <c r="DF95" i="2"/>
  <c r="DF99" i="2"/>
  <c r="DF103" i="2"/>
  <c r="DF107" i="2"/>
  <c r="DF111" i="2"/>
  <c r="DF115" i="2"/>
  <c r="DF119" i="2"/>
  <c r="DF123" i="2"/>
  <c r="DF127" i="2"/>
  <c r="DF131" i="2"/>
  <c r="DF135" i="2"/>
  <c r="DF139" i="2"/>
  <c r="DF143" i="2"/>
  <c r="DF4" i="2"/>
  <c r="DF12" i="2"/>
  <c r="DF20" i="2"/>
  <c r="DF28" i="2"/>
  <c r="DF36" i="2"/>
  <c r="DF44" i="2"/>
  <c r="DF52" i="2"/>
  <c r="DF60" i="2"/>
  <c r="DF68" i="2"/>
  <c r="DF76" i="2"/>
  <c r="DF84" i="2"/>
  <c r="DF88" i="2"/>
  <c r="DF92" i="2"/>
  <c r="DF96" i="2"/>
  <c r="DF100" i="2"/>
  <c r="DF104" i="2"/>
  <c r="DF108" i="2"/>
  <c r="DF112" i="2"/>
  <c r="DF116" i="2"/>
  <c r="DF120" i="2"/>
  <c r="DF124" i="2"/>
  <c r="DF128" i="2"/>
  <c r="DF132" i="2"/>
  <c r="DF136" i="2"/>
  <c r="DF140" i="2"/>
  <c r="DF144" i="2"/>
  <c r="DF8" i="2"/>
  <c r="DF24" i="2"/>
  <c r="DF40" i="2"/>
  <c r="DF56" i="2"/>
  <c r="DF72" i="2"/>
  <c r="DF86" i="2"/>
  <c r="DF94" i="2"/>
  <c r="DF102" i="2"/>
  <c r="DF110" i="2"/>
  <c r="DF118" i="2"/>
  <c r="DF126" i="2"/>
  <c r="DF134" i="2"/>
  <c r="DF142" i="2"/>
  <c r="DF15" i="2"/>
  <c r="DF31" i="2"/>
  <c r="DF47" i="2"/>
  <c r="DF63" i="2"/>
  <c r="DF79" i="2"/>
  <c r="DF89" i="2"/>
  <c r="DF97" i="2"/>
  <c r="DF105" i="2"/>
  <c r="DF113" i="2"/>
  <c r="DF121" i="2"/>
  <c r="DF129" i="2"/>
  <c r="DF137" i="2"/>
  <c r="DE140" i="2"/>
  <c r="DE124" i="2"/>
  <c r="DE108" i="2"/>
  <c r="DE92" i="2"/>
  <c r="DE76" i="2"/>
  <c r="DE60" i="2"/>
  <c r="DE44" i="2"/>
  <c r="DE28" i="2"/>
  <c r="DF141" i="2"/>
  <c r="DF125" i="2"/>
  <c r="DF109" i="2"/>
  <c r="DF93" i="2"/>
  <c r="DF71" i="2"/>
  <c r="DF39" i="2"/>
  <c r="DF7" i="2"/>
  <c r="CJ138" i="2"/>
  <c r="CJ106" i="2"/>
  <c r="CJ82" i="2"/>
  <c r="CJ66" i="2"/>
  <c r="CJ42" i="2"/>
  <c r="CJ26" i="2"/>
  <c r="CJ10" i="2"/>
  <c r="CK137" i="2"/>
  <c r="CK121" i="2"/>
  <c r="CK105" i="2"/>
  <c r="CK97" i="2"/>
  <c r="CK89" i="2"/>
  <c r="CK73" i="2"/>
  <c r="CK65" i="2"/>
  <c r="CK57" i="2"/>
  <c r="CK49" i="2"/>
  <c r="CK41" i="2"/>
  <c r="CK33" i="2"/>
  <c r="CK25" i="2"/>
  <c r="DE6" i="2"/>
  <c r="DE10" i="2"/>
  <c r="DE14" i="2"/>
  <c r="DE18" i="2"/>
  <c r="DE22" i="2"/>
  <c r="DE26" i="2"/>
  <c r="DE30" i="2"/>
  <c r="DE34" i="2"/>
  <c r="DE38" i="2"/>
  <c r="DE42" i="2"/>
  <c r="DE46" i="2"/>
  <c r="DE50" i="2"/>
  <c r="DE54" i="2"/>
  <c r="DE58" i="2"/>
  <c r="DE62" i="2"/>
  <c r="DE66" i="2"/>
  <c r="DE70" i="2"/>
  <c r="DE74" i="2"/>
  <c r="DE78" i="2"/>
  <c r="DE82" i="2"/>
  <c r="DE86" i="2"/>
  <c r="DE90" i="2"/>
  <c r="DE94" i="2"/>
  <c r="DE98" i="2"/>
  <c r="DE102" i="2"/>
  <c r="DE106" i="2"/>
  <c r="DE110" i="2"/>
  <c r="DE114" i="2"/>
  <c r="DE118" i="2"/>
  <c r="DE122" i="2"/>
  <c r="DE126" i="2"/>
  <c r="DE130" i="2"/>
  <c r="DE134" i="2"/>
  <c r="DE138" i="2"/>
  <c r="DE142" i="2"/>
  <c r="DE3" i="2"/>
  <c r="DE7" i="2"/>
  <c r="DE11" i="2"/>
  <c r="DE15" i="2"/>
  <c r="DE19" i="2"/>
  <c r="DE23" i="2"/>
  <c r="DE27" i="2"/>
  <c r="DE31" i="2"/>
  <c r="DE35" i="2"/>
  <c r="DE39" i="2"/>
  <c r="DE43" i="2"/>
  <c r="DE47" i="2"/>
  <c r="DE51" i="2"/>
  <c r="DE55" i="2"/>
  <c r="DE59" i="2"/>
  <c r="DE63" i="2"/>
  <c r="DE67" i="2"/>
  <c r="DE71" i="2"/>
  <c r="DE75" i="2"/>
  <c r="DE79" i="2"/>
  <c r="DE83" i="2"/>
  <c r="DE87" i="2"/>
  <c r="DE91" i="2"/>
  <c r="DE95" i="2"/>
  <c r="DE99" i="2"/>
  <c r="DE103" i="2"/>
  <c r="DE107" i="2"/>
  <c r="DE111" i="2"/>
  <c r="DE115" i="2"/>
  <c r="DE119" i="2"/>
  <c r="DE123" i="2"/>
  <c r="DE127" i="2"/>
  <c r="DE131" i="2"/>
  <c r="DE135" i="2"/>
  <c r="DE139" i="2"/>
  <c r="DE143" i="2"/>
  <c r="DE5" i="2"/>
  <c r="DE13" i="2"/>
  <c r="DE21" i="2"/>
  <c r="DE29" i="2"/>
  <c r="DE37" i="2"/>
  <c r="DE45" i="2"/>
  <c r="DE53" i="2"/>
  <c r="DE61" i="2"/>
  <c r="DE69" i="2"/>
  <c r="DE77" i="2"/>
  <c r="DE85" i="2"/>
  <c r="DE93" i="2"/>
  <c r="DE101" i="2"/>
  <c r="DE109" i="2"/>
  <c r="DE117" i="2"/>
  <c r="DE125" i="2"/>
  <c r="DE133" i="2"/>
  <c r="DE141" i="2"/>
  <c r="DE8" i="2"/>
  <c r="DE16" i="2"/>
  <c r="DE24" i="2"/>
  <c r="DE32" i="2"/>
  <c r="DE40" i="2"/>
  <c r="DE48" i="2"/>
  <c r="DE56" i="2"/>
  <c r="DE64" i="2"/>
  <c r="DE72" i="2"/>
  <c r="DE80" i="2"/>
  <c r="DE88" i="2"/>
  <c r="DE96" i="2"/>
  <c r="DE104" i="2"/>
  <c r="DE112" i="2"/>
  <c r="DE120" i="2"/>
  <c r="DE128" i="2"/>
  <c r="DE136" i="2"/>
  <c r="DE144" i="2"/>
  <c r="DE137" i="2"/>
  <c r="DE121" i="2"/>
  <c r="DE105" i="2"/>
  <c r="DE89" i="2"/>
  <c r="DE73" i="2"/>
  <c r="DE57" i="2"/>
  <c r="DE41" i="2"/>
  <c r="DE25" i="2"/>
  <c r="DE9" i="2"/>
  <c r="DF138" i="2"/>
  <c r="DF122" i="2"/>
  <c r="DF106" i="2"/>
  <c r="DF90" i="2"/>
  <c r="DF64" i="2"/>
  <c r="DF32" i="2"/>
  <c r="DD3" i="2"/>
  <c r="DD7" i="2"/>
  <c r="DD11" i="2"/>
  <c r="DD16" i="2"/>
  <c r="DD20" i="2"/>
  <c r="DD4" i="2"/>
  <c r="DD8" i="2"/>
  <c r="DD12" i="2"/>
  <c r="DD17" i="2"/>
  <c r="DD21" i="2"/>
  <c r="DD25" i="2"/>
  <c r="DD141" i="2"/>
  <c r="DD137" i="2"/>
  <c r="DD133" i="2"/>
  <c r="DD129" i="2"/>
  <c r="DD125" i="2"/>
  <c r="DD121" i="2"/>
  <c r="DD117" i="2"/>
  <c r="DD113" i="2"/>
  <c r="DD109" i="2"/>
  <c r="DD105" i="2"/>
  <c r="DD101" i="2"/>
  <c r="DD97" i="2"/>
  <c r="DD93" i="2"/>
  <c r="DD89" i="2"/>
  <c r="DD85" i="2"/>
  <c r="DD81" i="2"/>
  <c r="DD77" i="2"/>
  <c r="DD73" i="2"/>
  <c r="DD69" i="2"/>
  <c r="DD65" i="2"/>
  <c r="DD61" i="2"/>
  <c r="DD57" i="2"/>
  <c r="DD53" i="2"/>
  <c r="DD49" i="2"/>
  <c r="DD45" i="2"/>
  <c r="DD41" i="2"/>
  <c r="DD37" i="2"/>
  <c r="DD33" i="2"/>
  <c r="DD29" i="2"/>
  <c r="DD24" i="2"/>
  <c r="DD18" i="2"/>
  <c r="DD9" i="2"/>
  <c r="DD144" i="2"/>
  <c r="DD140" i="2"/>
  <c r="DD136" i="2"/>
  <c r="DD132" i="2"/>
  <c r="DD128" i="2"/>
  <c r="DD124" i="2"/>
  <c r="DD120" i="2"/>
  <c r="DD116" i="2"/>
  <c r="DD112" i="2"/>
  <c r="DD108" i="2"/>
  <c r="DD104" i="2"/>
  <c r="DD100" i="2"/>
  <c r="DD96" i="2"/>
  <c r="DD92" i="2"/>
  <c r="DD88" i="2"/>
  <c r="DD84" i="2"/>
  <c r="DD80" i="2"/>
  <c r="DD76" i="2"/>
  <c r="DD72" i="2"/>
  <c r="DD68" i="2"/>
  <c r="DD64" i="2"/>
  <c r="DD60" i="2"/>
  <c r="DD56" i="2"/>
  <c r="DD52" i="2"/>
  <c r="DD48" i="2"/>
  <c r="DD44" i="2"/>
  <c r="DD40" i="2"/>
  <c r="DD36" i="2"/>
  <c r="DD32" i="2"/>
  <c r="DD28" i="2"/>
  <c r="DD23" i="2"/>
  <c r="DD15" i="2"/>
  <c r="DD6" i="2"/>
  <c r="DZ5" i="2"/>
  <c r="DZ9" i="2"/>
  <c r="DZ13" i="2"/>
  <c r="DZ17" i="2"/>
  <c r="DZ21" i="2"/>
  <c r="DZ25" i="2"/>
  <c r="DZ29" i="2"/>
  <c r="DZ33" i="2"/>
  <c r="DZ37" i="2"/>
  <c r="DZ41" i="2"/>
  <c r="DZ45" i="2"/>
  <c r="DZ49" i="2"/>
  <c r="DZ53" i="2"/>
  <c r="DZ57" i="2"/>
  <c r="DZ61" i="2"/>
  <c r="DZ65" i="2"/>
  <c r="DZ69" i="2"/>
  <c r="DZ73" i="2"/>
  <c r="DZ77" i="2"/>
  <c r="DZ81" i="2"/>
  <c r="DZ85" i="2"/>
  <c r="DZ89" i="2"/>
  <c r="DZ93" i="2"/>
  <c r="DZ97" i="2"/>
  <c r="DZ101" i="2"/>
  <c r="DZ105" i="2"/>
  <c r="DZ109" i="2"/>
  <c r="DZ113" i="2"/>
  <c r="DZ117" i="2"/>
  <c r="DZ121" i="2"/>
  <c r="DZ125" i="2"/>
  <c r="DZ129" i="2"/>
  <c r="DZ133" i="2"/>
  <c r="DZ137" i="2"/>
  <c r="DZ141" i="2"/>
  <c r="DZ3" i="2"/>
  <c r="DZ7" i="2"/>
  <c r="DZ11" i="2"/>
  <c r="DZ15" i="2"/>
  <c r="DZ19" i="2"/>
  <c r="DZ23" i="2"/>
  <c r="DZ27" i="2"/>
  <c r="DZ31" i="2"/>
  <c r="DZ35" i="2"/>
  <c r="DZ39" i="2"/>
  <c r="DZ43" i="2"/>
  <c r="DZ47" i="2"/>
  <c r="DZ51" i="2"/>
  <c r="DZ55" i="2"/>
  <c r="DZ59" i="2"/>
  <c r="DZ63" i="2"/>
  <c r="DZ67" i="2"/>
  <c r="DZ71" i="2"/>
  <c r="DZ75" i="2"/>
  <c r="DZ79" i="2"/>
  <c r="DZ83" i="2"/>
  <c r="DZ87" i="2"/>
  <c r="DZ91" i="2"/>
  <c r="DZ95" i="2"/>
  <c r="DZ99" i="2"/>
  <c r="DZ103" i="2"/>
  <c r="DZ107" i="2"/>
  <c r="DZ111" i="2"/>
  <c r="DZ115" i="2"/>
  <c r="DZ119" i="2"/>
  <c r="DZ123" i="2"/>
  <c r="DZ127" i="2"/>
  <c r="DZ131" i="2"/>
  <c r="DZ135" i="2"/>
  <c r="DZ139" i="2"/>
  <c r="DZ143" i="2"/>
  <c r="DZ6" i="2"/>
  <c r="DZ14" i="2"/>
  <c r="DZ22" i="2"/>
  <c r="DZ30" i="2"/>
  <c r="DZ38" i="2"/>
  <c r="DZ46" i="2"/>
  <c r="DZ54" i="2"/>
  <c r="DZ62" i="2"/>
  <c r="DZ70" i="2"/>
  <c r="DZ78" i="2"/>
  <c r="DZ86" i="2"/>
  <c r="DZ94" i="2"/>
  <c r="DZ102" i="2"/>
  <c r="DZ110" i="2"/>
  <c r="DZ118" i="2"/>
  <c r="DZ126" i="2"/>
  <c r="DZ134" i="2"/>
  <c r="DZ142" i="2"/>
  <c r="DZ8" i="2"/>
  <c r="DZ16" i="2"/>
  <c r="DZ24" i="2"/>
  <c r="DZ32" i="2"/>
  <c r="DZ40" i="2"/>
  <c r="DZ48" i="2"/>
  <c r="DZ56" i="2"/>
  <c r="DZ64" i="2"/>
  <c r="DZ72" i="2"/>
  <c r="DZ80" i="2"/>
  <c r="DZ88" i="2"/>
  <c r="DZ96" i="2"/>
  <c r="DZ104" i="2"/>
  <c r="DZ112" i="2"/>
  <c r="DZ120" i="2"/>
  <c r="DZ128" i="2"/>
  <c r="DZ136" i="2"/>
  <c r="DZ144" i="2"/>
  <c r="DZ140" i="2"/>
  <c r="DZ124" i="2"/>
  <c r="DZ108" i="2"/>
  <c r="DZ92" i="2"/>
  <c r="DZ76" i="2"/>
  <c r="DZ60" i="2"/>
  <c r="DZ44" i="2"/>
  <c r="DZ28" i="2"/>
  <c r="DZ12" i="2"/>
  <c r="EA140" i="2"/>
  <c r="EA124" i="2"/>
  <c r="EA108" i="2"/>
  <c r="EA92" i="2"/>
  <c r="EA76" i="2"/>
  <c r="EA60" i="2"/>
  <c r="EA44" i="2"/>
  <c r="EA28" i="2"/>
  <c r="EA5" i="2"/>
  <c r="EA9" i="2"/>
  <c r="EA13" i="2"/>
  <c r="EA17" i="2"/>
  <c r="EA21" i="2"/>
  <c r="EA25" i="2"/>
  <c r="EA29" i="2"/>
  <c r="EA33" i="2"/>
  <c r="EA37" i="2"/>
  <c r="EA41" i="2"/>
  <c r="EA45" i="2"/>
  <c r="EA49" i="2"/>
  <c r="EA53" i="2"/>
  <c r="EA57" i="2"/>
  <c r="EA61" i="2"/>
  <c r="EA65" i="2"/>
  <c r="EA69" i="2"/>
  <c r="EA73" i="2"/>
  <c r="EA77" i="2"/>
  <c r="EA81" i="2"/>
  <c r="EA85" i="2"/>
  <c r="EA89" i="2"/>
  <c r="EA93" i="2"/>
  <c r="EA97" i="2"/>
  <c r="EA101" i="2"/>
  <c r="EA105" i="2"/>
  <c r="EA109" i="2"/>
  <c r="EA113" i="2"/>
  <c r="EA117" i="2"/>
  <c r="EA121" i="2"/>
  <c r="EA125" i="2"/>
  <c r="EA129" i="2"/>
  <c r="EA133" i="2"/>
  <c r="EA137" i="2"/>
  <c r="EA141" i="2"/>
  <c r="EA3" i="2"/>
  <c r="EA7" i="2"/>
  <c r="EA11" i="2"/>
  <c r="EA15" i="2"/>
  <c r="EA19" i="2"/>
  <c r="EA23" i="2"/>
  <c r="EA27" i="2"/>
  <c r="EA31" i="2"/>
  <c r="EA35" i="2"/>
  <c r="EA39" i="2"/>
  <c r="EA43" i="2"/>
  <c r="EA47" i="2"/>
  <c r="EA51" i="2"/>
  <c r="EA55" i="2"/>
  <c r="EA59" i="2"/>
  <c r="EA63" i="2"/>
  <c r="EA67" i="2"/>
  <c r="EA71" i="2"/>
  <c r="EA75" i="2"/>
  <c r="EA79" i="2"/>
  <c r="EA83" i="2"/>
  <c r="EA87" i="2"/>
  <c r="EA91" i="2"/>
  <c r="EA95" i="2"/>
  <c r="EA99" i="2"/>
  <c r="EA103" i="2"/>
  <c r="EA107" i="2"/>
  <c r="EA111" i="2"/>
  <c r="EA115" i="2"/>
  <c r="EA119" i="2"/>
  <c r="EA123" i="2"/>
  <c r="EA127" i="2"/>
  <c r="EA131" i="2"/>
  <c r="EA135" i="2"/>
  <c r="EA139" i="2"/>
  <c r="EA143" i="2"/>
  <c r="EA6" i="2"/>
  <c r="EA14" i="2"/>
  <c r="EA22" i="2"/>
  <c r="EA30" i="2"/>
  <c r="EA38" i="2"/>
  <c r="EA46" i="2"/>
  <c r="EA54" i="2"/>
  <c r="EA62" i="2"/>
  <c r="EA70" i="2"/>
  <c r="EA78" i="2"/>
  <c r="EA86" i="2"/>
  <c r="EA94" i="2"/>
  <c r="EA102" i="2"/>
  <c r="EA110" i="2"/>
  <c r="EA118" i="2"/>
  <c r="EA126" i="2"/>
  <c r="EA134" i="2"/>
  <c r="EA142" i="2"/>
  <c r="EA8" i="2"/>
  <c r="EA16" i="2"/>
  <c r="EA24" i="2"/>
  <c r="EA32" i="2"/>
  <c r="EA40" i="2"/>
  <c r="EA48" i="2"/>
  <c r="EA56" i="2"/>
  <c r="EA64" i="2"/>
  <c r="EA72" i="2"/>
  <c r="EA80" i="2"/>
  <c r="EA88" i="2"/>
  <c r="EA96" i="2"/>
  <c r="EA104" i="2"/>
  <c r="EA112" i="2"/>
  <c r="EA120" i="2"/>
  <c r="EA128" i="2"/>
  <c r="EA136" i="2"/>
  <c r="EA144" i="2"/>
  <c r="DZ138" i="2"/>
  <c r="DZ122" i="2"/>
  <c r="DZ106" i="2"/>
  <c r="DZ90" i="2"/>
  <c r="DZ74" i="2"/>
  <c r="DZ58" i="2"/>
  <c r="DZ42" i="2"/>
  <c r="DZ26" i="2"/>
  <c r="DZ10" i="2"/>
  <c r="EA138" i="2"/>
  <c r="EA122" i="2"/>
  <c r="EA106" i="2"/>
  <c r="EA90" i="2"/>
  <c r="EA74" i="2"/>
  <c r="EA58" i="2"/>
  <c r="EA42" i="2"/>
  <c r="EA26" i="2"/>
  <c r="EA10" i="2"/>
  <c r="DY143" i="2"/>
  <c r="DY139" i="2"/>
  <c r="DY135" i="2"/>
  <c r="DY131" i="2"/>
  <c r="DY127" i="2"/>
  <c r="DY123" i="2"/>
  <c r="DY119" i="2"/>
  <c r="DY115" i="2"/>
  <c r="DY111" i="2"/>
  <c r="DY107" i="2"/>
  <c r="DY103" i="2"/>
  <c r="DY99" i="2"/>
  <c r="DY95" i="2"/>
  <c r="DY91" i="2"/>
  <c r="DY87" i="2"/>
  <c r="DY83" i="2"/>
  <c r="DY79" i="2"/>
  <c r="DY75" i="2"/>
  <c r="DY71" i="2"/>
  <c r="DY67" i="2"/>
  <c r="DY63" i="2"/>
  <c r="DY59" i="2"/>
  <c r="DY55" i="2"/>
  <c r="DY49" i="2"/>
  <c r="DY41" i="2"/>
  <c r="DY33" i="2"/>
  <c r="DY25" i="2"/>
  <c r="DY17" i="2"/>
  <c r="DY5" i="2"/>
  <c r="DY9" i="2"/>
  <c r="DY14" i="2"/>
  <c r="DY18" i="2"/>
  <c r="DY22" i="2"/>
  <c r="DY26" i="2"/>
  <c r="DY30" i="2"/>
  <c r="DY34" i="2"/>
  <c r="DY38" i="2"/>
  <c r="DY42" i="2"/>
  <c r="DY46" i="2"/>
  <c r="DY50" i="2"/>
  <c r="DY3" i="2"/>
  <c r="DY7" i="2"/>
  <c r="DY12" i="2"/>
  <c r="DY16" i="2"/>
  <c r="DY20" i="2"/>
  <c r="DY24" i="2"/>
  <c r="DY28" i="2"/>
  <c r="DY32" i="2"/>
  <c r="DY36" i="2"/>
  <c r="DY40" i="2"/>
  <c r="DY44" i="2"/>
  <c r="DY48" i="2"/>
  <c r="DY52" i="2"/>
  <c r="DY142" i="2"/>
  <c r="DY138" i="2"/>
  <c r="DY134" i="2"/>
  <c r="DY130" i="2"/>
  <c r="DY126" i="2"/>
  <c r="DY122" i="2"/>
  <c r="DY118" i="2"/>
  <c r="DY114" i="2"/>
  <c r="DY110" i="2"/>
  <c r="DY106" i="2"/>
  <c r="DY102" i="2"/>
  <c r="DY98" i="2"/>
  <c r="DY94" i="2"/>
  <c r="DY90" i="2"/>
  <c r="DY86" i="2"/>
  <c r="DY82" i="2"/>
  <c r="DY78" i="2"/>
  <c r="DY74" i="2"/>
  <c r="DY70" i="2"/>
  <c r="DY66" i="2"/>
  <c r="DY62" i="2"/>
  <c r="DY58" i="2"/>
  <c r="DY54" i="2"/>
  <c r="DY47" i="2"/>
  <c r="DY39" i="2"/>
  <c r="DY31" i="2"/>
  <c r="DY23" i="2"/>
  <c r="DY15" i="2"/>
  <c r="DY6" i="2"/>
  <c r="W15" i="2"/>
  <c r="W3" i="2"/>
  <c r="W7" i="2"/>
  <c r="W10" i="2"/>
  <c r="W11" i="2"/>
  <c r="W14" i="2"/>
  <c r="W16" i="2"/>
  <c r="W19" i="2"/>
  <c r="W21" i="2"/>
  <c r="W24" i="2"/>
  <c r="W25" i="2"/>
  <c r="W28" i="2"/>
  <c r="W29" i="2"/>
  <c r="W32" i="2"/>
  <c r="W33" i="2"/>
  <c r="W36" i="2"/>
  <c r="W37" i="2"/>
  <c r="W40" i="2"/>
  <c r="W41" i="2"/>
  <c r="W44" i="2"/>
  <c r="W45" i="2"/>
  <c r="W48" i="2"/>
  <c r="W49" i="2"/>
  <c r="W52" i="2"/>
  <c r="W53" i="2"/>
  <c r="W56" i="2"/>
  <c r="W57" i="2"/>
  <c r="W60" i="2"/>
  <c r="W61" i="2"/>
  <c r="W64" i="2"/>
  <c r="W65" i="2"/>
  <c r="W68" i="2"/>
  <c r="W69" i="2"/>
  <c r="W72" i="2"/>
  <c r="W73" i="2"/>
  <c r="W76" i="2"/>
  <c r="W77" i="2"/>
  <c r="W80" i="2"/>
  <c r="W81" i="2"/>
  <c r="W84" i="2"/>
  <c r="W85" i="2"/>
  <c r="W88" i="2"/>
  <c r="W89" i="2"/>
  <c r="W92" i="2"/>
  <c r="W93" i="2"/>
  <c r="W96" i="2"/>
  <c r="W97" i="2"/>
  <c r="W100" i="2"/>
  <c r="W101" i="2"/>
  <c r="W104" i="2"/>
  <c r="W105" i="2"/>
  <c r="W108" i="2"/>
  <c r="W109" i="2"/>
  <c r="W112" i="2"/>
  <c r="W113" i="2"/>
  <c r="W116" i="2"/>
  <c r="W117" i="2"/>
  <c r="W120" i="2"/>
  <c r="W121" i="2"/>
  <c r="W124" i="2"/>
  <c r="W125" i="2"/>
  <c r="W128" i="2"/>
  <c r="W129" i="2"/>
  <c r="W132" i="2"/>
  <c r="W133" i="2"/>
  <c r="W136" i="2"/>
  <c r="W137" i="2"/>
  <c r="W140" i="2"/>
  <c r="W141" i="2"/>
  <c r="W144" i="2"/>
  <c r="G3" i="2"/>
  <c r="G4" i="2"/>
  <c r="F4" i="2"/>
  <c r="Y8" i="2" s="1"/>
  <c r="F3" i="2"/>
  <c r="G2" i="2"/>
  <c r="F2" i="2"/>
  <c r="G2" i="1"/>
  <c r="FK12" i="1"/>
  <c r="FK5" i="1" l="1"/>
  <c r="FK120" i="1"/>
  <c r="FK72" i="1"/>
  <c r="FK40" i="1"/>
  <c r="FK132" i="1"/>
  <c r="FK116" i="1"/>
  <c r="FK100" i="1"/>
  <c r="FK84" i="1"/>
  <c r="FK68" i="1"/>
  <c r="FK52" i="1"/>
  <c r="FK36" i="1"/>
  <c r="FK20" i="1"/>
  <c r="FK4" i="1"/>
  <c r="FK88" i="1"/>
  <c r="FK8" i="1"/>
  <c r="FK144" i="1"/>
  <c r="FK128" i="1"/>
  <c r="FK112" i="1"/>
  <c r="FK96" i="1"/>
  <c r="FK80" i="1"/>
  <c r="FK64" i="1"/>
  <c r="FK48" i="1"/>
  <c r="FK32" i="1"/>
  <c r="FK16" i="1"/>
  <c r="FK136" i="1"/>
  <c r="FK104" i="1"/>
  <c r="FK56" i="1"/>
  <c r="FK24" i="1"/>
  <c r="FK140" i="1"/>
  <c r="FK124" i="1"/>
  <c r="FK108" i="1"/>
  <c r="FK92" i="1"/>
  <c r="FK76" i="1"/>
  <c r="FK60" i="1"/>
  <c r="FK44" i="1"/>
  <c r="FK28" i="1"/>
  <c r="FK143" i="1"/>
  <c r="FK139" i="1"/>
  <c r="FK135" i="1"/>
  <c r="FK131" i="1"/>
  <c r="FK127" i="1"/>
  <c r="FK123" i="1"/>
  <c r="FK119" i="1"/>
  <c r="FK115" i="1"/>
  <c r="FK111" i="1"/>
  <c r="FK107" i="1"/>
  <c r="FK103" i="1"/>
  <c r="FK99" i="1"/>
  <c r="FK95" i="1"/>
  <c r="FK91" i="1"/>
  <c r="FK87" i="1"/>
  <c r="FK83" i="1"/>
  <c r="FK79" i="1"/>
  <c r="FK75" i="1"/>
  <c r="FK71" i="1"/>
  <c r="FK67" i="1"/>
  <c r="FK63" i="1"/>
  <c r="FK59" i="1"/>
  <c r="FK55" i="1"/>
  <c r="FK51" i="1"/>
  <c r="FK47" i="1"/>
  <c r="FK43" i="1"/>
  <c r="FK39" i="1"/>
  <c r="FK35" i="1"/>
  <c r="FK31" i="1"/>
  <c r="FK27" i="1"/>
  <c r="FK23" i="1"/>
  <c r="FK19" i="1"/>
  <c r="FK15" i="1"/>
  <c r="FK11" i="1"/>
  <c r="FK7" i="1"/>
  <c r="FK3" i="1"/>
  <c r="FK142" i="1"/>
  <c r="FK138" i="1"/>
  <c r="FK134" i="1"/>
  <c r="FK130" i="1"/>
  <c r="FK126" i="1"/>
  <c r="FK122" i="1"/>
  <c r="FK118" i="1"/>
  <c r="FK114" i="1"/>
  <c r="FK110" i="1"/>
  <c r="FK106" i="1"/>
  <c r="FK102" i="1"/>
  <c r="FK98" i="1"/>
  <c r="FK94" i="1"/>
  <c r="FK90" i="1"/>
  <c r="FK86" i="1"/>
  <c r="FK82" i="1"/>
  <c r="FK78" i="1"/>
  <c r="FK74" i="1"/>
  <c r="FK70" i="1"/>
  <c r="FK66" i="1"/>
  <c r="FK62" i="1"/>
  <c r="FK58" i="1"/>
  <c r="FK54" i="1"/>
  <c r="FK50" i="1"/>
  <c r="FK46" i="1"/>
  <c r="FK42" i="1"/>
  <c r="FK38" i="1"/>
  <c r="FK34" i="1"/>
  <c r="FK30" i="1"/>
  <c r="FK26" i="1"/>
  <c r="FK22" i="1"/>
  <c r="FK18" i="1"/>
  <c r="FK14" i="1"/>
  <c r="FK10" i="1"/>
  <c r="FK6" i="1"/>
  <c r="FK141" i="1"/>
  <c r="FK137" i="1"/>
  <c r="FK133" i="1"/>
  <c r="FK129" i="1"/>
  <c r="FK125" i="1"/>
  <c r="FK121" i="1"/>
  <c r="FK117" i="1"/>
  <c r="FK113" i="1"/>
  <c r="FK109" i="1"/>
  <c r="FK105" i="1"/>
  <c r="FK101" i="1"/>
  <c r="FK97" i="1"/>
  <c r="FK93" i="1"/>
  <c r="FK89" i="1"/>
  <c r="FK85" i="1"/>
  <c r="FK81" i="1"/>
  <c r="FK77" i="1"/>
  <c r="FK73" i="1"/>
  <c r="FK69" i="1"/>
  <c r="FK65" i="1"/>
  <c r="FK61" i="1"/>
  <c r="FK57" i="1"/>
  <c r="FK53" i="1"/>
  <c r="FK49" i="1"/>
  <c r="FK45" i="1"/>
  <c r="FK41" i="1"/>
  <c r="FK37" i="1"/>
  <c r="FK33" i="1"/>
  <c r="FK29" i="1"/>
  <c r="FK25" i="1"/>
  <c r="FK21" i="1"/>
  <c r="FK17" i="1"/>
  <c r="FK13" i="1"/>
  <c r="FK9" i="1"/>
  <c r="X139" i="2"/>
  <c r="X79" i="2"/>
  <c r="X134" i="2"/>
  <c r="X122" i="2"/>
  <c r="X106" i="2"/>
  <c r="X98" i="2"/>
  <c r="X86" i="2"/>
  <c r="X74" i="2"/>
  <c r="X62" i="2"/>
  <c r="X46" i="2"/>
  <c r="X34" i="2"/>
  <c r="X22" i="2"/>
  <c r="X14" i="2"/>
  <c r="Y144" i="2"/>
  <c r="Y132" i="2"/>
  <c r="Y124" i="2"/>
  <c r="Y112" i="2"/>
  <c r="Y100" i="2"/>
  <c r="Y92" i="2"/>
  <c r="Y80" i="2"/>
  <c r="Y72" i="2"/>
  <c r="Y64" i="2"/>
  <c r="Y52" i="2"/>
  <c r="Y44" i="2"/>
  <c r="Y36" i="2"/>
  <c r="Y28" i="2"/>
  <c r="Y20" i="2"/>
  <c r="Y12" i="2"/>
  <c r="Y6" i="2"/>
  <c r="W143" i="2"/>
  <c r="W139" i="2"/>
  <c r="W135" i="2"/>
  <c r="W131" i="2"/>
  <c r="W127" i="2"/>
  <c r="W123" i="2"/>
  <c r="W119" i="2"/>
  <c r="W115" i="2"/>
  <c r="W111" i="2"/>
  <c r="W107" i="2"/>
  <c r="W103" i="2"/>
  <c r="W99" i="2"/>
  <c r="W95" i="2"/>
  <c r="W91" i="2"/>
  <c r="W87" i="2"/>
  <c r="W83" i="2"/>
  <c r="W79" i="2"/>
  <c r="W75" i="2"/>
  <c r="W71" i="2"/>
  <c r="W67" i="2"/>
  <c r="W63" i="2"/>
  <c r="W59" i="2"/>
  <c r="W55" i="2"/>
  <c r="W51" i="2"/>
  <c r="W47" i="2"/>
  <c r="W43" i="2"/>
  <c r="W39" i="2"/>
  <c r="W35" i="2"/>
  <c r="W31" i="2"/>
  <c r="W27" i="2"/>
  <c r="W23" i="2"/>
  <c r="W18" i="2"/>
  <c r="W9" i="2"/>
  <c r="W5" i="2"/>
  <c r="W20" i="2"/>
  <c r="X141" i="2"/>
  <c r="X137" i="2"/>
  <c r="X133" i="2"/>
  <c r="X129" i="2"/>
  <c r="X125" i="2"/>
  <c r="X121" i="2"/>
  <c r="X117" i="2"/>
  <c r="X113" i="2"/>
  <c r="X109" i="2"/>
  <c r="X105" i="2"/>
  <c r="X101" i="2"/>
  <c r="X97" i="2"/>
  <c r="X93" i="2"/>
  <c r="X89" i="2"/>
  <c r="X85" i="2"/>
  <c r="X81" i="2"/>
  <c r="X77" i="2"/>
  <c r="X73" i="2"/>
  <c r="X69" i="2"/>
  <c r="X65" i="2"/>
  <c r="X61" i="2"/>
  <c r="X57" i="2"/>
  <c r="X53" i="2"/>
  <c r="X49" i="2"/>
  <c r="X45" i="2"/>
  <c r="X41" i="2"/>
  <c r="X37" i="2"/>
  <c r="X33" i="2"/>
  <c r="X29" i="2"/>
  <c r="X25" i="2"/>
  <c r="X21" i="2"/>
  <c r="X17" i="2"/>
  <c r="X9" i="2"/>
  <c r="X5" i="2"/>
  <c r="Y143" i="2"/>
  <c r="Y139" i="2"/>
  <c r="Y135" i="2"/>
  <c r="Y131" i="2"/>
  <c r="Y127" i="2"/>
  <c r="Y123" i="2"/>
  <c r="Y119" i="2"/>
  <c r="Y115" i="2"/>
  <c r="Y111" i="2"/>
  <c r="Y107" i="2"/>
  <c r="Y103" i="2"/>
  <c r="Y99" i="2"/>
  <c r="Y95" i="2"/>
  <c r="Y91" i="2"/>
  <c r="Y87" i="2"/>
  <c r="Y83" i="2"/>
  <c r="Y79" i="2"/>
  <c r="Y75" i="2"/>
  <c r="Y71" i="2"/>
  <c r="Y67" i="2"/>
  <c r="Y63" i="2"/>
  <c r="Y59" i="2"/>
  <c r="Y55" i="2"/>
  <c r="Y51" i="2"/>
  <c r="Y47" i="2"/>
  <c r="Y43" i="2"/>
  <c r="Y39" i="2"/>
  <c r="Y35" i="2"/>
  <c r="Y31" i="2"/>
  <c r="Y27" i="2"/>
  <c r="Y23" i="2"/>
  <c r="Y19" i="2"/>
  <c r="Y15" i="2"/>
  <c r="Y11" i="2"/>
  <c r="Y7" i="2"/>
  <c r="Y5" i="2"/>
  <c r="X135" i="2"/>
  <c r="X83" i="2"/>
  <c r="X138" i="2"/>
  <c r="X126" i="2"/>
  <c r="X118" i="2"/>
  <c r="X110" i="2"/>
  <c r="X94" i="2"/>
  <c r="X82" i="2"/>
  <c r="X70" i="2"/>
  <c r="X58" i="2"/>
  <c r="X50" i="2"/>
  <c r="X38" i="2"/>
  <c r="X26" i="2"/>
  <c r="X18" i="2"/>
  <c r="X6" i="2"/>
  <c r="Y140" i="2"/>
  <c r="Y128" i="2"/>
  <c r="Y116" i="2"/>
  <c r="Y108" i="2"/>
  <c r="Y96" i="2"/>
  <c r="Y88" i="2"/>
  <c r="Y76" i="2"/>
  <c r="Y68" i="2"/>
  <c r="Y60" i="2"/>
  <c r="Y48" i="2"/>
  <c r="Y40" i="2"/>
  <c r="Y32" i="2"/>
  <c r="Y24" i="2"/>
  <c r="Y16" i="2"/>
  <c r="W142" i="2"/>
  <c r="W138" i="2"/>
  <c r="W134" i="2"/>
  <c r="W130" i="2"/>
  <c r="W126" i="2"/>
  <c r="W122" i="2"/>
  <c r="W118" i="2"/>
  <c r="W114" i="2"/>
  <c r="W110" i="2"/>
  <c r="W106" i="2"/>
  <c r="W102" i="2"/>
  <c r="W98" i="2"/>
  <c r="W94" i="2"/>
  <c r="W90" i="2"/>
  <c r="W86" i="2"/>
  <c r="W82" i="2"/>
  <c r="W78" i="2"/>
  <c r="W74" i="2"/>
  <c r="W70" i="2"/>
  <c r="W66" i="2"/>
  <c r="W62" i="2"/>
  <c r="W58" i="2"/>
  <c r="W54" i="2"/>
  <c r="W50" i="2"/>
  <c r="W46" i="2"/>
  <c r="W42" i="2"/>
  <c r="W38" i="2"/>
  <c r="W34" i="2"/>
  <c r="W30" i="2"/>
  <c r="W26" i="2"/>
  <c r="W22" i="2"/>
  <c r="W17" i="2"/>
  <c r="W12" i="2"/>
  <c r="W8" i="2"/>
  <c r="W4" i="2"/>
  <c r="X144" i="2"/>
  <c r="X140" i="2"/>
  <c r="X136" i="2"/>
  <c r="X132" i="2"/>
  <c r="X128" i="2"/>
  <c r="X124" i="2"/>
  <c r="X120" i="2"/>
  <c r="X116" i="2"/>
  <c r="X112" i="2"/>
  <c r="X108" i="2"/>
  <c r="X104" i="2"/>
  <c r="X100" i="2"/>
  <c r="X96" i="2"/>
  <c r="X92" i="2"/>
  <c r="X88" i="2"/>
  <c r="X84" i="2"/>
  <c r="X80" i="2"/>
  <c r="X76" i="2"/>
  <c r="X72" i="2"/>
  <c r="X68" i="2"/>
  <c r="X64" i="2"/>
  <c r="X60" i="2"/>
  <c r="X56" i="2"/>
  <c r="X52" i="2"/>
  <c r="X48" i="2"/>
  <c r="X44" i="2"/>
  <c r="X40" i="2"/>
  <c r="X36" i="2"/>
  <c r="X32" i="2"/>
  <c r="X28" i="2"/>
  <c r="X24" i="2"/>
  <c r="X20" i="2"/>
  <c r="X16" i="2"/>
  <c r="X12" i="2"/>
  <c r="X8" i="2"/>
  <c r="X4" i="2"/>
  <c r="Y142" i="2"/>
  <c r="Y138" i="2"/>
  <c r="Y134" i="2"/>
  <c r="Y130" i="2"/>
  <c r="Y126" i="2"/>
  <c r="Y122" i="2"/>
  <c r="Y118" i="2"/>
  <c r="Y114" i="2"/>
  <c r="Y110" i="2"/>
  <c r="Y106" i="2"/>
  <c r="Y102" i="2"/>
  <c r="Y98" i="2"/>
  <c r="Y94" i="2"/>
  <c r="Y90" i="2"/>
  <c r="Y86" i="2"/>
  <c r="Y82" i="2"/>
  <c r="Y78" i="2"/>
  <c r="Y74" i="2"/>
  <c r="Y70" i="2"/>
  <c r="Y66" i="2"/>
  <c r="Y62" i="2"/>
  <c r="Y58" i="2"/>
  <c r="Y54" i="2"/>
  <c r="Y50" i="2"/>
  <c r="Y46" i="2"/>
  <c r="Y42" i="2"/>
  <c r="Y38" i="2"/>
  <c r="Y34" i="2"/>
  <c r="Y30" i="2"/>
  <c r="Y26" i="2"/>
  <c r="Y22" i="2"/>
  <c r="Y18" i="2"/>
  <c r="Y14" i="2"/>
  <c r="Y10" i="2"/>
  <c r="Y4" i="2"/>
  <c r="X131" i="2"/>
  <c r="X123" i="2"/>
  <c r="X119" i="2"/>
  <c r="X115" i="2"/>
  <c r="X111" i="2"/>
  <c r="X107" i="2"/>
  <c r="X103" i="2"/>
  <c r="X99" i="2"/>
  <c r="X95" i="2"/>
  <c r="X87" i="2"/>
  <c r="X75" i="2"/>
  <c r="X71" i="2"/>
  <c r="X67" i="2"/>
  <c r="X63" i="2"/>
  <c r="X59" i="2"/>
  <c r="X55" i="2"/>
  <c r="X51" i="2"/>
  <c r="X47" i="2"/>
  <c r="X43" i="2"/>
  <c r="X39" i="2"/>
  <c r="X35" i="2"/>
  <c r="X31" i="2"/>
  <c r="X27" i="2"/>
  <c r="X23" i="2"/>
  <c r="X19" i="2"/>
  <c r="X15" i="2"/>
  <c r="X11" i="2"/>
  <c r="X7" i="2"/>
  <c r="X3" i="2"/>
  <c r="Y141" i="2"/>
  <c r="Y137" i="2"/>
  <c r="Y133" i="2"/>
  <c r="Y129" i="2"/>
  <c r="Y125" i="2"/>
  <c r="Y121" i="2"/>
  <c r="Y117" i="2"/>
  <c r="Y113" i="2"/>
  <c r="Y109" i="2"/>
  <c r="Y105" i="2"/>
  <c r="Y101" i="2"/>
  <c r="Y97" i="2"/>
  <c r="Y93" i="2"/>
  <c r="Y89" i="2"/>
  <c r="Y85" i="2"/>
  <c r="Y81" i="2"/>
  <c r="Y77" i="2"/>
  <c r="Y73" i="2"/>
  <c r="Y69" i="2"/>
  <c r="Y65" i="2"/>
  <c r="Y61" i="2"/>
  <c r="Y57" i="2"/>
  <c r="Y53" i="2"/>
  <c r="Y49" i="2"/>
  <c r="Y45" i="2"/>
  <c r="Y41" i="2"/>
  <c r="Y37" i="2"/>
  <c r="Y33" i="2"/>
  <c r="Y29" i="2"/>
  <c r="Y25" i="2"/>
  <c r="Y21" i="2"/>
  <c r="Y17" i="2"/>
  <c r="Y13" i="2"/>
  <c r="Y9" i="2"/>
  <c r="Y3" i="2"/>
  <c r="X143" i="2"/>
  <c r="X127" i="2"/>
  <c r="X91" i="2"/>
  <c r="X142" i="2"/>
  <c r="X130" i="2"/>
  <c r="X114" i="2"/>
  <c r="X102" i="2"/>
  <c r="X90" i="2"/>
  <c r="X78" i="2"/>
  <c r="X66" i="2"/>
  <c r="X54" i="2"/>
  <c r="X42" i="2"/>
  <c r="X30" i="2"/>
  <c r="X10" i="2"/>
  <c r="Y136" i="2"/>
  <c r="Y120" i="2"/>
  <c r="Y104" i="2"/>
  <c r="Y84" i="2"/>
  <c r="Y56" i="2"/>
  <c r="DX7" i="1"/>
  <c r="DX10" i="1"/>
  <c r="DX20" i="1"/>
  <c r="DX24" i="1"/>
  <c r="DX28" i="1"/>
  <c r="DX32" i="1"/>
  <c r="DX36" i="1"/>
  <c r="DX40" i="1"/>
  <c r="DX44" i="1"/>
  <c r="DX48" i="1"/>
  <c r="DX52" i="1"/>
  <c r="DX56" i="1"/>
  <c r="DX60" i="1"/>
  <c r="DX64" i="1"/>
  <c r="DX68" i="1"/>
  <c r="DX71" i="1"/>
  <c r="DX72" i="1"/>
  <c r="DX75" i="1"/>
  <c r="DX76" i="1"/>
  <c r="DX79" i="1"/>
  <c r="DX80" i="1"/>
  <c r="DX83" i="1"/>
  <c r="DX84" i="1"/>
  <c r="DX87" i="1"/>
  <c r="DX88" i="1"/>
  <c r="DX91" i="1"/>
  <c r="DX92" i="1"/>
  <c r="DX95" i="1"/>
  <c r="DX96" i="1"/>
  <c r="DX99" i="1"/>
  <c r="DX100" i="1"/>
  <c r="DX103" i="1"/>
  <c r="DX104" i="1"/>
  <c r="DX107" i="1"/>
  <c r="DX108" i="1"/>
  <c r="DX111" i="1"/>
  <c r="DX112" i="1"/>
  <c r="DX115" i="1"/>
  <c r="DX116" i="1"/>
  <c r="DX119" i="1"/>
  <c r="DX120" i="1"/>
  <c r="DX123" i="1"/>
  <c r="DX124" i="1"/>
  <c r="DX127" i="1"/>
  <c r="DX128" i="1"/>
  <c r="DX131" i="1"/>
  <c r="DX132" i="1"/>
  <c r="DX135" i="1"/>
  <c r="DX136" i="1"/>
  <c r="DX139" i="1"/>
  <c r="DX140" i="1"/>
  <c r="DX143" i="1"/>
  <c r="DX144" i="1"/>
  <c r="FL4" i="1" l="1"/>
  <c r="FM4" i="1" s="1"/>
  <c r="FL8" i="1"/>
  <c r="FM8" i="1" s="1"/>
  <c r="FL12" i="1"/>
  <c r="FM12" i="1" s="1"/>
  <c r="FL16" i="1"/>
  <c r="FL20" i="1"/>
  <c r="FM20" i="1" s="1"/>
  <c r="FL24" i="1"/>
  <c r="FM24" i="1" s="1"/>
  <c r="FL28" i="1"/>
  <c r="FL32" i="1"/>
  <c r="FM32" i="1" s="1"/>
  <c r="FL36" i="1"/>
  <c r="FM36" i="1" s="1"/>
  <c r="FL40" i="1"/>
  <c r="FM40" i="1" s="1"/>
  <c r="FL44" i="1"/>
  <c r="FM44" i="1" s="1"/>
  <c r="FL48" i="1"/>
  <c r="FM48" i="1" s="1"/>
  <c r="FL52" i="1"/>
  <c r="FL56" i="1"/>
  <c r="FM56" i="1" s="1"/>
  <c r="FL60" i="1"/>
  <c r="FM60" i="1" s="1"/>
  <c r="FL64" i="1"/>
  <c r="FM64" i="1" s="1"/>
  <c r="FL68" i="1"/>
  <c r="FM68" i="1" s="1"/>
  <c r="FL72" i="1"/>
  <c r="FM72" i="1" s="1"/>
  <c r="FL76" i="1"/>
  <c r="FM76" i="1" s="1"/>
  <c r="FL80" i="1"/>
  <c r="FM80" i="1" s="1"/>
  <c r="FL84" i="1"/>
  <c r="FM84" i="1" s="1"/>
  <c r="FL88" i="1"/>
  <c r="FL92" i="1"/>
  <c r="FM92" i="1" s="1"/>
  <c r="FL96" i="1"/>
  <c r="FM96" i="1" s="1"/>
  <c r="FL100" i="1"/>
  <c r="FM100" i="1" s="1"/>
  <c r="FL104" i="1"/>
  <c r="FM104" i="1" s="1"/>
  <c r="FL108" i="1"/>
  <c r="FM108" i="1" s="1"/>
  <c r="FL112" i="1"/>
  <c r="FM112" i="1" s="1"/>
  <c r="FL116" i="1"/>
  <c r="FM116" i="1" s="1"/>
  <c r="FL120" i="1"/>
  <c r="FL124" i="1"/>
  <c r="FM124" i="1" s="1"/>
  <c r="FL128" i="1"/>
  <c r="FM128" i="1" s="1"/>
  <c r="FL132" i="1"/>
  <c r="FM132" i="1" s="1"/>
  <c r="FL136" i="1"/>
  <c r="FM136" i="1" s="1"/>
  <c r="FL140" i="1"/>
  <c r="FM140" i="1" s="1"/>
  <c r="FL144" i="1"/>
  <c r="FM144" i="1" s="1"/>
  <c r="FL7" i="1"/>
  <c r="FM7" i="1" s="1"/>
  <c r="FL91" i="1"/>
  <c r="FL119" i="1"/>
  <c r="FM119" i="1" s="1"/>
  <c r="FL135" i="1"/>
  <c r="FM135" i="1" s="1"/>
  <c r="FL5" i="1"/>
  <c r="FM5" i="1" s="1"/>
  <c r="FL9" i="1"/>
  <c r="FL13" i="1"/>
  <c r="FM13" i="1" s="1"/>
  <c r="FL17" i="1"/>
  <c r="FM17" i="1" s="1"/>
  <c r="FL21" i="1"/>
  <c r="FM21" i="1" s="1"/>
  <c r="FL25" i="1"/>
  <c r="FM25" i="1" s="1"/>
  <c r="FL29" i="1"/>
  <c r="FM29" i="1" s="1"/>
  <c r="FL33" i="1"/>
  <c r="FM33" i="1" s="1"/>
  <c r="FL37" i="1"/>
  <c r="FM37" i="1" s="1"/>
  <c r="FL41" i="1"/>
  <c r="FL45" i="1"/>
  <c r="FM45" i="1" s="1"/>
  <c r="FL49" i="1"/>
  <c r="FM49" i="1" s="1"/>
  <c r="FL53" i="1"/>
  <c r="FM53" i="1" s="1"/>
  <c r="FL57" i="1"/>
  <c r="FM57" i="1" s="1"/>
  <c r="FL61" i="1"/>
  <c r="FM61" i="1" s="1"/>
  <c r="FL65" i="1"/>
  <c r="FM65" i="1" s="1"/>
  <c r="FL69" i="1"/>
  <c r="FM69" i="1" s="1"/>
  <c r="FL73" i="1"/>
  <c r="FL77" i="1"/>
  <c r="FM77" i="1" s="1"/>
  <c r="FL81" i="1"/>
  <c r="FM81" i="1" s="1"/>
  <c r="FL85" i="1"/>
  <c r="FM85" i="1" s="1"/>
  <c r="FL89" i="1"/>
  <c r="FM89" i="1" s="1"/>
  <c r="FL93" i="1"/>
  <c r="FM93" i="1" s="1"/>
  <c r="FL97" i="1"/>
  <c r="FM97" i="1" s="1"/>
  <c r="FL101" i="1"/>
  <c r="FM101" i="1" s="1"/>
  <c r="FL105" i="1"/>
  <c r="FL109" i="1"/>
  <c r="FM109" i="1" s="1"/>
  <c r="FL113" i="1"/>
  <c r="FM113" i="1" s="1"/>
  <c r="FL117" i="1"/>
  <c r="FM117" i="1" s="1"/>
  <c r="FL121" i="1"/>
  <c r="FM121" i="1" s="1"/>
  <c r="FL125" i="1"/>
  <c r="FM125" i="1" s="1"/>
  <c r="FL129" i="1"/>
  <c r="FM129" i="1" s="1"/>
  <c r="FL133" i="1"/>
  <c r="FM133" i="1" s="1"/>
  <c r="FL137" i="1"/>
  <c r="FL141" i="1"/>
  <c r="FM141" i="1" s="1"/>
  <c r="FM2" i="1"/>
  <c r="FL3" i="1"/>
  <c r="FM3" i="1" s="1"/>
  <c r="FL15" i="1"/>
  <c r="FL19" i="1"/>
  <c r="FM19" i="1" s="1"/>
  <c r="FL23" i="1"/>
  <c r="FM23" i="1" s="1"/>
  <c r="FL27" i="1"/>
  <c r="FM27" i="1" s="1"/>
  <c r="FL31" i="1"/>
  <c r="FM31" i="1" s="1"/>
  <c r="FL35" i="1"/>
  <c r="FM35" i="1" s="1"/>
  <c r="FL39" i="1"/>
  <c r="FM39" i="1" s="1"/>
  <c r="FL43" i="1"/>
  <c r="FM43" i="1" s="1"/>
  <c r="FL47" i="1"/>
  <c r="FL51" i="1"/>
  <c r="FM51" i="1" s="1"/>
  <c r="FL55" i="1"/>
  <c r="FM55" i="1" s="1"/>
  <c r="FL59" i="1"/>
  <c r="FM59" i="1" s="1"/>
  <c r="FL63" i="1"/>
  <c r="FM63" i="1" s="1"/>
  <c r="FL67" i="1"/>
  <c r="FM67" i="1" s="1"/>
  <c r="FL71" i="1"/>
  <c r="FM71" i="1" s="1"/>
  <c r="FL75" i="1"/>
  <c r="FM75" i="1" s="1"/>
  <c r="FL79" i="1"/>
  <c r="FL83" i="1"/>
  <c r="FM83" i="1" s="1"/>
  <c r="FL87" i="1"/>
  <c r="FM87" i="1" s="1"/>
  <c r="FL99" i="1"/>
  <c r="FM99" i="1" s="1"/>
  <c r="FL103" i="1"/>
  <c r="FL107" i="1"/>
  <c r="FM107" i="1" s="1"/>
  <c r="FL111" i="1"/>
  <c r="FM111" i="1" s="1"/>
  <c r="FL115" i="1"/>
  <c r="FM115" i="1" s="1"/>
  <c r="FL123" i="1"/>
  <c r="FM123" i="1" s="1"/>
  <c r="FL131" i="1"/>
  <c r="FM131" i="1" s="1"/>
  <c r="FL139" i="1"/>
  <c r="FM139" i="1" s="1"/>
  <c r="FL6" i="1"/>
  <c r="FM6" i="1" s="1"/>
  <c r="FL10" i="1"/>
  <c r="FM10" i="1" s="1"/>
  <c r="FL14" i="1"/>
  <c r="FM14" i="1" s="1"/>
  <c r="FL18" i="1"/>
  <c r="FM18" i="1" s="1"/>
  <c r="FL22" i="1"/>
  <c r="FM22" i="1" s="1"/>
  <c r="FL26" i="1"/>
  <c r="FL30" i="1"/>
  <c r="FM30" i="1" s="1"/>
  <c r="FL34" i="1"/>
  <c r="FM34" i="1" s="1"/>
  <c r="FL38" i="1"/>
  <c r="FM38" i="1" s="1"/>
  <c r="FL42" i="1"/>
  <c r="FM42" i="1" s="1"/>
  <c r="FL46" i="1"/>
  <c r="FM46" i="1" s="1"/>
  <c r="FL50" i="1"/>
  <c r="FM50" i="1" s="1"/>
  <c r="FL54" i="1"/>
  <c r="FM54" i="1" s="1"/>
  <c r="FL58" i="1"/>
  <c r="FL62" i="1"/>
  <c r="FM62" i="1" s="1"/>
  <c r="FL66" i="1"/>
  <c r="FM66" i="1" s="1"/>
  <c r="FL70" i="1"/>
  <c r="FM70" i="1" s="1"/>
  <c r="FL74" i="1"/>
  <c r="FM74" i="1" s="1"/>
  <c r="FL78" i="1"/>
  <c r="FM78" i="1" s="1"/>
  <c r="FL82" i="1"/>
  <c r="FM82" i="1" s="1"/>
  <c r="FL86" i="1"/>
  <c r="FM86" i="1" s="1"/>
  <c r="FL90" i="1"/>
  <c r="FL94" i="1"/>
  <c r="FM94" i="1" s="1"/>
  <c r="FL98" i="1"/>
  <c r="FM98" i="1" s="1"/>
  <c r="FL102" i="1"/>
  <c r="FM102" i="1" s="1"/>
  <c r="FL106" i="1"/>
  <c r="FM106" i="1" s="1"/>
  <c r="FL110" i="1"/>
  <c r="FM110" i="1" s="1"/>
  <c r="FL114" i="1"/>
  <c r="FM114" i="1" s="1"/>
  <c r="FL118" i="1"/>
  <c r="FM118" i="1" s="1"/>
  <c r="FL122" i="1"/>
  <c r="FM122" i="1" s="1"/>
  <c r="FL126" i="1"/>
  <c r="FM126" i="1" s="1"/>
  <c r="FL130" i="1"/>
  <c r="FM130" i="1" s="1"/>
  <c r="FL134" i="1"/>
  <c r="FM134" i="1" s="1"/>
  <c r="FL138" i="1"/>
  <c r="FM138" i="1" s="1"/>
  <c r="FL142" i="1"/>
  <c r="FM142" i="1" s="1"/>
  <c r="FL11" i="1"/>
  <c r="FM11" i="1" s="1"/>
  <c r="FL95" i="1"/>
  <c r="FM95" i="1" s="1"/>
  <c r="FL127" i="1"/>
  <c r="FL143" i="1"/>
  <c r="FM143" i="1" s="1"/>
  <c r="FM9" i="1"/>
  <c r="FM41" i="1"/>
  <c r="FM73" i="1"/>
  <c r="FM105" i="1"/>
  <c r="FM137" i="1"/>
  <c r="FM26" i="1"/>
  <c r="FM58" i="1"/>
  <c r="FM90" i="1"/>
  <c r="FM91" i="1"/>
  <c r="FM88" i="1"/>
  <c r="FM52" i="1"/>
  <c r="FM120" i="1"/>
  <c r="FM15" i="1"/>
  <c r="FM47" i="1"/>
  <c r="FM79" i="1"/>
  <c r="FM127" i="1"/>
  <c r="FM103" i="1"/>
  <c r="FM28" i="1"/>
  <c r="FM16" i="1"/>
  <c r="ES106" i="1"/>
  <c r="DZ7" i="1"/>
  <c r="DZ10" i="1"/>
  <c r="DX13" i="1"/>
  <c r="DX21" i="1"/>
  <c r="DX25" i="1"/>
  <c r="DZ25" i="1" s="1"/>
  <c r="DX29" i="1"/>
  <c r="DX33" i="1"/>
  <c r="DX37" i="1"/>
  <c r="DX41" i="1"/>
  <c r="DZ41" i="1" s="1"/>
  <c r="DX45" i="1"/>
  <c r="DZ45" i="1" s="1"/>
  <c r="DX49" i="1"/>
  <c r="DX53" i="1"/>
  <c r="DZ53" i="1" s="1"/>
  <c r="DX57" i="1"/>
  <c r="DZ57" i="1" s="1"/>
  <c r="DX61" i="1"/>
  <c r="DX65" i="1"/>
  <c r="DX69" i="1"/>
  <c r="DX73" i="1"/>
  <c r="DZ73" i="1" s="1"/>
  <c r="DX77" i="1"/>
  <c r="DX81" i="1"/>
  <c r="DX85" i="1"/>
  <c r="DX89" i="1"/>
  <c r="DZ89" i="1" s="1"/>
  <c r="DX93" i="1"/>
  <c r="DX97" i="1"/>
  <c r="DX101" i="1"/>
  <c r="DX105" i="1"/>
  <c r="DZ105" i="1" s="1"/>
  <c r="DX109" i="1"/>
  <c r="DZ109" i="1" s="1"/>
  <c r="DX113" i="1"/>
  <c r="DX117" i="1"/>
  <c r="DZ117" i="1" s="1"/>
  <c r="DX121" i="1"/>
  <c r="DZ121" i="1" s="1"/>
  <c r="DX125" i="1"/>
  <c r="DX129" i="1"/>
  <c r="DX133" i="1"/>
  <c r="DX137" i="1"/>
  <c r="DZ137" i="1" s="1"/>
  <c r="DX141" i="1"/>
  <c r="DX5" i="1"/>
  <c r="DX16" i="1"/>
  <c r="DX22" i="1"/>
  <c r="DZ22" i="1" s="1"/>
  <c r="DX26" i="1"/>
  <c r="DX30" i="1"/>
  <c r="DX34" i="1"/>
  <c r="DX38" i="1"/>
  <c r="DZ38" i="1" s="1"/>
  <c r="DX42" i="1"/>
  <c r="DX46" i="1"/>
  <c r="DX50" i="1"/>
  <c r="DZ50" i="1" s="1"/>
  <c r="DX54" i="1"/>
  <c r="DZ54" i="1" s="1"/>
  <c r="DX58" i="1"/>
  <c r="DX62" i="1"/>
  <c r="DX66" i="1"/>
  <c r="DX70" i="1"/>
  <c r="DZ70" i="1" s="1"/>
  <c r="DX74" i="1"/>
  <c r="DX78" i="1"/>
  <c r="DX82" i="1"/>
  <c r="DZ82" i="1" s="1"/>
  <c r="DX86" i="1"/>
  <c r="DZ86" i="1" s="1"/>
  <c r="DX90" i="1"/>
  <c r="DX94" i="1"/>
  <c r="DX98" i="1"/>
  <c r="DX102" i="1"/>
  <c r="DZ102" i="1" s="1"/>
  <c r="DX106" i="1"/>
  <c r="DX110" i="1"/>
  <c r="DX114" i="1"/>
  <c r="DZ114" i="1" s="1"/>
  <c r="DX118" i="1"/>
  <c r="DZ118" i="1" s="1"/>
  <c r="DX122" i="1"/>
  <c r="DX126" i="1"/>
  <c r="DX130" i="1"/>
  <c r="DX134" i="1"/>
  <c r="DZ134" i="1" s="1"/>
  <c r="DX138" i="1"/>
  <c r="DX142" i="1"/>
  <c r="DX6" i="1"/>
  <c r="DX17" i="1"/>
  <c r="DX23" i="1"/>
  <c r="DX27" i="1"/>
  <c r="DX31" i="1"/>
  <c r="DX35" i="1"/>
  <c r="DX39" i="1"/>
  <c r="DX43" i="1"/>
  <c r="DX47" i="1"/>
  <c r="DX51" i="1"/>
  <c r="DX55" i="1"/>
  <c r="DX59" i="1"/>
  <c r="DX63" i="1"/>
  <c r="DX67" i="1"/>
  <c r="DZ144" i="1"/>
  <c r="DZ140" i="1"/>
  <c r="DZ136" i="1"/>
  <c r="DZ132" i="1"/>
  <c r="DZ128" i="1"/>
  <c r="DZ124" i="1"/>
  <c r="DZ120" i="1"/>
  <c r="DZ116" i="1"/>
  <c r="DZ112" i="1"/>
  <c r="DZ108" i="1"/>
  <c r="DZ104" i="1"/>
  <c r="DZ100" i="1"/>
  <c r="DZ96" i="1"/>
  <c r="DZ92" i="1"/>
  <c r="DZ88" i="1"/>
  <c r="DZ84" i="1"/>
  <c r="DZ80" i="1"/>
  <c r="DZ76" i="1"/>
  <c r="DZ72" i="1"/>
  <c r="DZ68" i="1"/>
  <c r="DZ64" i="1"/>
  <c r="DZ60" i="1"/>
  <c r="DZ56" i="1"/>
  <c r="DZ52" i="1"/>
  <c r="DZ48" i="1"/>
  <c r="DZ44" i="1"/>
  <c r="DZ40" i="1"/>
  <c r="DZ36" i="1"/>
  <c r="DZ32" i="1"/>
  <c r="DZ28" i="1"/>
  <c r="DZ24" i="1"/>
  <c r="DZ20" i="1"/>
  <c r="DX12" i="1"/>
  <c r="DZ143" i="1"/>
  <c r="DZ139" i="1"/>
  <c r="DZ135" i="1"/>
  <c r="DZ131" i="1"/>
  <c r="DZ127" i="1"/>
  <c r="DZ123" i="1"/>
  <c r="DZ119" i="1"/>
  <c r="DZ115" i="1"/>
  <c r="DZ111" i="1"/>
  <c r="DZ107" i="1"/>
  <c r="DZ103" i="1"/>
  <c r="DZ99" i="1"/>
  <c r="DZ95" i="1"/>
  <c r="DZ91" i="1"/>
  <c r="DZ87" i="1"/>
  <c r="DZ83" i="1"/>
  <c r="DZ79" i="1"/>
  <c r="DZ75" i="1"/>
  <c r="DZ71" i="1"/>
  <c r="ES20" i="1"/>
  <c r="ES96" i="1"/>
  <c r="ES93" i="1"/>
  <c r="ES71" i="1"/>
  <c r="ES29" i="1"/>
  <c r="ES23" i="1"/>
  <c r="ES129" i="1"/>
  <c r="ES65" i="1"/>
  <c r="ES43" i="1"/>
  <c r="DX19" i="1"/>
  <c r="DZ19" i="1" s="1"/>
  <c r="DX15" i="1"/>
  <c r="DX9" i="1"/>
  <c r="DZ9" i="1" s="1"/>
  <c r="DX4" i="1"/>
  <c r="DZ4" i="1" s="1"/>
  <c r="DX11" i="1"/>
  <c r="DZ11" i="1" s="1"/>
  <c r="DX18" i="1"/>
  <c r="DZ18" i="1" s="1"/>
  <c r="DX14" i="1"/>
  <c r="DX8" i="1"/>
  <c r="CI2" i="1"/>
  <c r="CI3" i="1"/>
  <c r="CI22" i="1"/>
  <c r="CI6" i="1"/>
  <c r="DE4" i="1"/>
  <c r="CJ13" i="1"/>
  <c r="CJ3" i="1"/>
  <c r="CJ4" i="1"/>
  <c r="CJ5" i="1"/>
  <c r="CJ6" i="1"/>
  <c r="CJ7" i="1"/>
  <c r="CJ8" i="1"/>
  <c r="CJ9" i="1"/>
  <c r="CJ10" i="1"/>
  <c r="CJ11" i="1"/>
  <c r="CJ12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2" i="1"/>
  <c r="CJ133" i="1"/>
  <c r="CJ134" i="1"/>
  <c r="CJ135" i="1"/>
  <c r="CJ136" i="1"/>
  <c r="CJ137" i="1"/>
  <c r="CJ138" i="1"/>
  <c r="CJ139" i="1"/>
  <c r="CJ140" i="1"/>
  <c r="CJ141" i="1"/>
  <c r="CJ142" i="1"/>
  <c r="CJ143" i="1"/>
  <c r="CJ144" i="1"/>
  <c r="CJ2" i="1"/>
  <c r="BO2" i="1"/>
  <c r="CI4" i="1"/>
  <c r="CK4" i="1" s="1"/>
  <c r="CI8" i="1"/>
  <c r="CK8" i="1" s="1"/>
  <c r="CI9" i="1"/>
  <c r="CK9" i="1" s="1"/>
  <c r="CI12" i="1"/>
  <c r="CK12" i="1" s="1"/>
  <c r="CI13" i="1"/>
  <c r="CK13" i="1" s="1"/>
  <c r="CI16" i="1"/>
  <c r="CK16" i="1" s="1"/>
  <c r="CI17" i="1"/>
  <c r="CK17" i="1" s="1"/>
  <c r="CI20" i="1"/>
  <c r="CK20" i="1" s="1"/>
  <c r="CI21" i="1"/>
  <c r="CK21" i="1" s="1"/>
  <c r="CI23" i="1"/>
  <c r="CK23" i="1" s="1"/>
  <c r="CI24" i="1"/>
  <c r="CK24" i="1" s="1"/>
  <c r="CI25" i="1"/>
  <c r="CK25" i="1" s="1"/>
  <c r="CI27" i="1"/>
  <c r="CK27" i="1" s="1"/>
  <c r="CI28" i="1"/>
  <c r="CK28" i="1" s="1"/>
  <c r="CI29" i="1"/>
  <c r="CK29" i="1" s="1"/>
  <c r="CI31" i="1"/>
  <c r="CK31" i="1" s="1"/>
  <c r="CI32" i="1"/>
  <c r="CK32" i="1" s="1"/>
  <c r="CI33" i="1"/>
  <c r="CK33" i="1" s="1"/>
  <c r="CI34" i="1"/>
  <c r="CK34" i="1" s="1"/>
  <c r="CI35" i="1"/>
  <c r="CK35" i="1" s="1"/>
  <c r="CI36" i="1"/>
  <c r="CK36" i="1" s="1"/>
  <c r="CI37" i="1"/>
  <c r="CK37" i="1" s="1"/>
  <c r="CI38" i="1"/>
  <c r="CK38" i="1" s="1"/>
  <c r="CI39" i="1"/>
  <c r="CK39" i="1" s="1"/>
  <c r="CI40" i="1"/>
  <c r="CK40" i="1" s="1"/>
  <c r="CI41" i="1"/>
  <c r="CK41" i="1" s="1"/>
  <c r="CI42" i="1"/>
  <c r="CK42" i="1" s="1"/>
  <c r="CI43" i="1"/>
  <c r="CK43" i="1" s="1"/>
  <c r="CI44" i="1"/>
  <c r="CK44" i="1" s="1"/>
  <c r="CI45" i="1"/>
  <c r="CK45" i="1" s="1"/>
  <c r="CI46" i="1"/>
  <c r="CK46" i="1" s="1"/>
  <c r="CI47" i="1"/>
  <c r="CK47" i="1" s="1"/>
  <c r="CI48" i="1"/>
  <c r="CK48" i="1" s="1"/>
  <c r="CI49" i="1"/>
  <c r="CK49" i="1" s="1"/>
  <c r="CI50" i="1"/>
  <c r="CK50" i="1" s="1"/>
  <c r="CI51" i="1"/>
  <c r="CK51" i="1" s="1"/>
  <c r="CI52" i="1"/>
  <c r="CK52" i="1" s="1"/>
  <c r="CI53" i="1"/>
  <c r="CK53" i="1" s="1"/>
  <c r="CI54" i="1"/>
  <c r="CK54" i="1" s="1"/>
  <c r="CI55" i="1"/>
  <c r="CK55" i="1" s="1"/>
  <c r="CI56" i="1"/>
  <c r="CK56" i="1" s="1"/>
  <c r="CI57" i="1"/>
  <c r="CK57" i="1" s="1"/>
  <c r="CI58" i="1"/>
  <c r="CK58" i="1" s="1"/>
  <c r="CI59" i="1"/>
  <c r="CK59" i="1" s="1"/>
  <c r="CI60" i="1"/>
  <c r="CK60" i="1" s="1"/>
  <c r="CI61" i="1"/>
  <c r="CK61" i="1" s="1"/>
  <c r="CI62" i="1"/>
  <c r="CK62" i="1" s="1"/>
  <c r="CI63" i="1"/>
  <c r="CK63" i="1" s="1"/>
  <c r="CI64" i="1"/>
  <c r="CK64" i="1" s="1"/>
  <c r="CI65" i="1"/>
  <c r="CK65" i="1" s="1"/>
  <c r="CI66" i="1"/>
  <c r="CK66" i="1" s="1"/>
  <c r="CI67" i="1"/>
  <c r="CK67" i="1" s="1"/>
  <c r="CI68" i="1"/>
  <c r="CK68" i="1" s="1"/>
  <c r="CI69" i="1"/>
  <c r="CK69" i="1" s="1"/>
  <c r="CI70" i="1"/>
  <c r="CK70" i="1" s="1"/>
  <c r="CI71" i="1"/>
  <c r="CK71" i="1" s="1"/>
  <c r="CI72" i="1"/>
  <c r="CK72" i="1" s="1"/>
  <c r="CI73" i="1"/>
  <c r="CK73" i="1" s="1"/>
  <c r="CI74" i="1"/>
  <c r="CK74" i="1" s="1"/>
  <c r="CI75" i="1"/>
  <c r="CK75" i="1" s="1"/>
  <c r="CI76" i="1"/>
  <c r="CK76" i="1" s="1"/>
  <c r="CI77" i="1"/>
  <c r="CK77" i="1" s="1"/>
  <c r="CI78" i="1"/>
  <c r="CK78" i="1" s="1"/>
  <c r="CI79" i="1"/>
  <c r="CK79" i="1" s="1"/>
  <c r="CI80" i="1"/>
  <c r="CK80" i="1" s="1"/>
  <c r="CI81" i="1"/>
  <c r="CK81" i="1" s="1"/>
  <c r="CI82" i="1"/>
  <c r="CK82" i="1" s="1"/>
  <c r="CI83" i="1"/>
  <c r="CK83" i="1" s="1"/>
  <c r="CI84" i="1"/>
  <c r="CK84" i="1" s="1"/>
  <c r="CI85" i="1"/>
  <c r="CK85" i="1" s="1"/>
  <c r="CI86" i="1"/>
  <c r="CK86" i="1" s="1"/>
  <c r="CI87" i="1"/>
  <c r="CK87" i="1" s="1"/>
  <c r="CI88" i="1"/>
  <c r="CK88" i="1" s="1"/>
  <c r="CI89" i="1"/>
  <c r="CK89" i="1" s="1"/>
  <c r="CI90" i="1"/>
  <c r="CK90" i="1" s="1"/>
  <c r="CI91" i="1"/>
  <c r="CK91" i="1" s="1"/>
  <c r="CI92" i="1"/>
  <c r="CK92" i="1" s="1"/>
  <c r="CI93" i="1"/>
  <c r="CK93" i="1" s="1"/>
  <c r="CI94" i="1"/>
  <c r="CK94" i="1" s="1"/>
  <c r="CI95" i="1"/>
  <c r="CK95" i="1" s="1"/>
  <c r="CI96" i="1"/>
  <c r="CK96" i="1" s="1"/>
  <c r="CI97" i="1"/>
  <c r="CK97" i="1" s="1"/>
  <c r="CI98" i="1"/>
  <c r="CK98" i="1" s="1"/>
  <c r="CI99" i="1"/>
  <c r="CK99" i="1" s="1"/>
  <c r="CI100" i="1"/>
  <c r="CK100" i="1" s="1"/>
  <c r="CI101" i="1"/>
  <c r="CK101" i="1" s="1"/>
  <c r="CI102" i="1"/>
  <c r="CK102" i="1" s="1"/>
  <c r="CI103" i="1"/>
  <c r="CK103" i="1" s="1"/>
  <c r="CI104" i="1"/>
  <c r="CK104" i="1" s="1"/>
  <c r="CI105" i="1"/>
  <c r="CK105" i="1" s="1"/>
  <c r="CI106" i="1"/>
  <c r="CK106" i="1" s="1"/>
  <c r="CI107" i="1"/>
  <c r="CK107" i="1" s="1"/>
  <c r="CI108" i="1"/>
  <c r="CK108" i="1" s="1"/>
  <c r="CI109" i="1"/>
  <c r="CK109" i="1" s="1"/>
  <c r="CI110" i="1"/>
  <c r="CK110" i="1" s="1"/>
  <c r="CI111" i="1"/>
  <c r="CK111" i="1" s="1"/>
  <c r="CI112" i="1"/>
  <c r="CK112" i="1" s="1"/>
  <c r="CI113" i="1"/>
  <c r="CK113" i="1" s="1"/>
  <c r="CI114" i="1"/>
  <c r="CK114" i="1" s="1"/>
  <c r="CI115" i="1"/>
  <c r="CK115" i="1" s="1"/>
  <c r="CI116" i="1"/>
  <c r="CK116" i="1" s="1"/>
  <c r="CI117" i="1"/>
  <c r="CK117" i="1" s="1"/>
  <c r="CI118" i="1"/>
  <c r="CK118" i="1" s="1"/>
  <c r="CI119" i="1"/>
  <c r="CK119" i="1" s="1"/>
  <c r="CI120" i="1"/>
  <c r="CK120" i="1" s="1"/>
  <c r="CI121" i="1"/>
  <c r="CK121" i="1" s="1"/>
  <c r="CI122" i="1"/>
  <c r="CK122" i="1" s="1"/>
  <c r="CI123" i="1"/>
  <c r="CK123" i="1" s="1"/>
  <c r="CI124" i="1"/>
  <c r="CK124" i="1" s="1"/>
  <c r="CI125" i="1"/>
  <c r="CK125" i="1" s="1"/>
  <c r="CI126" i="1"/>
  <c r="CK126" i="1" s="1"/>
  <c r="CI127" i="1"/>
  <c r="CK127" i="1" s="1"/>
  <c r="CI128" i="1"/>
  <c r="CK128" i="1" s="1"/>
  <c r="CI129" i="1"/>
  <c r="CK129" i="1" s="1"/>
  <c r="CI130" i="1"/>
  <c r="CK130" i="1" s="1"/>
  <c r="CI131" i="1"/>
  <c r="CK131" i="1" s="1"/>
  <c r="CI132" i="1"/>
  <c r="CK132" i="1" s="1"/>
  <c r="CI133" i="1"/>
  <c r="CK133" i="1" s="1"/>
  <c r="CI134" i="1"/>
  <c r="CK134" i="1" s="1"/>
  <c r="CI135" i="1"/>
  <c r="CK135" i="1" s="1"/>
  <c r="CI136" i="1"/>
  <c r="CK136" i="1" s="1"/>
  <c r="CI137" i="1"/>
  <c r="CK137" i="1" s="1"/>
  <c r="CI138" i="1"/>
  <c r="CK138" i="1" s="1"/>
  <c r="CI139" i="1"/>
  <c r="CK139" i="1" s="1"/>
  <c r="CI140" i="1"/>
  <c r="CK140" i="1" s="1"/>
  <c r="CI141" i="1"/>
  <c r="CK141" i="1" s="1"/>
  <c r="CI142" i="1"/>
  <c r="CK142" i="1" s="1"/>
  <c r="CI143" i="1"/>
  <c r="CK143" i="1" s="1"/>
  <c r="CI144" i="1"/>
  <c r="CK144" i="1" s="1"/>
  <c r="BN2" i="1"/>
  <c r="BN6" i="1"/>
  <c r="BP6" i="1" s="1"/>
  <c r="BN7" i="1"/>
  <c r="BP7" i="1" s="1"/>
  <c r="H2" i="1"/>
  <c r="G3" i="1"/>
  <c r="BO29" i="1"/>
  <c r="BO15" i="1"/>
  <c r="BO3" i="1"/>
  <c r="BO4" i="1"/>
  <c r="BO5" i="1"/>
  <c r="BO6" i="1"/>
  <c r="BO7" i="1"/>
  <c r="BO8" i="1"/>
  <c r="BO9" i="1"/>
  <c r="BO10" i="1"/>
  <c r="BO11" i="1"/>
  <c r="BO12" i="1"/>
  <c r="BO13" i="1"/>
  <c r="BO14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N5" i="1"/>
  <c r="BP5" i="1" s="1"/>
  <c r="BN11" i="1"/>
  <c r="BP11" i="1" s="1"/>
  <c r="BN15" i="1"/>
  <c r="BP15" i="1" s="1"/>
  <c r="BN23" i="1"/>
  <c r="BP23" i="1" s="1"/>
  <c r="BN27" i="1"/>
  <c r="BP27" i="1" s="1"/>
  <c r="BN28" i="1"/>
  <c r="BP28" i="1" s="1"/>
  <c r="BN37" i="1"/>
  <c r="BP37" i="1" s="1"/>
  <c r="BN39" i="1"/>
  <c r="BP39" i="1" s="1"/>
  <c r="BN44" i="1"/>
  <c r="BP44" i="1" s="1"/>
  <c r="BN49" i="1"/>
  <c r="BP49" i="1" s="1"/>
  <c r="BN55" i="1"/>
  <c r="BP55" i="1" s="1"/>
  <c r="BN59" i="1"/>
  <c r="BP59" i="1" s="1"/>
  <c r="BN65" i="1"/>
  <c r="BP65" i="1" s="1"/>
  <c r="BN69" i="1"/>
  <c r="BP69" i="1" s="1"/>
  <c r="BN71" i="1"/>
  <c r="BP71" i="1" s="1"/>
  <c r="BN80" i="1"/>
  <c r="BP80" i="1" s="1"/>
  <c r="BN81" i="1"/>
  <c r="BP81" i="1" s="1"/>
  <c r="BN87" i="1"/>
  <c r="BP87" i="1" s="1"/>
  <c r="BN92" i="1"/>
  <c r="BP92" i="1" s="1"/>
  <c r="BN97" i="1"/>
  <c r="BP97" i="1" s="1"/>
  <c r="BN101" i="1"/>
  <c r="BP101" i="1" s="1"/>
  <c r="BN108" i="1"/>
  <c r="BP108" i="1" s="1"/>
  <c r="BN112" i="1"/>
  <c r="BP112" i="1" s="1"/>
  <c r="BN113" i="1"/>
  <c r="BP113" i="1" s="1"/>
  <c r="BN123" i="1"/>
  <c r="BP123" i="1" s="1"/>
  <c r="BN124" i="1"/>
  <c r="BP124" i="1" s="1"/>
  <c r="BN129" i="1"/>
  <c r="BP129" i="1" s="1"/>
  <c r="BN132" i="1"/>
  <c r="BP132" i="1" s="1"/>
  <c r="BN135" i="1"/>
  <c r="BP135" i="1" s="1"/>
  <c r="BN136" i="1"/>
  <c r="BP136" i="1" s="1"/>
  <c r="BN140" i="1"/>
  <c r="BP140" i="1" s="1"/>
  <c r="BN141" i="1"/>
  <c r="BP141" i="1" s="1"/>
  <c r="BN143" i="1"/>
  <c r="BP143" i="1" s="1"/>
  <c r="BC3" i="1"/>
  <c r="BB3" i="1"/>
  <c r="ES140" i="1" l="1"/>
  <c r="ES108" i="1"/>
  <c r="ES34" i="1"/>
  <c r="ES98" i="1"/>
  <c r="ES116" i="1"/>
  <c r="ES52" i="1"/>
  <c r="ES59" i="1"/>
  <c r="ES120" i="1"/>
  <c r="ES56" i="1"/>
  <c r="DZ138" i="1"/>
  <c r="DZ122" i="1"/>
  <c r="DZ106" i="1"/>
  <c r="DZ90" i="1"/>
  <c r="DZ74" i="1"/>
  <c r="DZ58" i="1"/>
  <c r="DZ42" i="1"/>
  <c r="DZ26" i="1"/>
  <c r="DZ125" i="1"/>
  <c r="DZ93" i="1"/>
  <c r="DZ61" i="1"/>
  <c r="DZ29" i="1"/>
  <c r="DZ8" i="1"/>
  <c r="ES11" i="1"/>
  <c r="ES28" i="1"/>
  <c r="ES6" i="1"/>
  <c r="ES27" i="1"/>
  <c r="ES70" i="1"/>
  <c r="ES134" i="1"/>
  <c r="ES144" i="1"/>
  <c r="ES80" i="1"/>
  <c r="BP2" i="1"/>
  <c r="ES13" i="1"/>
  <c r="ES77" i="1"/>
  <c r="ES119" i="1"/>
  <c r="ES91" i="1"/>
  <c r="ES61" i="1"/>
  <c r="ES103" i="1"/>
  <c r="ES125" i="1"/>
  <c r="ES112" i="1"/>
  <c r="ES48" i="1"/>
  <c r="ES32" i="1"/>
  <c r="ES16" i="1"/>
  <c r="ES141" i="1"/>
  <c r="ES100" i="1"/>
  <c r="ES139" i="1"/>
  <c r="ES45" i="1"/>
  <c r="ES109" i="1"/>
  <c r="ES124" i="1"/>
  <c r="ES92" i="1"/>
  <c r="ES76" i="1"/>
  <c r="ES60" i="1"/>
  <c r="ES44" i="1"/>
  <c r="ES36" i="1"/>
  <c r="ES127" i="1"/>
  <c r="ES49" i="1"/>
  <c r="ES113" i="1"/>
  <c r="ES18" i="1"/>
  <c r="ES39" i="1"/>
  <c r="ES82" i="1"/>
  <c r="ES128" i="1"/>
  <c r="ES64" i="1"/>
  <c r="ES2" i="1"/>
  <c r="ES63" i="1"/>
  <c r="ES10" i="1"/>
  <c r="ES51" i="1"/>
  <c r="ES90" i="1"/>
  <c r="ES137" i="1"/>
  <c r="ES62" i="1"/>
  <c r="ES131" i="1"/>
  <c r="ES89" i="1"/>
  <c r="ES46" i="1"/>
  <c r="ES3" i="1"/>
  <c r="ES126" i="1"/>
  <c r="ES30" i="1"/>
  <c r="ES78" i="1"/>
  <c r="ES35" i="1"/>
  <c r="ES33" i="1"/>
  <c r="ES97" i="1"/>
  <c r="ES66" i="1"/>
  <c r="ES130" i="1"/>
  <c r="ES136" i="1"/>
  <c r="ES72" i="1"/>
  <c r="ES104" i="1"/>
  <c r="ES88" i="1"/>
  <c r="ES40" i="1"/>
  <c r="ES132" i="1"/>
  <c r="ES84" i="1"/>
  <c r="ES68" i="1"/>
  <c r="ES4" i="1"/>
  <c r="ES95" i="1"/>
  <c r="ES143" i="1"/>
  <c r="ES58" i="1"/>
  <c r="ES15" i="1"/>
  <c r="ES133" i="1"/>
  <c r="ES47" i="1"/>
  <c r="ES5" i="1"/>
  <c r="ES54" i="1"/>
  <c r="ES75" i="1"/>
  <c r="ES118" i="1"/>
  <c r="ES87" i="1"/>
  <c r="ES12" i="1"/>
  <c r="ES53" i="1"/>
  <c r="ES122" i="1"/>
  <c r="ES79" i="1"/>
  <c r="ES37" i="1"/>
  <c r="ES85" i="1"/>
  <c r="ES115" i="1"/>
  <c r="ES41" i="1"/>
  <c r="ES121" i="1"/>
  <c r="ES117" i="1"/>
  <c r="ES17" i="1"/>
  <c r="ES38" i="1"/>
  <c r="ES81" i="1"/>
  <c r="ES102" i="1"/>
  <c r="ES123" i="1"/>
  <c r="ES7" i="1"/>
  <c r="ES50" i="1"/>
  <c r="ES114" i="1"/>
  <c r="ES135" i="1"/>
  <c r="ES24" i="1"/>
  <c r="ES8" i="1"/>
  <c r="ES138" i="1"/>
  <c r="ES31" i="1"/>
  <c r="ES94" i="1"/>
  <c r="ES19" i="1"/>
  <c r="ES111" i="1"/>
  <c r="ES69" i="1"/>
  <c r="ES26" i="1"/>
  <c r="ES74" i="1"/>
  <c r="ES105" i="1"/>
  <c r="ES9" i="1"/>
  <c r="ES110" i="1"/>
  <c r="ES67" i="1"/>
  <c r="ES25" i="1"/>
  <c r="ES22" i="1"/>
  <c r="ES86" i="1"/>
  <c r="ES107" i="1"/>
  <c r="ES55" i="1"/>
  <c r="ES21" i="1"/>
  <c r="ES73" i="1"/>
  <c r="ES101" i="1"/>
  <c r="ES42" i="1"/>
  <c r="ES83" i="1"/>
  <c r="ES142" i="1"/>
  <c r="ES99" i="1"/>
  <c r="ES57" i="1"/>
  <c r="ES14" i="1"/>
  <c r="DZ130" i="1"/>
  <c r="DZ98" i="1"/>
  <c r="DZ66" i="1"/>
  <c r="DZ34" i="1"/>
  <c r="DZ85" i="1"/>
  <c r="DZ21" i="1"/>
  <c r="DZ3" i="1"/>
  <c r="DZ141" i="1"/>
  <c r="DZ77" i="1"/>
  <c r="DZ12" i="1"/>
  <c r="DZ16" i="1"/>
  <c r="DZ133" i="1"/>
  <c r="DZ69" i="1"/>
  <c r="DZ126" i="1"/>
  <c r="DZ94" i="1"/>
  <c r="DZ62" i="1"/>
  <c r="DZ30" i="1"/>
  <c r="DZ113" i="1"/>
  <c r="DZ81" i="1"/>
  <c r="DZ49" i="1"/>
  <c r="DZ55" i="1"/>
  <c r="DZ39" i="1"/>
  <c r="DZ101" i="1"/>
  <c r="DZ37" i="1"/>
  <c r="DZ23" i="1"/>
  <c r="DZ142" i="1"/>
  <c r="DZ110" i="1"/>
  <c r="DZ78" i="1"/>
  <c r="DZ46" i="1"/>
  <c r="DZ129" i="1"/>
  <c r="DZ97" i="1"/>
  <c r="DZ65" i="1"/>
  <c r="DZ33" i="1"/>
  <c r="DZ13" i="1"/>
  <c r="DZ67" i="1"/>
  <c r="DZ51" i="1"/>
  <c r="DZ35" i="1"/>
  <c r="DZ17" i="1"/>
  <c r="DZ14" i="1"/>
  <c r="DZ63" i="1"/>
  <c r="DZ47" i="1"/>
  <c r="DZ31" i="1"/>
  <c r="DZ6" i="1"/>
  <c r="DZ15" i="1"/>
  <c r="DZ59" i="1"/>
  <c r="DZ43" i="1"/>
  <c r="DZ27" i="1"/>
  <c r="DZ5" i="1"/>
  <c r="DD142" i="1"/>
  <c r="DD138" i="1"/>
  <c r="DD134" i="1"/>
  <c r="DD130" i="1"/>
  <c r="DD126" i="1"/>
  <c r="DD122" i="1"/>
  <c r="DD118" i="1"/>
  <c r="DD114" i="1"/>
  <c r="DD110" i="1"/>
  <c r="DD106" i="1"/>
  <c r="DD102" i="1"/>
  <c r="DD98" i="1"/>
  <c r="DD94" i="1"/>
  <c r="DD90" i="1"/>
  <c r="DD86" i="1"/>
  <c r="DD82" i="1"/>
  <c r="DD78" i="1"/>
  <c r="DD74" i="1"/>
  <c r="DD70" i="1"/>
  <c r="DD66" i="1"/>
  <c r="DD62" i="1"/>
  <c r="DD58" i="1"/>
  <c r="DD54" i="1"/>
  <c r="DD50" i="1"/>
  <c r="DD46" i="1"/>
  <c r="DD41" i="1"/>
  <c r="DD37" i="1"/>
  <c r="DD32" i="1"/>
  <c r="DD28" i="1"/>
  <c r="DD22" i="1"/>
  <c r="DD16" i="1"/>
  <c r="DD11" i="1"/>
  <c r="DD6" i="1"/>
  <c r="DD25" i="1"/>
  <c r="DD7" i="1"/>
  <c r="DE143" i="1"/>
  <c r="DE139" i="1"/>
  <c r="DE135" i="1"/>
  <c r="DE131" i="1"/>
  <c r="DE127" i="1"/>
  <c r="DE123" i="1"/>
  <c r="DE119" i="1"/>
  <c r="DE115" i="1"/>
  <c r="DE111" i="1"/>
  <c r="DE107" i="1"/>
  <c r="DE103" i="1"/>
  <c r="DE99" i="1"/>
  <c r="DE95" i="1"/>
  <c r="DE91" i="1"/>
  <c r="DE87" i="1"/>
  <c r="DE83" i="1"/>
  <c r="DE79" i="1"/>
  <c r="DE75" i="1"/>
  <c r="DE71" i="1"/>
  <c r="DE67" i="1"/>
  <c r="DE63" i="1"/>
  <c r="DE59" i="1"/>
  <c r="DE55" i="1"/>
  <c r="DE51" i="1"/>
  <c r="DE47" i="1"/>
  <c r="DE43" i="1"/>
  <c r="DE39" i="1"/>
  <c r="DE35" i="1"/>
  <c r="DE31" i="1"/>
  <c r="DE27" i="1"/>
  <c r="DE23" i="1"/>
  <c r="DE19" i="1"/>
  <c r="DE15" i="1"/>
  <c r="DE11" i="1"/>
  <c r="DE7" i="1"/>
  <c r="DE3" i="1"/>
  <c r="DD4" i="1"/>
  <c r="DF4" i="1" s="1"/>
  <c r="DD141" i="1"/>
  <c r="DD137" i="1"/>
  <c r="DD133" i="1"/>
  <c r="DD129" i="1"/>
  <c r="DD125" i="1"/>
  <c r="DD121" i="1"/>
  <c r="DD117" i="1"/>
  <c r="DD113" i="1"/>
  <c r="DD109" i="1"/>
  <c r="DD105" i="1"/>
  <c r="DD101" i="1"/>
  <c r="DD97" i="1"/>
  <c r="DD93" i="1"/>
  <c r="DD89" i="1"/>
  <c r="DD85" i="1"/>
  <c r="DD81" i="1"/>
  <c r="DD77" i="1"/>
  <c r="DD73" i="1"/>
  <c r="DD69" i="1"/>
  <c r="DD65" i="1"/>
  <c r="DD61" i="1"/>
  <c r="DD57" i="1"/>
  <c r="DD53" i="1"/>
  <c r="DD49" i="1"/>
  <c r="DD45" i="1"/>
  <c r="DD40" i="1"/>
  <c r="DD36" i="1"/>
  <c r="DD31" i="1"/>
  <c r="DF31" i="1" s="1"/>
  <c r="DD27" i="1"/>
  <c r="DF27" i="1" s="1"/>
  <c r="DD20" i="1"/>
  <c r="DD15" i="1"/>
  <c r="DD10" i="1"/>
  <c r="DD5" i="1"/>
  <c r="DD13" i="1"/>
  <c r="DD35" i="1"/>
  <c r="DF35" i="1" s="1"/>
  <c r="DE142" i="1"/>
  <c r="DE138" i="1"/>
  <c r="DE134" i="1"/>
  <c r="DE130" i="1"/>
  <c r="DE126" i="1"/>
  <c r="DE122" i="1"/>
  <c r="DE118" i="1"/>
  <c r="DE114" i="1"/>
  <c r="DE110" i="1"/>
  <c r="DE106" i="1"/>
  <c r="DE102" i="1"/>
  <c r="DE98" i="1"/>
  <c r="DE94" i="1"/>
  <c r="DE90" i="1"/>
  <c r="DE86" i="1"/>
  <c r="DE82" i="1"/>
  <c r="DE78" i="1"/>
  <c r="DE74" i="1"/>
  <c r="DE70" i="1"/>
  <c r="DE66" i="1"/>
  <c r="DE62" i="1"/>
  <c r="DE58" i="1"/>
  <c r="DE54" i="1"/>
  <c r="DE50" i="1"/>
  <c r="DE46" i="1"/>
  <c r="DE42" i="1"/>
  <c r="DE38" i="1"/>
  <c r="DE34" i="1"/>
  <c r="DE30" i="1"/>
  <c r="DE26" i="1"/>
  <c r="DE22" i="1"/>
  <c r="DE18" i="1"/>
  <c r="DE14" i="1"/>
  <c r="DE10" i="1"/>
  <c r="DE6" i="1"/>
  <c r="DE144" i="1"/>
  <c r="DD144" i="1"/>
  <c r="DD140" i="1"/>
  <c r="DD136" i="1"/>
  <c r="DD132" i="1"/>
  <c r="DD128" i="1"/>
  <c r="DD124" i="1"/>
  <c r="DD120" i="1"/>
  <c r="DD116" i="1"/>
  <c r="DD112" i="1"/>
  <c r="DD108" i="1"/>
  <c r="DD104" i="1"/>
  <c r="DD100" i="1"/>
  <c r="DD96" i="1"/>
  <c r="DD92" i="1"/>
  <c r="DD88" i="1"/>
  <c r="DD84" i="1"/>
  <c r="DD80" i="1"/>
  <c r="DD76" i="1"/>
  <c r="DD72" i="1"/>
  <c r="DD68" i="1"/>
  <c r="DD64" i="1"/>
  <c r="DD60" i="1"/>
  <c r="DD56" i="1"/>
  <c r="DD52" i="1"/>
  <c r="DD48" i="1"/>
  <c r="DD44" i="1"/>
  <c r="DD39" i="1"/>
  <c r="DF39" i="1" s="1"/>
  <c r="DD34" i="1"/>
  <c r="DD30" i="1"/>
  <c r="DF30" i="1" s="1"/>
  <c r="DD26" i="1"/>
  <c r="DD19" i="1"/>
  <c r="DF19" i="1" s="1"/>
  <c r="DD14" i="1"/>
  <c r="DD9" i="1"/>
  <c r="DD23" i="1"/>
  <c r="DD17" i="1"/>
  <c r="DD42" i="1"/>
  <c r="DE141" i="1"/>
  <c r="DE137" i="1"/>
  <c r="DE133" i="1"/>
  <c r="DE129" i="1"/>
  <c r="DE125" i="1"/>
  <c r="DE121" i="1"/>
  <c r="DE117" i="1"/>
  <c r="DE113" i="1"/>
  <c r="DE109" i="1"/>
  <c r="DE105" i="1"/>
  <c r="DE101" i="1"/>
  <c r="DE97" i="1"/>
  <c r="DE93" i="1"/>
  <c r="DE89" i="1"/>
  <c r="DE85" i="1"/>
  <c r="DE81" i="1"/>
  <c r="DE77" i="1"/>
  <c r="DE73" i="1"/>
  <c r="DE69" i="1"/>
  <c r="DE65" i="1"/>
  <c r="DE61" i="1"/>
  <c r="DE57" i="1"/>
  <c r="DE53" i="1"/>
  <c r="DE49" i="1"/>
  <c r="DE45" i="1"/>
  <c r="DE41" i="1"/>
  <c r="DE37" i="1"/>
  <c r="DE33" i="1"/>
  <c r="DE29" i="1"/>
  <c r="DE25" i="1"/>
  <c r="DE21" i="1"/>
  <c r="DE17" i="1"/>
  <c r="DE13" i="1"/>
  <c r="DE9" i="1"/>
  <c r="DE5" i="1"/>
  <c r="DD143" i="1"/>
  <c r="DF143" i="1" s="1"/>
  <c r="DD139" i="1"/>
  <c r="DD135" i="1"/>
  <c r="DF135" i="1" s="1"/>
  <c r="DD131" i="1"/>
  <c r="DF131" i="1" s="1"/>
  <c r="DD127" i="1"/>
  <c r="DD123" i="1"/>
  <c r="DD119" i="1"/>
  <c r="DD115" i="1"/>
  <c r="DF115" i="1" s="1"/>
  <c r="DD111" i="1"/>
  <c r="DD107" i="1"/>
  <c r="DD103" i="1"/>
  <c r="DD99" i="1"/>
  <c r="DF99" i="1" s="1"/>
  <c r="DD95" i="1"/>
  <c r="DD91" i="1"/>
  <c r="DD87" i="1"/>
  <c r="DD83" i="1"/>
  <c r="DF83" i="1" s="1"/>
  <c r="DD79" i="1"/>
  <c r="DD75" i="1"/>
  <c r="DD71" i="1"/>
  <c r="DD67" i="1"/>
  <c r="DF67" i="1" s="1"/>
  <c r="DD63" i="1"/>
  <c r="DD59" i="1"/>
  <c r="DD55" i="1"/>
  <c r="DD51" i="1"/>
  <c r="DF51" i="1" s="1"/>
  <c r="DD47" i="1"/>
  <c r="DD43" i="1"/>
  <c r="DD38" i="1"/>
  <c r="DD33" i="1"/>
  <c r="DD29" i="1"/>
  <c r="DD24" i="1"/>
  <c r="DD18" i="1"/>
  <c r="DD12" i="1"/>
  <c r="DD8" i="1"/>
  <c r="DD21" i="1"/>
  <c r="DD3" i="1"/>
  <c r="DE2" i="1"/>
  <c r="DF2" i="1" s="1"/>
  <c r="DE140" i="1"/>
  <c r="DE136" i="1"/>
  <c r="DE132" i="1"/>
  <c r="DE128" i="1"/>
  <c r="DE124" i="1"/>
  <c r="DE120" i="1"/>
  <c r="DE116" i="1"/>
  <c r="DE112" i="1"/>
  <c r="DE108" i="1"/>
  <c r="DE104" i="1"/>
  <c r="DE100" i="1"/>
  <c r="DE96" i="1"/>
  <c r="DE92" i="1"/>
  <c r="DE88" i="1"/>
  <c r="DE84" i="1"/>
  <c r="DE80" i="1"/>
  <c r="DE76" i="1"/>
  <c r="DE72" i="1"/>
  <c r="DE68" i="1"/>
  <c r="DE64" i="1"/>
  <c r="DE60" i="1"/>
  <c r="DE56" i="1"/>
  <c r="DE52" i="1"/>
  <c r="DE48" i="1"/>
  <c r="DE44" i="1"/>
  <c r="DE40" i="1"/>
  <c r="DE36" i="1"/>
  <c r="DE32" i="1"/>
  <c r="DE28" i="1"/>
  <c r="DE24" i="1"/>
  <c r="DE20" i="1"/>
  <c r="DE16" i="1"/>
  <c r="DE12" i="1"/>
  <c r="DE8" i="1"/>
  <c r="CK3" i="1"/>
  <c r="CK2" i="1"/>
  <c r="CI19" i="1"/>
  <c r="CK19" i="1" s="1"/>
  <c r="CI15" i="1"/>
  <c r="CK15" i="1" s="1"/>
  <c r="CI11" i="1"/>
  <c r="CK11" i="1" s="1"/>
  <c r="CI7" i="1"/>
  <c r="CK7" i="1" s="1"/>
  <c r="CI5" i="1"/>
  <c r="CK5" i="1" s="1"/>
  <c r="CI30" i="1"/>
  <c r="CK30" i="1" s="1"/>
  <c r="CI26" i="1"/>
  <c r="CK26" i="1" s="1"/>
  <c r="CK22" i="1"/>
  <c r="CI18" i="1"/>
  <c r="CK18" i="1" s="1"/>
  <c r="CI14" i="1"/>
  <c r="CK14" i="1" s="1"/>
  <c r="CI10" i="1"/>
  <c r="CK10" i="1" s="1"/>
  <c r="CK6" i="1"/>
  <c r="BN10" i="1"/>
  <c r="BP10" i="1" s="1"/>
  <c r="BN137" i="1"/>
  <c r="BP137" i="1" s="1"/>
  <c r="BN131" i="1"/>
  <c r="BP131" i="1" s="1"/>
  <c r="BN119" i="1"/>
  <c r="BP119" i="1" s="1"/>
  <c r="BN103" i="1"/>
  <c r="BP103" i="1" s="1"/>
  <c r="BN91" i="1"/>
  <c r="BP91" i="1" s="1"/>
  <c r="BN76" i="1"/>
  <c r="BP76" i="1" s="1"/>
  <c r="BN60" i="1"/>
  <c r="BP60" i="1" s="1"/>
  <c r="BN48" i="1"/>
  <c r="BP48" i="1" s="1"/>
  <c r="BN33" i="1"/>
  <c r="BP33" i="1" s="1"/>
  <c r="BN16" i="1"/>
  <c r="BP16" i="1" s="1"/>
  <c r="BN144" i="1"/>
  <c r="BP144" i="1" s="1"/>
  <c r="BN139" i="1"/>
  <c r="BP139" i="1" s="1"/>
  <c r="BN133" i="1"/>
  <c r="BP133" i="1" s="1"/>
  <c r="BN128" i="1"/>
  <c r="BP128" i="1" s="1"/>
  <c r="BN117" i="1"/>
  <c r="BP117" i="1" s="1"/>
  <c r="BN107" i="1"/>
  <c r="BP107" i="1" s="1"/>
  <c r="BN96" i="1"/>
  <c r="BP96" i="1" s="1"/>
  <c r="BN85" i="1"/>
  <c r="BP85" i="1" s="1"/>
  <c r="BN75" i="1"/>
  <c r="BP75" i="1" s="1"/>
  <c r="BN64" i="1"/>
  <c r="BP64" i="1" s="1"/>
  <c r="BN53" i="1"/>
  <c r="BP53" i="1" s="1"/>
  <c r="BN43" i="1"/>
  <c r="BP43" i="1" s="1"/>
  <c r="BN32" i="1"/>
  <c r="BP32" i="1" s="1"/>
  <c r="BN21" i="1"/>
  <c r="BP21" i="1" s="1"/>
  <c r="BN127" i="1"/>
  <c r="BP127" i="1" s="1"/>
  <c r="BN121" i="1"/>
  <c r="BP121" i="1" s="1"/>
  <c r="BN116" i="1"/>
  <c r="BP116" i="1" s="1"/>
  <c r="BN111" i="1"/>
  <c r="BP111" i="1" s="1"/>
  <c r="BN105" i="1"/>
  <c r="BP105" i="1" s="1"/>
  <c r="BN100" i="1"/>
  <c r="BP100" i="1" s="1"/>
  <c r="BN95" i="1"/>
  <c r="BP95" i="1" s="1"/>
  <c r="BN89" i="1"/>
  <c r="BP89" i="1" s="1"/>
  <c r="BN84" i="1"/>
  <c r="BP84" i="1" s="1"/>
  <c r="BN79" i="1"/>
  <c r="BP79" i="1" s="1"/>
  <c r="BN73" i="1"/>
  <c r="BP73" i="1" s="1"/>
  <c r="BN68" i="1"/>
  <c r="BP68" i="1" s="1"/>
  <c r="BN63" i="1"/>
  <c r="BP63" i="1" s="1"/>
  <c r="BN57" i="1"/>
  <c r="BP57" i="1" s="1"/>
  <c r="BN52" i="1"/>
  <c r="BP52" i="1" s="1"/>
  <c r="BN47" i="1"/>
  <c r="BP47" i="1" s="1"/>
  <c r="BN41" i="1"/>
  <c r="BP41" i="1" s="1"/>
  <c r="BN36" i="1"/>
  <c r="BP36" i="1" s="1"/>
  <c r="BN31" i="1"/>
  <c r="BP31" i="1" s="1"/>
  <c r="BN25" i="1"/>
  <c r="BP25" i="1" s="1"/>
  <c r="BN20" i="1"/>
  <c r="BP20" i="1" s="1"/>
  <c r="BN14" i="1"/>
  <c r="BP14" i="1" s="1"/>
  <c r="BN8" i="1"/>
  <c r="BP8" i="1" s="1"/>
  <c r="BN125" i="1"/>
  <c r="BP125" i="1" s="1"/>
  <c r="BN120" i="1"/>
  <c r="BP120" i="1" s="1"/>
  <c r="BN115" i="1"/>
  <c r="BP115" i="1" s="1"/>
  <c r="BN109" i="1"/>
  <c r="BP109" i="1" s="1"/>
  <c r="BN104" i="1"/>
  <c r="BP104" i="1" s="1"/>
  <c r="BN99" i="1"/>
  <c r="BP99" i="1" s="1"/>
  <c r="BN93" i="1"/>
  <c r="BP93" i="1" s="1"/>
  <c r="BN88" i="1"/>
  <c r="BP88" i="1" s="1"/>
  <c r="BN83" i="1"/>
  <c r="BP83" i="1" s="1"/>
  <c r="BN77" i="1"/>
  <c r="BP77" i="1" s="1"/>
  <c r="BN72" i="1"/>
  <c r="BP72" i="1" s="1"/>
  <c r="BN67" i="1"/>
  <c r="BP67" i="1" s="1"/>
  <c r="BN61" i="1"/>
  <c r="BP61" i="1" s="1"/>
  <c r="BN56" i="1"/>
  <c r="BP56" i="1" s="1"/>
  <c r="BN51" i="1"/>
  <c r="BP51" i="1" s="1"/>
  <c r="BN45" i="1"/>
  <c r="BP45" i="1" s="1"/>
  <c r="BN40" i="1"/>
  <c r="BP40" i="1" s="1"/>
  <c r="BN35" i="1"/>
  <c r="BP35" i="1" s="1"/>
  <c r="BN29" i="1"/>
  <c r="BP29" i="1" s="1"/>
  <c r="BN24" i="1"/>
  <c r="BP24" i="1" s="1"/>
  <c r="BN19" i="1"/>
  <c r="BP19" i="1" s="1"/>
  <c r="BN12" i="1"/>
  <c r="BP12" i="1" s="1"/>
  <c r="BN3" i="1"/>
  <c r="BP3" i="1" s="1"/>
  <c r="BN9" i="1"/>
  <c r="BP9" i="1" s="1"/>
  <c r="BN13" i="1"/>
  <c r="BP13" i="1" s="1"/>
  <c r="BN17" i="1"/>
  <c r="BP17" i="1" s="1"/>
  <c r="BN22" i="1"/>
  <c r="BP22" i="1" s="1"/>
  <c r="BN26" i="1"/>
  <c r="BP26" i="1" s="1"/>
  <c r="BN30" i="1"/>
  <c r="BP30" i="1" s="1"/>
  <c r="BN34" i="1"/>
  <c r="BP34" i="1" s="1"/>
  <c r="BN38" i="1"/>
  <c r="BP38" i="1" s="1"/>
  <c r="BN42" i="1"/>
  <c r="BP42" i="1" s="1"/>
  <c r="BN46" i="1"/>
  <c r="BP46" i="1" s="1"/>
  <c r="BN50" i="1"/>
  <c r="BP50" i="1" s="1"/>
  <c r="BN54" i="1"/>
  <c r="BP54" i="1" s="1"/>
  <c r="BN58" i="1"/>
  <c r="BP58" i="1" s="1"/>
  <c r="BN62" i="1"/>
  <c r="BP62" i="1" s="1"/>
  <c r="BN66" i="1"/>
  <c r="BP66" i="1" s="1"/>
  <c r="BN70" i="1"/>
  <c r="BP70" i="1" s="1"/>
  <c r="BN74" i="1"/>
  <c r="BP74" i="1" s="1"/>
  <c r="BN78" i="1"/>
  <c r="BP78" i="1" s="1"/>
  <c r="BN82" i="1"/>
  <c r="BP82" i="1" s="1"/>
  <c r="BN86" i="1"/>
  <c r="BP86" i="1" s="1"/>
  <c r="BN90" i="1"/>
  <c r="BP90" i="1" s="1"/>
  <c r="BN94" i="1"/>
  <c r="BP94" i="1" s="1"/>
  <c r="BN98" i="1"/>
  <c r="BP98" i="1" s="1"/>
  <c r="BN102" i="1"/>
  <c r="BP102" i="1" s="1"/>
  <c r="BN106" i="1"/>
  <c r="BP106" i="1" s="1"/>
  <c r="BN110" i="1"/>
  <c r="BP110" i="1" s="1"/>
  <c r="BN114" i="1"/>
  <c r="BP114" i="1" s="1"/>
  <c r="BN118" i="1"/>
  <c r="BP118" i="1" s="1"/>
  <c r="BN122" i="1"/>
  <c r="BP122" i="1" s="1"/>
  <c r="BN126" i="1"/>
  <c r="BP126" i="1" s="1"/>
  <c r="BN130" i="1"/>
  <c r="BP130" i="1" s="1"/>
  <c r="BN134" i="1"/>
  <c r="BP134" i="1" s="1"/>
  <c r="BN138" i="1"/>
  <c r="BP138" i="1" s="1"/>
  <c r="BN142" i="1"/>
  <c r="BP142" i="1" s="1"/>
  <c r="BN18" i="1"/>
  <c r="BP18" i="1" s="1"/>
  <c r="BN4" i="1"/>
  <c r="BP4" i="1" s="1"/>
  <c r="DF55" i="1" l="1"/>
  <c r="DF87" i="1"/>
  <c r="DF103" i="1"/>
  <c r="DF23" i="1"/>
  <c r="DF21" i="1"/>
  <c r="DF43" i="1"/>
  <c r="DF59" i="1"/>
  <c r="DF75" i="1"/>
  <c r="DF91" i="1"/>
  <c r="DF107" i="1"/>
  <c r="DF123" i="1"/>
  <c r="DF139" i="1"/>
  <c r="DF38" i="1"/>
  <c r="DF71" i="1"/>
  <c r="DF119" i="1"/>
  <c r="DF14" i="1"/>
  <c r="DF15" i="1"/>
  <c r="DF36" i="1"/>
  <c r="DF7" i="1"/>
  <c r="DF54" i="1"/>
  <c r="DF70" i="1"/>
  <c r="DF86" i="1"/>
  <c r="DF102" i="1"/>
  <c r="DF118" i="1"/>
  <c r="DF134" i="1"/>
  <c r="DF9" i="1"/>
  <c r="DF47" i="1"/>
  <c r="DF63" i="1"/>
  <c r="DF79" i="1"/>
  <c r="DF95" i="1"/>
  <c r="DF111" i="1"/>
  <c r="DF127" i="1"/>
  <c r="DF12" i="1"/>
  <c r="DF33" i="1"/>
  <c r="DF17" i="1"/>
  <c r="DF6" i="1"/>
  <c r="DF28" i="1"/>
  <c r="DF46" i="1"/>
  <c r="DF62" i="1"/>
  <c r="DF78" i="1"/>
  <c r="DF94" i="1"/>
  <c r="DF110" i="1"/>
  <c r="DF126" i="1"/>
  <c r="DF142" i="1"/>
  <c r="DF24" i="1"/>
  <c r="DF64" i="1"/>
  <c r="DF96" i="1"/>
  <c r="DF128" i="1"/>
  <c r="DF5" i="1"/>
  <c r="DF45" i="1"/>
  <c r="DF77" i="1"/>
  <c r="DF109" i="1"/>
  <c r="DF141" i="1"/>
  <c r="DF8" i="1"/>
  <c r="DF29" i="1"/>
  <c r="DF42" i="1"/>
  <c r="DF34" i="1"/>
  <c r="DF52" i="1"/>
  <c r="DF68" i="1"/>
  <c r="DF84" i="1"/>
  <c r="DF100" i="1"/>
  <c r="DF116" i="1"/>
  <c r="DF132" i="1"/>
  <c r="DF10" i="1"/>
  <c r="DF49" i="1"/>
  <c r="DF65" i="1"/>
  <c r="DF81" i="1"/>
  <c r="DF97" i="1"/>
  <c r="DF113" i="1"/>
  <c r="DF129" i="1"/>
  <c r="DF11" i="1"/>
  <c r="DF32" i="1"/>
  <c r="DF50" i="1"/>
  <c r="DF66" i="1"/>
  <c r="DF82" i="1"/>
  <c r="DF98" i="1"/>
  <c r="DF114" i="1"/>
  <c r="DF130" i="1"/>
  <c r="DF72" i="1"/>
  <c r="DF120" i="1"/>
  <c r="DF85" i="1"/>
  <c r="DF117" i="1"/>
  <c r="DF16" i="1"/>
  <c r="DF37" i="1"/>
  <c r="DF56" i="1"/>
  <c r="DF88" i="1"/>
  <c r="DF104" i="1"/>
  <c r="DF136" i="1"/>
  <c r="DF53" i="1"/>
  <c r="DF69" i="1"/>
  <c r="DF101" i="1"/>
  <c r="DF133" i="1"/>
  <c r="DF3" i="1"/>
  <c r="DF18" i="1"/>
  <c r="DF26" i="1"/>
  <c r="DF44" i="1"/>
  <c r="DF60" i="1"/>
  <c r="DF76" i="1"/>
  <c r="DF92" i="1"/>
  <c r="DF108" i="1"/>
  <c r="DF124" i="1"/>
  <c r="DF140" i="1"/>
  <c r="DF13" i="1"/>
  <c r="DF20" i="1"/>
  <c r="DF40" i="1"/>
  <c r="DF57" i="1"/>
  <c r="DF73" i="1"/>
  <c r="DF89" i="1"/>
  <c r="DF105" i="1"/>
  <c r="DF121" i="1"/>
  <c r="DF137" i="1"/>
  <c r="DF25" i="1"/>
  <c r="DF22" i="1"/>
  <c r="DF41" i="1"/>
  <c r="DF58" i="1"/>
  <c r="DF74" i="1"/>
  <c r="DF90" i="1"/>
  <c r="DF106" i="1"/>
  <c r="DF122" i="1"/>
  <c r="DF138" i="1"/>
  <c r="DF48" i="1"/>
  <c r="DF80" i="1"/>
  <c r="DF112" i="1"/>
  <c r="DF144" i="1"/>
  <c r="DF61" i="1"/>
  <c r="DF93" i="1"/>
  <c r="DF125" i="1"/>
  <c r="AG3" i="1"/>
  <c r="AG2" i="1"/>
  <c r="AF3" i="1"/>
  <c r="AS2" i="1" l="1"/>
  <c r="AS3" i="1"/>
  <c r="AS7" i="1"/>
  <c r="AS12" i="1"/>
  <c r="AS16" i="1"/>
  <c r="AS20" i="1"/>
  <c r="AS25" i="1"/>
  <c r="AS30" i="1"/>
  <c r="AU30" i="1" s="1"/>
  <c r="AS34" i="1"/>
  <c r="AS38" i="1"/>
  <c r="AS42" i="1"/>
  <c r="AS46" i="1"/>
  <c r="AU46" i="1" s="1"/>
  <c r="AS50" i="1"/>
  <c r="AS54" i="1"/>
  <c r="AS58" i="1"/>
  <c r="AS62" i="1"/>
  <c r="AU62" i="1" s="1"/>
  <c r="AS66" i="1"/>
  <c r="AS70" i="1"/>
  <c r="AS74" i="1"/>
  <c r="AS78" i="1"/>
  <c r="AU78" i="1" s="1"/>
  <c r="AS82" i="1"/>
  <c r="AS86" i="1"/>
  <c r="AS90" i="1"/>
  <c r="AS94" i="1"/>
  <c r="AU94" i="1" s="1"/>
  <c r="AS98" i="1"/>
  <c r="AS102" i="1"/>
  <c r="AS106" i="1"/>
  <c r="AS110" i="1"/>
  <c r="AU110" i="1" s="1"/>
  <c r="AS114" i="1"/>
  <c r="AS118" i="1"/>
  <c r="AS122" i="1"/>
  <c r="AS126" i="1"/>
  <c r="AU126" i="1" s="1"/>
  <c r="AS130" i="1"/>
  <c r="AS134" i="1"/>
  <c r="AS138" i="1"/>
  <c r="AS142" i="1"/>
  <c r="AU142" i="1" s="1"/>
  <c r="AS111" i="1"/>
  <c r="AS123" i="1"/>
  <c r="AS131" i="1"/>
  <c r="AS139" i="1"/>
  <c r="AU139" i="1" s="1"/>
  <c r="AS27" i="1"/>
  <c r="AS4" i="1"/>
  <c r="AS8" i="1"/>
  <c r="AS13" i="1"/>
  <c r="AU13" i="1" s="1"/>
  <c r="AS17" i="1"/>
  <c r="AS22" i="1"/>
  <c r="AS26" i="1"/>
  <c r="AS31" i="1"/>
  <c r="AS35" i="1"/>
  <c r="AS39" i="1"/>
  <c r="AS43" i="1"/>
  <c r="AS47" i="1"/>
  <c r="AS51" i="1"/>
  <c r="AS55" i="1"/>
  <c r="AS59" i="1"/>
  <c r="AS63" i="1"/>
  <c r="AS67" i="1"/>
  <c r="AS71" i="1"/>
  <c r="AS75" i="1"/>
  <c r="AS79" i="1"/>
  <c r="AS83" i="1"/>
  <c r="AS87" i="1"/>
  <c r="AS91" i="1"/>
  <c r="AS95" i="1"/>
  <c r="AS99" i="1"/>
  <c r="AS103" i="1"/>
  <c r="AS107" i="1"/>
  <c r="AS115" i="1"/>
  <c r="AU115" i="1" s="1"/>
  <c r="AS119" i="1"/>
  <c r="AS127" i="1"/>
  <c r="AS135" i="1"/>
  <c r="AS143" i="1"/>
  <c r="AS21" i="1"/>
  <c r="AS5" i="1"/>
  <c r="AS10" i="1"/>
  <c r="AS14" i="1"/>
  <c r="AS18" i="1"/>
  <c r="AS23" i="1"/>
  <c r="AS28" i="1"/>
  <c r="AS32" i="1"/>
  <c r="AU32" i="1" s="1"/>
  <c r="AS36" i="1"/>
  <c r="AS40" i="1"/>
  <c r="AS44" i="1"/>
  <c r="AS48" i="1"/>
  <c r="AU48" i="1" s="1"/>
  <c r="AS52" i="1"/>
  <c r="AS56" i="1"/>
  <c r="AS60" i="1"/>
  <c r="AS64" i="1"/>
  <c r="AU64" i="1" s="1"/>
  <c r="AS68" i="1"/>
  <c r="AS72" i="1"/>
  <c r="AS76" i="1"/>
  <c r="AS80" i="1"/>
  <c r="AU80" i="1" s="1"/>
  <c r="AS84" i="1"/>
  <c r="AS88" i="1"/>
  <c r="AS92" i="1"/>
  <c r="AS96" i="1"/>
  <c r="AU96" i="1" s="1"/>
  <c r="AS100" i="1"/>
  <c r="AS104" i="1"/>
  <c r="AS108" i="1"/>
  <c r="AS112" i="1"/>
  <c r="AU112" i="1" s="1"/>
  <c r="AS116" i="1"/>
  <c r="AS120" i="1"/>
  <c r="AS124" i="1"/>
  <c r="AS128" i="1"/>
  <c r="AU128" i="1" s="1"/>
  <c r="AS132" i="1"/>
  <c r="AS136" i="1"/>
  <c r="AS140" i="1"/>
  <c r="AS144" i="1"/>
  <c r="AU144" i="1" s="1"/>
  <c r="AS15" i="1"/>
  <c r="AS33" i="1"/>
  <c r="AS49" i="1"/>
  <c r="AS65" i="1"/>
  <c r="AU65" i="1" s="1"/>
  <c r="AS81" i="1"/>
  <c r="AS97" i="1"/>
  <c r="AS113" i="1"/>
  <c r="AS129" i="1"/>
  <c r="AS9" i="1"/>
  <c r="AS19" i="1"/>
  <c r="AS37" i="1"/>
  <c r="AS53" i="1"/>
  <c r="AU53" i="1" s="1"/>
  <c r="AS69" i="1"/>
  <c r="AS85" i="1"/>
  <c r="AS101" i="1"/>
  <c r="AS117" i="1"/>
  <c r="AU117" i="1" s="1"/>
  <c r="AS133" i="1"/>
  <c r="AS137" i="1"/>
  <c r="AS45" i="1"/>
  <c r="AS77" i="1"/>
  <c r="AU77" i="1" s="1"/>
  <c r="AS109" i="1"/>
  <c r="AS141" i="1"/>
  <c r="AS6" i="1"/>
  <c r="AS24" i="1"/>
  <c r="AU24" i="1" s="1"/>
  <c r="AS41" i="1"/>
  <c r="AS57" i="1"/>
  <c r="AS73" i="1"/>
  <c r="AS89" i="1"/>
  <c r="AU89" i="1" s="1"/>
  <c r="AS105" i="1"/>
  <c r="AS121" i="1"/>
  <c r="AS11" i="1"/>
  <c r="AS29" i="1"/>
  <c r="AU29" i="1" s="1"/>
  <c r="AS61" i="1"/>
  <c r="AS93" i="1"/>
  <c r="AS125" i="1"/>
  <c r="AT4" i="1"/>
  <c r="AT8" i="1"/>
  <c r="AT13" i="1"/>
  <c r="AT17" i="1"/>
  <c r="AT21" i="1"/>
  <c r="AT26" i="1"/>
  <c r="AT30" i="1"/>
  <c r="AT34" i="1"/>
  <c r="AT38" i="1"/>
  <c r="AT42" i="1"/>
  <c r="AT46" i="1"/>
  <c r="AT50" i="1"/>
  <c r="AT54" i="1"/>
  <c r="AT58" i="1"/>
  <c r="AT62" i="1"/>
  <c r="AT66" i="1"/>
  <c r="AT70" i="1"/>
  <c r="AT74" i="1"/>
  <c r="AT78" i="1"/>
  <c r="AT82" i="1"/>
  <c r="AT86" i="1"/>
  <c r="AT90" i="1"/>
  <c r="AT94" i="1"/>
  <c r="AT98" i="1"/>
  <c r="AT102" i="1"/>
  <c r="AT106" i="1"/>
  <c r="AT110" i="1"/>
  <c r="AT114" i="1"/>
  <c r="AT118" i="1"/>
  <c r="AT122" i="1"/>
  <c r="AT126" i="1"/>
  <c r="AT130" i="1"/>
  <c r="AT134" i="1"/>
  <c r="AT138" i="1"/>
  <c r="AT142" i="1"/>
  <c r="AT3" i="1"/>
  <c r="AT12" i="1"/>
  <c r="AT20" i="1"/>
  <c r="AT29" i="1"/>
  <c r="AT37" i="1"/>
  <c r="AT45" i="1"/>
  <c r="AT57" i="1"/>
  <c r="AT65" i="1"/>
  <c r="AT77" i="1"/>
  <c r="AT85" i="1"/>
  <c r="AT23" i="1"/>
  <c r="AT5" i="1"/>
  <c r="AT9" i="1"/>
  <c r="AT14" i="1"/>
  <c r="AT18" i="1"/>
  <c r="AT22" i="1"/>
  <c r="AT27" i="1"/>
  <c r="AT31" i="1"/>
  <c r="AT35" i="1"/>
  <c r="AT39" i="1"/>
  <c r="AT43" i="1"/>
  <c r="AT47" i="1"/>
  <c r="AT51" i="1"/>
  <c r="AT55" i="1"/>
  <c r="AT59" i="1"/>
  <c r="AT63" i="1"/>
  <c r="AT67" i="1"/>
  <c r="AT71" i="1"/>
  <c r="AT75" i="1"/>
  <c r="AT79" i="1"/>
  <c r="AT83" i="1"/>
  <c r="AT87" i="1"/>
  <c r="AT91" i="1"/>
  <c r="AT95" i="1"/>
  <c r="AT99" i="1"/>
  <c r="AT103" i="1"/>
  <c r="AT107" i="1"/>
  <c r="AT111" i="1"/>
  <c r="AT115" i="1"/>
  <c r="AT119" i="1"/>
  <c r="AT123" i="1"/>
  <c r="AT127" i="1"/>
  <c r="AT131" i="1"/>
  <c r="AT135" i="1"/>
  <c r="AT139" i="1"/>
  <c r="AT143" i="1"/>
  <c r="AT53" i="1"/>
  <c r="AT73" i="1"/>
  <c r="AT93" i="1"/>
  <c r="AT11" i="1"/>
  <c r="AT6" i="1"/>
  <c r="AT10" i="1"/>
  <c r="AT15" i="1"/>
  <c r="AT19" i="1"/>
  <c r="AT24" i="1"/>
  <c r="AT28" i="1"/>
  <c r="AT32" i="1"/>
  <c r="AT36" i="1"/>
  <c r="AT40" i="1"/>
  <c r="AT44" i="1"/>
  <c r="AT48" i="1"/>
  <c r="AT52" i="1"/>
  <c r="AT56" i="1"/>
  <c r="AT60" i="1"/>
  <c r="AT64" i="1"/>
  <c r="AT68" i="1"/>
  <c r="AT72" i="1"/>
  <c r="AT76" i="1"/>
  <c r="AT80" i="1"/>
  <c r="AT84" i="1"/>
  <c r="AT88" i="1"/>
  <c r="AT92" i="1"/>
  <c r="AT96" i="1"/>
  <c r="AT100" i="1"/>
  <c r="AT104" i="1"/>
  <c r="AT108" i="1"/>
  <c r="AT112" i="1"/>
  <c r="AT116" i="1"/>
  <c r="AT120" i="1"/>
  <c r="AT124" i="1"/>
  <c r="AT128" i="1"/>
  <c r="AT132" i="1"/>
  <c r="AT136" i="1"/>
  <c r="AT140" i="1"/>
  <c r="AT144" i="1"/>
  <c r="AT7" i="1"/>
  <c r="AT16" i="1"/>
  <c r="AT25" i="1"/>
  <c r="AT33" i="1"/>
  <c r="AT41" i="1"/>
  <c r="AT49" i="1"/>
  <c r="AT61" i="1"/>
  <c r="AT69" i="1"/>
  <c r="AT81" i="1"/>
  <c r="AT89" i="1"/>
  <c r="AT97" i="1"/>
  <c r="AT113" i="1"/>
  <c r="AT129" i="1"/>
  <c r="AT2" i="1"/>
  <c r="AT101" i="1"/>
  <c r="AT117" i="1"/>
  <c r="AT133" i="1"/>
  <c r="AT109" i="1"/>
  <c r="AT141" i="1"/>
  <c r="AT105" i="1"/>
  <c r="AT121" i="1"/>
  <c r="AT137" i="1"/>
  <c r="AT125" i="1"/>
  <c r="H3" i="1"/>
  <c r="AU2" i="1" l="1"/>
  <c r="AU129" i="1"/>
  <c r="AU143" i="1"/>
  <c r="AU79" i="1"/>
  <c r="AU31" i="1"/>
  <c r="AU12" i="1"/>
  <c r="AU125" i="1"/>
  <c r="AU11" i="1"/>
  <c r="AU73" i="1"/>
  <c r="AU6" i="1"/>
  <c r="AU45" i="1"/>
  <c r="AU101" i="1"/>
  <c r="AU37" i="1"/>
  <c r="AU113" i="1"/>
  <c r="AU49" i="1"/>
  <c r="AU140" i="1"/>
  <c r="AU124" i="1"/>
  <c r="AU108" i="1"/>
  <c r="AU92" i="1"/>
  <c r="AU76" i="1"/>
  <c r="AU60" i="1"/>
  <c r="AU44" i="1"/>
  <c r="AU28" i="1"/>
  <c r="AU10" i="1"/>
  <c r="AU135" i="1"/>
  <c r="AU107" i="1"/>
  <c r="AU91" i="1"/>
  <c r="AU75" i="1"/>
  <c r="AU59" i="1"/>
  <c r="AU43" i="1"/>
  <c r="AU26" i="1"/>
  <c r="AU8" i="1"/>
  <c r="AU131" i="1"/>
  <c r="AU138" i="1"/>
  <c r="AU122" i="1"/>
  <c r="AU106" i="1"/>
  <c r="AU90" i="1"/>
  <c r="AU74" i="1"/>
  <c r="AU58" i="1"/>
  <c r="AU42" i="1"/>
  <c r="AU25" i="1"/>
  <c r="AU7" i="1"/>
  <c r="AU63" i="1"/>
  <c r="W6" i="1"/>
  <c r="Y6" i="1" s="1"/>
  <c r="W4" i="1"/>
  <c r="W9" i="1"/>
  <c r="W13" i="1"/>
  <c r="W17" i="1"/>
  <c r="W22" i="1"/>
  <c r="W26" i="1"/>
  <c r="W30" i="1"/>
  <c r="W34" i="1"/>
  <c r="W38" i="1"/>
  <c r="W42" i="1"/>
  <c r="W46" i="1"/>
  <c r="W50" i="1"/>
  <c r="W54" i="1"/>
  <c r="W7" i="1"/>
  <c r="W11" i="1"/>
  <c r="W15" i="1"/>
  <c r="Y15" i="1" s="1"/>
  <c r="W20" i="1"/>
  <c r="W24" i="1"/>
  <c r="W28" i="1"/>
  <c r="W32" i="1"/>
  <c r="W36" i="1"/>
  <c r="W40" i="1"/>
  <c r="W44" i="1"/>
  <c r="W48" i="1"/>
  <c r="W52" i="1"/>
  <c r="W56" i="1"/>
  <c r="W5" i="1"/>
  <c r="W14" i="1"/>
  <c r="Y14" i="1" s="1"/>
  <c r="W23" i="1"/>
  <c r="W31" i="1"/>
  <c r="W39" i="1"/>
  <c r="W47" i="1"/>
  <c r="Y47" i="1" s="1"/>
  <c r="W55" i="1"/>
  <c r="W60" i="1"/>
  <c r="W64" i="1"/>
  <c r="W68" i="1"/>
  <c r="Y68" i="1" s="1"/>
  <c r="W72" i="1"/>
  <c r="W76" i="1"/>
  <c r="W80" i="1"/>
  <c r="W84" i="1"/>
  <c r="Y84" i="1" s="1"/>
  <c r="W88" i="1"/>
  <c r="W92" i="1"/>
  <c r="W96" i="1"/>
  <c r="W100" i="1"/>
  <c r="Y100" i="1" s="1"/>
  <c r="W104" i="1"/>
  <c r="W108" i="1"/>
  <c r="W112" i="1"/>
  <c r="W116" i="1"/>
  <c r="Y116" i="1" s="1"/>
  <c r="W120" i="1"/>
  <c r="W124" i="1"/>
  <c r="W128" i="1"/>
  <c r="W132" i="1"/>
  <c r="Y132" i="1" s="1"/>
  <c r="W136" i="1"/>
  <c r="W140" i="1"/>
  <c r="W144" i="1"/>
  <c r="W12" i="1"/>
  <c r="Y12" i="1" s="1"/>
  <c r="W29" i="1"/>
  <c r="W45" i="1"/>
  <c r="W59" i="1"/>
  <c r="W67" i="1"/>
  <c r="W75" i="1"/>
  <c r="W83" i="1"/>
  <c r="W91" i="1"/>
  <c r="W99" i="1"/>
  <c r="W107" i="1"/>
  <c r="W115" i="1"/>
  <c r="W123" i="1"/>
  <c r="W131" i="1"/>
  <c r="Y131" i="1" s="1"/>
  <c r="W143" i="1"/>
  <c r="W8" i="1"/>
  <c r="W16" i="1"/>
  <c r="W25" i="1"/>
  <c r="Y25" i="1" s="1"/>
  <c r="W33" i="1"/>
  <c r="W41" i="1"/>
  <c r="W49" i="1"/>
  <c r="W57" i="1"/>
  <c r="Y57" i="1" s="1"/>
  <c r="W61" i="1"/>
  <c r="W65" i="1"/>
  <c r="W69" i="1"/>
  <c r="W73" i="1"/>
  <c r="Y73" i="1" s="1"/>
  <c r="W77" i="1"/>
  <c r="W81" i="1"/>
  <c r="W85" i="1"/>
  <c r="W89" i="1"/>
  <c r="Y89" i="1" s="1"/>
  <c r="W93" i="1"/>
  <c r="W97" i="1"/>
  <c r="W101" i="1"/>
  <c r="W105" i="1"/>
  <c r="W109" i="1"/>
  <c r="W113" i="1"/>
  <c r="W117" i="1"/>
  <c r="W121" i="1"/>
  <c r="W125" i="1"/>
  <c r="W129" i="1"/>
  <c r="W133" i="1"/>
  <c r="W137" i="1"/>
  <c r="Y137" i="1" s="1"/>
  <c r="W141" i="1"/>
  <c r="W138" i="1"/>
  <c r="W135" i="1"/>
  <c r="W10" i="1"/>
  <c r="Y10" i="1" s="1"/>
  <c r="W19" i="1"/>
  <c r="W27" i="1"/>
  <c r="W35" i="1"/>
  <c r="W43" i="1"/>
  <c r="Y43" i="1" s="1"/>
  <c r="W51" i="1"/>
  <c r="W58" i="1"/>
  <c r="W62" i="1"/>
  <c r="W66" i="1"/>
  <c r="W70" i="1"/>
  <c r="W74" i="1"/>
  <c r="W78" i="1"/>
  <c r="W82" i="1"/>
  <c r="W86" i="1"/>
  <c r="W90" i="1"/>
  <c r="W94" i="1"/>
  <c r="W98" i="1"/>
  <c r="W102" i="1"/>
  <c r="W106" i="1"/>
  <c r="W110" i="1"/>
  <c r="W114" i="1"/>
  <c r="W118" i="1"/>
  <c r="W122" i="1"/>
  <c r="W126" i="1"/>
  <c r="W130" i="1"/>
  <c r="W134" i="1"/>
  <c r="W142" i="1"/>
  <c r="W18" i="1"/>
  <c r="W3" i="1"/>
  <c r="W21" i="1"/>
  <c r="W37" i="1"/>
  <c r="W53" i="1"/>
  <c r="W63" i="1"/>
  <c r="Y63" i="1" s="1"/>
  <c r="W71" i="1"/>
  <c r="W79" i="1"/>
  <c r="W87" i="1"/>
  <c r="W95" i="1"/>
  <c r="Y95" i="1" s="1"/>
  <c r="W103" i="1"/>
  <c r="W111" i="1"/>
  <c r="W119" i="1"/>
  <c r="W127" i="1"/>
  <c r="Y127" i="1" s="1"/>
  <c r="W139" i="1"/>
  <c r="AU93" i="1"/>
  <c r="AU121" i="1"/>
  <c r="AU57" i="1"/>
  <c r="AU141" i="1"/>
  <c r="AU137" i="1"/>
  <c r="AU85" i="1"/>
  <c r="AU19" i="1"/>
  <c r="AU97" i="1"/>
  <c r="AU33" i="1"/>
  <c r="AU136" i="1"/>
  <c r="AU120" i="1"/>
  <c r="AU104" i="1"/>
  <c r="AU88" i="1"/>
  <c r="AU72" i="1"/>
  <c r="AU56" i="1"/>
  <c r="AU40" i="1"/>
  <c r="AU23" i="1"/>
  <c r="AU5" i="1"/>
  <c r="AU127" i="1"/>
  <c r="AU103" i="1"/>
  <c r="AU87" i="1"/>
  <c r="AU71" i="1"/>
  <c r="AU55" i="1"/>
  <c r="AU39" i="1"/>
  <c r="AU22" i="1"/>
  <c r="AU4" i="1"/>
  <c r="AU123" i="1"/>
  <c r="AU134" i="1"/>
  <c r="AU118" i="1"/>
  <c r="AU102" i="1"/>
  <c r="AU86" i="1"/>
  <c r="AU70" i="1"/>
  <c r="AU54" i="1"/>
  <c r="AU38" i="1"/>
  <c r="AU20" i="1"/>
  <c r="AU3" i="1"/>
  <c r="AU14" i="1"/>
  <c r="AU95" i="1"/>
  <c r="AU47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8" i="1"/>
  <c r="X82" i="1"/>
  <c r="X86" i="1"/>
  <c r="X90" i="1"/>
  <c r="X94" i="1"/>
  <c r="X98" i="1"/>
  <c r="X102" i="1"/>
  <c r="X106" i="1"/>
  <c r="X110" i="1"/>
  <c r="X114" i="1"/>
  <c r="X118" i="1"/>
  <c r="X122" i="1"/>
  <c r="X126" i="1"/>
  <c r="X130" i="1"/>
  <c r="X134" i="1"/>
  <c r="X138" i="1"/>
  <c r="X142" i="1"/>
  <c r="X3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75" i="1"/>
  <c r="X79" i="1"/>
  <c r="X83" i="1"/>
  <c r="X87" i="1"/>
  <c r="X91" i="1"/>
  <c r="X95" i="1"/>
  <c r="X99" i="1"/>
  <c r="X103" i="1"/>
  <c r="X107" i="1"/>
  <c r="X111" i="1"/>
  <c r="X2" i="1"/>
  <c r="Y2" i="1" s="1"/>
  <c r="X4" i="1"/>
  <c r="X8" i="1"/>
  <c r="X12" i="1"/>
  <c r="X16" i="1"/>
  <c r="X20" i="1"/>
  <c r="X24" i="1"/>
  <c r="X28" i="1"/>
  <c r="X32" i="1"/>
  <c r="X36" i="1"/>
  <c r="X40" i="1"/>
  <c r="X44" i="1"/>
  <c r="X48" i="1"/>
  <c r="X52" i="1"/>
  <c r="X56" i="1"/>
  <c r="X60" i="1"/>
  <c r="X64" i="1"/>
  <c r="X68" i="1"/>
  <c r="X72" i="1"/>
  <c r="X76" i="1"/>
  <c r="X80" i="1"/>
  <c r="X84" i="1"/>
  <c r="X88" i="1"/>
  <c r="X92" i="1"/>
  <c r="X96" i="1"/>
  <c r="X100" i="1"/>
  <c r="X104" i="1"/>
  <c r="X108" i="1"/>
  <c r="X112" i="1"/>
  <c r="X116" i="1"/>
  <c r="X120" i="1"/>
  <c r="X124" i="1"/>
  <c r="X128" i="1"/>
  <c r="X132" i="1"/>
  <c r="X136" i="1"/>
  <c r="X140" i="1"/>
  <c r="X144" i="1"/>
  <c r="X5" i="1"/>
  <c r="X21" i="1"/>
  <c r="X37" i="1"/>
  <c r="X53" i="1"/>
  <c r="X69" i="1"/>
  <c r="X85" i="1"/>
  <c r="X101" i="1"/>
  <c r="X115" i="1"/>
  <c r="X123" i="1"/>
  <c r="X131" i="1"/>
  <c r="X139" i="1"/>
  <c r="X17" i="1"/>
  <c r="X33" i="1"/>
  <c r="X65" i="1"/>
  <c r="X97" i="1"/>
  <c r="X121" i="1"/>
  <c r="X137" i="1"/>
  <c r="X9" i="1"/>
  <c r="X25" i="1"/>
  <c r="X41" i="1"/>
  <c r="X57" i="1"/>
  <c r="X73" i="1"/>
  <c r="X89" i="1"/>
  <c r="X105" i="1"/>
  <c r="X117" i="1"/>
  <c r="X125" i="1"/>
  <c r="X133" i="1"/>
  <c r="X141" i="1"/>
  <c r="X13" i="1"/>
  <c r="X29" i="1"/>
  <c r="X45" i="1"/>
  <c r="X61" i="1"/>
  <c r="X77" i="1"/>
  <c r="X93" i="1"/>
  <c r="X109" i="1"/>
  <c r="X119" i="1"/>
  <c r="X127" i="1"/>
  <c r="X135" i="1"/>
  <c r="X143" i="1"/>
  <c r="X49" i="1"/>
  <c r="X81" i="1"/>
  <c r="X113" i="1"/>
  <c r="X129" i="1"/>
  <c r="AU61" i="1"/>
  <c r="AU105" i="1"/>
  <c r="AU41" i="1"/>
  <c r="AU109" i="1"/>
  <c r="AU133" i="1"/>
  <c r="AU69" i="1"/>
  <c r="AU9" i="1"/>
  <c r="AU81" i="1"/>
  <c r="AU15" i="1"/>
  <c r="AU132" i="1"/>
  <c r="AU116" i="1"/>
  <c r="AU100" i="1"/>
  <c r="AU84" i="1"/>
  <c r="AU68" i="1"/>
  <c r="AU52" i="1"/>
  <c r="AU36" i="1"/>
  <c r="AU18" i="1"/>
  <c r="AU21" i="1"/>
  <c r="AU119" i="1"/>
  <c r="AU99" i="1"/>
  <c r="AU83" i="1"/>
  <c r="AU67" i="1"/>
  <c r="AU51" i="1"/>
  <c r="AU35" i="1"/>
  <c r="AU17" i="1"/>
  <c r="AU27" i="1"/>
  <c r="AU111" i="1"/>
  <c r="AU130" i="1"/>
  <c r="AU114" i="1"/>
  <c r="AU98" i="1"/>
  <c r="AU82" i="1"/>
  <c r="AU66" i="1"/>
  <c r="AU50" i="1"/>
  <c r="AU34" i="1"/>
  <c r="AU16" i="1"/>
  <c r="Y114" i="1" l="1"/>
  <c r="Y66" i="1"/>
  <c r="Y105" i="1"/>
  <c r="Y48" i="1"/>
  <c r="Y50" i="1"/>
  <c r="Y17" i="1"/>
  <c r="Y119" i="1"/>
  <c r="Y87" i="1"/>
  <c r="Y53" i="1"/>
  <c r="Y18" i="1"/>
  <c r="Y126" i="1"/>
  <c r="Y110" i="1"/>
  <c r="Y94" i="1"/>
  <c r="Y78" i="1"/>
  <c r="Y62" i="1"/>
  <c r="Y35" i="1"/>
  <c r="Y135" i="1"/>
  <c r="Y133" i="1"/>
  <c r="Y117" i="1"/>
  <c r="Y101" i="1"/>
  <c r="Y85" i="1"/>
  <c r="Y69" i="1"/>
  <c r="Y49" i="1"/>
  <c r="Y16" i="1"/>
  <c r="Y123" i="1"/>
  <c r="Y91" i="1"/>
  <c r="Y59" i="1"/>
  <c r="Y144" i="1"/>
  <c r="Y128" i="1"/>
  <c r="Y112" i="1"/>
  <c r="Y96" i="1"/>
  <c r="Y80" i="1"/>
  <c r="Y64" i="1"/>
  <c r="Y39" i="1"/>
  <c r="Y5" i="1"/>
  <c r="Y44" i="1"/>
  <c r="Y28" i="1"/>
  <c r="Y11" i="1"/>
  <c r="Y46" i="1"/>
  <c r="Y30" i="1"/>
  <c r="Y13" i="1"/>
  <c r="Y130" i="1"/>
  <c r="Y82" i="1"/>
  <c r="Y67" i="1"/>
  <c r="Y32" i="1"/>
  <c r="Y34" i="1"/>
  <c r="Y111" i="1"/>
  <c r="Y79" i="1"/>
  <c r="Y37" i="1"/>
  <c r="Y142" i="1"/>
  <c r="Y122" i="1"/>
  <c r="Y106" i="1"/>
  <c r="Y90" i="1"/>
  <c r="Y74" i="1"/>
  <c r="Y58" i="1"/>
  <c r="Y27" i="1"/>
  <c r="Y138" i="1"/>
  <c r="Y129" i="1"/>
  <c r="Y113" i="1"/>
  <c r="Y97" i="1"/>
  <c r="Y81" i="1"/>
  <c r="Y65" i="1"/>
  <c r="Y41" i="1"/>
  <c r="Y8" i="1"/>
  <c r="Y115" i="1"/>
  <c r="Y83" i="1"/>
  <c r="Y45" i="1"/>
  <c r="Y140" i="1"/>
  <c r="Y124" i="1"/>
  <c r="Y108" i="1"/>
  <c r="Y92" i="1"/>
  <c r="Y76" i="1"/>
  <c r="Y60" i="1"/>
  <c r="Y31" i="1"/>
  <c r="Y56" i="1"/>
  <c r="Y40" i="1"/>
  <c r="Y24" i="1"/>
  <c r="Y7" i="1"/>
  <c r="Y42" i="1"/>
  <c r="Y26" i="1"/>
  <c r="Y9" i="1"/>
  <c r="Y3" i="1"/>
  <c r="Y98" i="1"/>
  <c r="Y121" i="1"/>
  <c r="Y99" i="1"/>
  <c r="Y139" i="1"/>
  <c r="Y103" i="1"/>
  <c r="Y71" i="1"/>
  <c r="Y21" i="1"/>
  <c r="Y134" i="1"/>
  <c r="Y118" i="1"/>
  <c r="Y102" i="1"/>
  <c r="Y86" i="1"/>
  <c r="Y70" i="1"/>
  <c r="Y51" i="1"/>
  <c r="Y19" i="1"/>
  <c r="Y141" i="1"/>
  <c r="Y125" i="1"/>
  <c r="Y109" i="1"/>
  <c r="Y93" i="1"/>
  <c r="Y77" i="1"/>
  <c r="Y61" i="1"/>
  <c r="Y33" i="1"/>
  <c r="Y143" i="1"/>
  <c r="Y107" i="1"/>
  <c r="Y75" i="1"/>
  <c r="Y29" i="1"/>
  <c r="Y136" i="1"/>
  <c r="Y120" i="1"/>
  <c r="Y104" i="1"/>
  <c r="Y88" i="1"/>
  <c r="Y72" i="1"/>
  <c r="Y55" i="1"/>
  <c r="Y23" i="1"/>
  <c r="Y52" i="1"/>
  <c r="Y36" i="1"/>
  <c r="Y20" i="1"/>
  <c r="Y54" i="1"/>
  <c r="Y38" i="1"/>
  <c r="Y22" i="1"/>
  <c r="Y4" i="1"/>
</calcChain>
</file>

<file path=xl/sharedStrings.xml><?xml version="1.0" encoding="utf-8"?>
<sst xmlns="http://schemas.openxmlformats.org/spreadsheetml/2006/main" count="1138" uniqueCount="283">
  <si>
    <t>KAYIT</t>
  </si>
  <si>
    <t>T3</t>
  </si>
  <si>
    <t>TST</t>
  </si>
  <si>
    <t>Kume</t>
  </si>
  <si>
    <t>M1_1</t>
  </si>
  <si>
    <t>M1_2</t>
  </si>
  <si>
    <t>Kume1</t>
  </si>
  <si>
    <t>Gozlem1</t>
  </si>
  <si>
    <t>YeniKume1</t>
  </si>
  <si>
    <t>D1</t>
  </si>
  <si>
    <t>D2</t>
  </si>
  <si>
    <t>Yeniden Kumeleme1</t>
  </si>
  <si>
    <t>Gozlem2</t>
  </si>
  <si>
    <t>M2_1</t>
  </si>
  <si>
    <t>M2_2</t>
  </si>
  <si>
    <t>Kume 2</t>
  </si>
  <si>
    <t>2 adim</t>
  </si>
  <si>
    <t>Yeniden Kumeleme 2</t>
  </si>
  <si>
    <t>M3_1</t>
  </si>
  <si>
    <t>M3_2</t>
  </si>
  <si>
    <t>3.adim</t>
  </si>
  <si>
    <t>Gözlem 3</t>
  </si>
  <si>
    <t>1. adım</t>
  </si>
  <si>
    <t>Kume 3</t>
  </si>
  <si>
    <t>D3_1</t>
  </si>
  <si>
    <t>D3_2</t>
  </si>
  <si>
    <t>Yeni Kume 3</t>
  </si>
  <si>
    <t>Yeni Kume 2</t>
  </si>
  <si>
    <t>Yeniden Kumelenme 3</t>
  </si>
  <si>
    <t>4.Adım</t>
  </si>
  <si>
    <t>Gözlem 4</t>
  </si>
  <si>
    <t>Yeni Kume 4</t>
  </si>
  <si>
    <t>M4_1</t>
  </si>
  <si>
    <t>M4_2</t>
  </si>
  <si>
    <t>Küme 4</t>
  </si>
  <si>
    <t>D4_1</t>
  </si>
  <si>
    <t>D4_2</t>
  </si>
  <si>
    <t>Yeniden Kumelenme 4</t>
  </si>
  <si>
    <t>5.adım</t>
  </si>
  <si>
    <t>Gözlem 5</t>
  </si>
  <si>
    <t>Yeniden Kume 5</t>
  </si>
  <si>
    <t>M5_1</t>
  </si>
  <si>
    <t>M5_2</t>
  </si>
  <si>
    <t>Kume 5</t>
  </si>
  <si>
    <t>Yeni Kume 5</t>
  </si>
  <si>
    <t>Gözlem 6</t>
  </si>
  <si>
    <t>M6_1</t>
  </si>
  <si>
    <t>M6_2</t>
  </si>
  <si>
    <t>Yeni Kume 6</t>
  </si>
  <si>
    <t>D5_1</t>
  </si>
  <si>
    <t>D5_2</t>
  </si>
  <si>
    <t>6.Adım</t>
  </si>
  <si>
    <t>Kume 6</t>
  </si>
  <si>
    <t>D6_1</t>
  </si>
  <si>
    <t>D6_2</t>
  </si>
  <si>
    <t>Yeniden Kume 6</t>
  </si>
  <si>
    <t>7.adım</t>
  </si>
  <si>
    <t>Gözlem 7</t>
  </si>
  <si>
    <t>M7_1</t>
  </si>
  <si>
    <t>M7_2</t>
  </si>
  <si>
    <t>Yeniden Kume 7</t>
  </si>
  <si>
    <t>8.Adım</t>
  </si>
  <si>
    <t>Gözlem 8</t>
  </si>
  <si>
    <t>M8_1</t>
  </si>
  <si>
    <t>M8_2</t>
  </si>
  <si>
    <t xml:space="preserve">Kume 7 </t>
  </si>
  <si>
    <t>Kume 8</t>
  </si>
  <si>
    <t>D8_1</t>
  </si>
  <si>
    <t>D8_2</t>
  </si>
  <si>
    <t>Yeni Kume 8</t>
  </si>
  <si>
    <t>Yeniden Küme 8</t>
  </si>
  <si>
    <t xml:space="preserve">Kume </t>
  </si>
  <si>
    <t>M1_3</t>
  </si>
  <si>
    <t>Kume 1</t>
  </si>
  <si>
    <t>Gozlem 1</t>
  </si>
  <si>
    <t xml:space="preserve">Yeni Kume </t>
  </si>
  <si>
    <t>1.adım</t>
  </si>
  <si>
    <t>D1_2</t>
  </si>
  <si>
    <t>D1_3</t>
  </si>
  <si>
    <t>Yeniden Kümeleme1</t>
  </si>
  <si>
    <t>D1_1</t>
  </si>
  <si>
    <t>2.adım</t>
  </si>
  <si>
    <t>Gozlem 2</t>
  </si>
  <si>
    <t>Yeniden Küme 2</t>
  </si>
  <si>
    <t>D2_1</t>
  </si>
  <si>
    <t>D2_2</t>
  </si>
  <si>
    <t>D2_3</t>
  </si>
  <si>
    <t>Yeniden Kümelenme 2</t>
  </si>
  <si>
    <t>3.Adım</t>
  </si>
  <si>
    <t>Gozlem 3</t>
  </si>
  <si>
    <t>Yeniden Küme 3</t>
  </si>
  <si>
    <t>D3_3</t>
  </si>
  <si>
    <t>Yeniden Kumeleme 3</t>
  </si>
  <si>
    <t>Gozlem 4</t>
  </si>
  <si>
    <t>Kume 4</t>
  </si>
  <si>
    <t>D4_3</t>
  </si>
  <si>
    <t>Yeniden Kumlenme 4</t>
  </si>
  <si>
    <t>5.Adım</t>
  </si>
  <si>
    <t>Gozlem 5</t>
  </si>
  <si>
    <t>Yeniden Kumelenme 5</t>
  </si>
  <si>
    <t>Gozlem 6</t>
  </si>
  <si>
    <t>D6_3</t>
  </si>
  <si>
    <t>7.Adım</t>
  </si>
  <si>
    <t>Gozlem 7</t>
  </si>
  <si>
    <t>Yeniden Kümelenme 6</t>
  </si>
  <si>
    <t>Kume 7</t>
  </si>
  <si>
    <t>D7_1</t>
  </si>
  <si>
    <t>D7_2</t>
  </si>
  <si>
    <t>D7_3</t>
  </si>
  <si>
    <t>Yeniden Kumelenme7</t>
  </si>
  <si>
    <t>8.Adıım</t>
  </si>
  <si>
    <t>Kume8</t>
  </si>
  <si>
    <t>Yeniden Kumelenme5</t>
  </si>
  <si>
    <t>Yeni Küme 4</t>
  </si>
  <si>
    <t>Yeni Küme 7</t>
  </si>
  <si>
    <t>Gozlem8</t>
  </si>
  <si>
    <t>Kayıt1</t>
  </si>
  <si>
    <t>Kayıt2</t>
  </si>
  <si>
    <t>Kayıt3</t>
  </si>
  <si>
    <t>Kayıt4</t>
  </si>
  <si>
    <t>Kayıt5</t>
  </si>
  <si>
    <t>Kayıt6</t>
  </si>
  <si>
    <t>Kayıt7</t>
  </si>
  <si>
    <t>Kayıt8</t>
  </si>
  <si>
    <t>Kayıt9</t>
  </si>
  <si>
    <t>Kayıt10</t>
  </si>
  <si>
    <t>Kayıt11</t>
  </si>
  <si>
    <t>Kayıt12</t>
  </si>
  <si>
    <t>Kayıt13</t>
  </si>
  <si>
    <t>Kayıt14</t>
  </si>
  <si>
    <t>Kayıt15</t>
  </si>
  <si>
    <t>Kayıt16</t>
  </si>
  <si>
    <t>Kayıt17</t>
  </si>
  <si>
    <t>Kayıt18</t>
  </si>
  <si>
    <t>Kayıt19</t>
  </si>
  <si>
    <t>Kayıt20</t>
  </si>
  <si>
    <t>Kayıt21</t>
  </si>
  <si>
    <t>Kayıt22</t>
  </si>
  <si>
    <t>Kayıt23</t>
  </si>
  <si>
    <t>Kayıt24</t>
  </si>
  <si>
    <t>Kayıt25</t>
  </si>
  <si>
    <t>Kayıt26</t>
  </si>
  <si>
    <t>Kayıt27</t>
  </si>
  <si>
    <t>Kayıt28</t>
  </si>
  <si>
    <t>Kayıt29</t>
  </si>
  <si>
    <t>Kayıt30</t>
  </si>
  <si>
    <t>Kayıt31</t>
  </si>
  <si>
    <t>Kayıt32</t>
  </si>
  <si>
    <t>Kayıt33</t>
  </si>
  <si>
    <t>Kayıt34</t>
  </si>
  <si>
    <t>Kayıt35</t>
  </si>
  <si>
    <t>Kayıt36</t>
  </si>
  <si>
    <t>Kayıt37</t>
  </si>
  <si>
    <t>Kayıt38</t>
  </si>
  <si>
    <t>Kayıt39</t>
  </si>
  <si>
    <t>Kayıt40</t>
  </si>
  <si>
    <t>Kayıt41</t>
  </si>
  <si>
    <t>Kayıt42</t>
  </si>
  <si>
    <t>Kayıt43</t>
  </si>
  <si>
    <t>Kayıt44</t>
  </si>
  <si>
    <t>Kayıt45</t>
  </si>
  <si>
    <t>Kayıt46</t>
  </si>
  <si>
    <t>Kayıt47</t>
  </si>
  <si>
    <t>Kayıt48</t>
  </si>
  <si>
    <t>Kayıt49</t>
  </si>
  <si>
    <t>Kayıt50</t>
  </si>
  <si>
    <t>Kayıt51</t>
  </si>
  <si>
    <t>Kayıt52</t>
  </si>
  <si>
    <t>Kayıt53</t>
  </si>
  <si>
    <t>Kayıt54</t>
  </si>
  <si>
    <t>Kayıt55</t>
  </si>
  <si>
    <t>Kayıt56</t>
  </si>
  <si>
    <t>Kayıt57</t>
  </si>
  <si>
    <t>Kayıt58</t>
  </si>
  <si>
    <t>Kayıt59</t>
  </si>
  <si>
    <t>Kayıt60</t>
  </si>
  <si>
    <t>Kayıt61</t>
  </si>
  <si>
    <t>Kayıt62</t>
  </si>
  <si>
    <t>Kayıt63</t>
  </si>
  <si>
    <t>Kayıt64</t>
  </si>
  <si>
    <t>Kayıt65</t>
  </si>
  <si>
    <t>Kayıt66</t>
  </si>
  <si>
    <t>Kayıt67</t>
  </si>
  <si>
    <t>Kayıt68</t>
  </si>
  <si>
    <t>Kayıt69</t>
  </si>
  <si>
    <t>Kayıt70</t>
  </si>
  <si>
    <t>Kayıt71</t>
  </si>
  <si>
    <t>Kayıt72</t>
  </si>
  <si>
    <t>Kayıt73</t>
  </si>
  <si>
    <t>Kayıt74</t>
  </si>
  <si>
    <t>Kayıt75</t>
  </si>
  <si>
    <t>Kayıt76</t>
  </si>
  <si>
    <t>Kayıt77</t>
  </si>
  <si>
    <t>Kayıt78</t>
  </si>
  <si>
    <t>Kayıt79</t>
  </si>
  <si>
    <t>Kayıt80</t>
  </si>
  <si>
    <t>Kayıt81</t>
  </si>
  <si>
    <t>Kayıt82</t>
  </si>
  <si>
    <t>Kayıt83</t>
  </si>
  <si>
    <t>Kayıt84</t>
  </si>
  <si>
    <t>Kayıt85</t>
  </si>
  <si>
    <t>Kayıt86</t>
  </si>
  <si>
    <t>Kayıt87</t>
  </si>
  <si>
    <t>Kayıt88</t>
  </si>
  <si>
    <t>Kayıt89</t>
  </si>
  <si>
    <t>Kayıt90</t>
  </si>
  <si>
    <t>Kayıt91</t>
  </si>
  <si>
    <t>Kayıt92</t>
  </si>
  <si>
    <t>Kayıt93</t>
  </si>
  <si>
    <t>Kayıt94</t>
  </si>
  <si>
    <t>Kayıt95</t>
  </si>
  <si>
    <t>Kayıt96</t>
  </si>
  <si>
    <t>Kayıt97</t>
  </si>
  <si>
    <t>Kayıt98</t>
  </si>
  <si>
    <t>Kayıt99</t>
  </si>
  <si>
    <t>Kayıt100</t>
  </si>
  <si>
    <t>Kayıt101</t>
  </si>
  <si>
    <t>Kayıt102</t>
  </si>
  <si>
    <t>Kayıt103</t>
  </si>
  <si>
    <t>Kayıt104</t>
  </si>
  <si>
    <t>Kayıt105</t>
  </si>
  <si>
    <t>Kayıt106</t>
  </si>
  <si>
    <t>Kayıt107</t>
  </si>
  <si>
    <t>Kayıt108</t>
  </si>
  <si>
    <t>Kayıt109</t>
  </si>
  <si>
    <t>Kayıt110</t>
  </si>
  <si>
    <t>Kayıt111</t>
  </si>
  <si>
    <t>Kayıt112</t>
  </si>
  <si>
    <t>Kayıt113</t>
  </si>
  <si>
    <t>Kayıt114</t>
  </si>
  <si>
    <t>Kayıt115</t>
  </si>
  <si>
    <t>Kayıt116</t>
  </si>
  <si>
    <t>Kayıt117</t>
  </si>
  <si>
    <t>Kayıt118</t>
  </si>
  <si>
    <t>Kayıt119</t>
  </si>
  <si>
    <t>Kayıt120</t>
  </si>
  <si>
    <t>Kayıt121</t>
  </si>
  <si>
    <t>Kayıt122</t>
  </si>
  <si>
    <t>Kayıt123</t>
  </si>
  <si>
    <t>Kayıt124</t>
  </si>
  <si>
    <t>Kayıt125</t>
  </si>
  <si>
    <t>Kayıt126</t>
  </si>
  <si>
    <t>Kayıt127</t>
  </si>
  <si>
    <t>Kayıt128</t>
  </si>
  <si>
    <t>Kayıt129</t>
  </si>
  <si>
    <t>Kayıt130</t>
  </si>
  <si>
    <t>Kayıt131</t>
  </si>
  <si>
    <t>Kayıt132</t>
  </si>
  <si>
    <t>Kayıt133</t>
  </si>
  <si>
    <t>Kayıt134</t>
  </si>
  <si>
    <t>Kayıt135</t>
  </si>
  <si>
    <t>Kayıt136</t>
  </si>
  <si>
    <t>Kayıt137</t>
  </si>
  <si>
    <t>Kayıt138</t>
  </si>
  <si>
    <t>Kayıt139</t>
  </si>
  <si>
    <t>Kayıt140</t>
  </si>
  <si>
    <t>Kayıt141</t>
  </si>
  <si>
    <t>Kayıt142</t>
  </si>
  <si>
    <t>Kayıt143</t>
  </si>
  <si>
    <t>1.Küme</t>
  </si>
  <si>
    <t>2.Küme</t>
  </si>
  <si>
    <t>Davies-Bouldin Geçerlilik İndeksi/2 Küme için</t>
  </si>
  <si>
    <t>Sn(1.Küme)</t>
  </si>
  <si>
    <t>MATRİS</t>
  </si>
  <si>
    <t>Sn(2.Küme)</t>
  </si>
  <si>
    <t>1.KÜME ORTALAMA</t>
  </si>
  <si>
    <t>2.KÜME ORTALAMA</t>
  </si>
  <si>
    <t>Sn(K1,K2)</t>
  </si>
  <si>
    <t>DB, n=2 için</t>
  </si>
  <si>
    <t>Davies-Bouldin Geçerlilik İndeksi/3 Küme için</t>
  </si>
  <si>
    <t>3.Küme</t>
  </si>
  <si>
    <t>Sn(3.Küme)</t>
  </si>
  <si>
    <t xml:space="preserve">   Sn(1.Küme)</t>
  </si>
  <si>
    <t>1.Küme Ortalama</t>
  </si>
  <si>
    <t>2.Küme Ortalama</t>
  </si>
  <si>
    <t>3.Küme Ortalama</t>
  </si>
  <si>
    <t>Sn (K1,K2)</t>
  </si>
  <si>
    <t>Sn (K1,K3)</t>
  </si>
  <si>
    <t>Sn (K2,K3)</t>
  </si>
  <si>
    <t>K1-K2 içn R1</t>
  </si>
  <si>
    <t>K2-K3 için R3</t>
  </si>
  <si>
    <t>K1-K3 için R2</t>
  </si>
  <si>
    <t>DB, n=3 içim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</si>
</sst>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family val="2"/>
      <charset val="162"/>
      <scheme val="minor"/>
    </font>
    <font>
      <sz val="10"/>
      <color rgb="FF000000"/>
      <name val="Arial Unicode MS"/>
      <family val="2"/>
      <charset val="162"/>
    </font>
    <font>
      <sz val="8"/>
      <name val="Calibri"/>
      <family val="2"/>
      <charset val="162"/>
      <scheme val="minor"/>
    </font>
    <font>
      <sz val="1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0" borderId="0" xfId="0" applyAlignment="1">
      <alignment horizontal="right"/>
    </xf>
    <xf numFmtId="0" fontId="0" fillId="2" borderId="0" xfId="0" applyFont="1" applyFill="1"/>
    <xf numFmtId="0" fontId="0" fillId="2" borderId="0" xfId="0" applyFill="1" applyAlignment="1">
      <alignment horizontal="center"/>
    </xf>
    <xf numFmtId="0" fontId="0" fillId="0" borderId="0" xfId="0" applyFill="1"/>
    <xf numFmtId="164" fontId="3" fillId="0" borderId="0" xfId="0" applyNumberFormat="1" applyFont="1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küme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 küme'!$C$2:$C$72</c:f>
              <c:numCache>
                <c:formatCode>0</c:formatCode>
                <c:ptCount val="71"/>
                <c:pt idx="0">
                  <c:v>127</c:v>
                </c:pt>
                <c:pt idx="1">
                  <c:v>105</c:v>
                </c:pt>
                <c:pt idx="2">
                  <c:v>106</c:v>
                </c:pt>
                <c:pt idx="3">
                  <c:v>110</c:v>
                </c:pt>
                <c:pt idx="4">
                  <c:v>122</c:v>
                </c:pt>
                <c:pt idx="5">
                  <c:v>114</c:v>
                </c:pt>
                <c:pt idx="6">
                  <c:v>101</c:v>
                </c:pt>
                <c:pt idx="7">
                  <c:v>102</c:v>
                </c:pt>
                <c:pt idx="8">
                  <c:v>106</c:v>
                </c:pt>
                <c:pt idx="9">
                  <c:v>110</c:v>
                </c:pt>
                <c:pt idx="10">
                  <c:v>110</c:v>
                </c:pt>
                <c:pt idx="11">
                  <c:v>117</c:v>
                </c:pt>
                <c:pt idx="12">
                  <c:v>130</c:v>
                </c:pt>
                <c:pt idx="13">
                  <c:v>110</c:v>
                </c:pt>
                <c:pt idx="14">
                  <c:v>123</c:v>
                </c:pt>
                <c:pt idx="15">
                  <c:v>120</c:v>
                </c:pt>
                <c:pt idx="16">
                  <c:v>100</c:v>
                </c:pt>
                <c:pt idx="17">
                  <c:v>119</c:v>
                </c:pt>
                <c:pt idx="18">
                  <c:v>93</c:v>
                </c:pt>
                <c:pt idx="19">
                  <c:v>110</c:v>
                </c:pt>
                <c:pt idx="20">
                  <c:v>115</c:v>
                </c:pt>
                <c:pt idx="21">
                  <c:v>106</c:v>
                </c:pt>
                <c:pt idx="22">
                  <c:v>113</c:v>
                </c:pt>
                <c:pt idx="23">
                  <c:v>120</c:v>
                </c:pt>
                <c:pt idx="24">
                  <c:v>113</c:v>
                </c:pt>
                <c:pt idx="25">
                  <c:v>101</c:v>
                </c:pt>
                <c:pt idx="26">
                  <c:v>115</c:v>
                </c:pt>
                <c:pt idx="27">
                  <c:v>98</c:v>
                </c:pt>
                <c:pt idx="28">
                  <c:v>119</c:v>
                </c:pt>
                <c:pt idx="29">
                  <c:v>109</c:v>
                </c:pt>
                <c:pt idx="30">
                  <c:v>112</c:v>
                </c:pt>
                <c:pt idx="31">
                  <c:v>114</c:v>
                </c:pt>
                <c:pt idx="32">
                  <c:v>120</c:v>
                </c:pt>
                <c:pt idx="33">
                  <c:v>116</c:v>
                </c:pt>
                <c:pt idx="34">
                  <c:v>114</c:v>
                </c:pt>
                <c:pt idx="35">
                  <c:v>107</c:v>
                </c:pt>
                <c:pt idx="36">
                  <c:v>116</c:v>
                </c:pt>
                <c:pt idx="37">
                  <c:v>110</c:v>
                </c:pt>
                <c:pt idx="38">
                  <c:v>102</c:v>
                </c:pt>
                <c:pt idx="39">
                  <c:v>111</c:v>
                </c:pt>
                <c:pt idx="40">
                  <c:v>117</c:v>
                </c:pt>
                <c:pt idx="41">
                  <c:v>106</c:v>
                </c:pt>
                <c:pt idx="42">
                  <c:v>130</c:v>
                </c:pt>
                <c:pt idx="43">
                  <c:v>103</c:v>
                </c:pt>
                <c:pt idx="44">
                  <c:v>118</c:v>
                </c:pt>
                <c:pt idx="45">
                  <c:v>127</c:v>
                </c:pt>
                <c:pt idx="46">
                  <c:v>105</c:v>
                </c:pt>
                <c:pt idx="47">
                  <c:v>118</c:v>
                </c:pt>
                <c:pt idx="48">
                  <c:v>114</c:v>
                </c:pt>
                <c:pt idx="49">
                  <c:v>102</c:v>
                </c:pt>
                <c:pt idx="50">
                  <c:v>113</c:v>
                </c:pt>
                <c:pt idx="51">
                  <c:v>65</c:v>
                </c:pt>
                <c:pt idx="52">
                  <c:v>67</c:v>
                </c:pt>
                <c:pt idx="53">
                  <c:v>89</c:v>
                </c:pt>
                <c:pt idx="54">
                  <c:v>89</c:v>
                </c:pt>
                <c:pt idx="55">
                  <c:v>89</c:v>
                </c:pt>
                <c:pt idx="56">
                  <c:v>97</c:v>
                </c:pt>
                <c:pt idx="57">
                  <c:v>98</c:v>
                </c:pt>
                <c:pt idx="58">
                  <c:v>76</c:v>
                </c:pt>
                <c:pt idx="59">
                  <c:v>105</c:v>
                </c:pt>
                <c:pt idx="60">
                  <c:v>106</c:v>
                </c:pt>
                <c:pt idx="61">
                  <c:v>125</c:v>
                </c:pt>
                <c:pt idx="62">
                  <c:v>120</c:v>
                </c:pt>
                <c:pt idx="63">
                  <c:v>129</c:v>
                </c:pt>
                <c:pt idx="64">
                  <c:v>119</c:v>
                </c:pt>
                <c:pt idx="65">
                  <c:v>126</c:v>
                </c:pt>
                <c:pt idx="66">
                  <c:v>134</c:v>
                </c:pt>
                <c:pt idx="67">
                  <c:v>136</c:v>
                </c:pt>
                <c:pt idx="68">
                  <c:v>123</c:v>
                </c:pt>
                <c:pt idx="69">
                  <c:v>119</c:v>
                </c:pt>
                <c:pt idx="70">
                  <c:v>103</c:v>
                </c:pt>
              </c:numCache>
            </c:numRef>
          </c:xVal>
          <c:yVal>
            <c:numRef>
              <c:f>'2 küme'!$D$2:$D$72</c:f>
              <c:numCache>
                <c:formatCode>0.0</c:formatCode>
                <c:ptCount val="71"/>
                <c:pt idx="0">
                  <c:v>12.9</c:v>
                </c:pt>
                <c:pt idx="1">
                  <c:v>6.1</c:v>
                </c:pt>
                <c:pt idx="2">
                  <c:v>9.4</c:v>
                </c:pt>
                <c:pt idx="3">
                  <c:v>11.3</c:v>
                </c:pt>
                <c:pt idx="4">
                  <c:v>9.6999999999999993</c:v>
                </c:pt>
                <c:pt idx="5">
                  <c:v>6.7</c:v>
                </c:pt>
                <c:pt idx="6">
                  <c:v>7.8</c:v>
                </c:pt>
                <c:pt idx="7">
                  <c:v>7.6</c:v>
                </c:pt>
                <c:pt idx="8">
                  <c:v>9.6</c:v>
                </c:pt>
                <c:pt idx="9">
                  <c:v>10.4</c:v>
                </c:pt>
                <c:pt idx="10">
                  <c:v>7.8</c:v>
                </c:pt>
                <c:pt idx="11">
                  <c:v>11</c:v>
                </c:pt>
                <c:pt idx="12">
                  <c:v>9.5</c:v>
                </c:pt>
                <c:pt idx="13">
                  <c:v>9.1999999999999993</c:v>
                </c:pt>
                <c:pt idx="14">
                  <c:v>8.1</c:v>
                </c:pt>
                <c:pt idx="15">
                  <c:v>6.8</c:v>
                </c:pt>
                <c:pt idx="16">
                  <c:v>11.3</c:v>
                </c:pt>
                <c:pt idx="17">
                  <c:v>8</c:v>
                </c:pt>
                <c:pt idx="18">
                  <c:v>8.9</c:v>
                </c:pt>
                <c:pt idx="19">
                  <c:v>8.6999999999999993</c:v>
                </c:pt>
                <c:pt idx="20">
                  <c:v>10.4</c:v>
                </c:pt>
                <c:pt idx="21">
                  <c:v>6.7</c:v>
                </c:pt>
                <c:pt idx="22">
                  <c:v>11.1</c:v>
                </c:pt>
                <c:pt idx="23">
                  <c:v>12.4</c:v>
                </c:pt>
                <c:pt idx="24">
                  <c:v>8.5</c:v>
                </c:pt>
                <c:pt idx="25">
                  <c:v>7.1</c:v>
                </c:pt>
                <c:pt idx="26">
                  <c:v>15.3</c:v>
                </c:pt>
                <c:pt idx="27">
                  <c:v>9.1</c:v>
                </c:pt>
                <c:pt idx="28">
                  <c:v>11.4</c:v>
                </c:pt>
                <c:pt idx="29">
                  <c:v>7.6</c:v>
                </c:pt>
                <c:pt idx="30">
                  <c:v>9.5</c:v>
                </c:pt>
                <c:pt idx="31">
                  <c:v>9.1</c:v>
                </c:pt>
                <c:pt idx="32">
                  <c:v>7.1</c:v>
                </c:pt>
                <c:pt idx="33">
                  <c:v>11.9</c:v>
                </c:pt>
                <c:pt idx="34">
                  <c:v>8.4</c:v>
                </c:pt>
                <c:pt idx="35">
                  <c:v>13.8</c:v>
                </c:pt>
                <c:pt idx="36">
                  <c:v>16.100000000000001</c:v>
                </c:pt>
                <c:pt idx="37">
                  <c:v>7</c:v>
                </c:pt>
                <c:pt idx="38">
                  <c:v>8.5</c:v>
                </c:pt>
                <c:pt idx="39">
                  <c:v>8.5</c:v>
                </c:pt>
                <c:pt idx="40">
                  <c:v>7.8</c:v>
                </c:pt>
                <c:pt idx="41">
                  <c:v>8.9</c:v>
                </c:pt>
                <c:pt idx="42">
                  <c:v>10</c:v>
                </c:pt>
                <c:pt idx="43">
                  <c:v>9.5</c:v>
                </c:pt>
                <c:pt idx="44">
                  <c:v>6.5</c:v>
                </c:pt>
                <c:pt idx="45">
                  <c:v>7.7</c:v>
                </c:pt>
                <c:pt idx="46">
                  <c:v>5.7</c:v>
                </c:pt>
                <c:pt idx="47">
                  <c:v>12.2</c:v>
                </c:pt>
                <c:pt idx="48">
                  <c:v>7.5</c:v>
                </c:pt>
                <c:pt idx="49">
                  <c:v>6.6</c:v>
                </c:pt>
                <c:pt idx="50">
                  <c:v>17.2</c:v>
                </c:pt>
                <c:pt idx="51">
                  <c:v>18.2</c:v>
                </c:pt>
                <c:pt idx="52">
                  <c:v>23.3</c:v>
                </c:pt>
                <c:pt idx="53">
                  <c:v>23.8</c:v>
                </c:pt>
                <c:pt idx="54">
                  <c:v>20.100000000000001</c:v>
                </c:pt>
                <c:pt idx="55">
                  <c:v>21.8</c:v>
                </c:pt>
                <c:pt idx="56">
                  <c:v>14.2</c:v>
                </c:pt>
                <c:pt idx="57">
                  <c:v>16.7</c:v>
                </c:pt>
                <c:pt idx="58">
                  <c:v>25.3</c:v>
                </c:pt>
                <c:pt idx="59">
                  <c:v>12</c:v>
                </c:pt>
                <c:pt idx="60">
                  <c:v>13.4</c:v>
                </c:pt>
                <c:pt idx="61">
                  <c:v>2.2999999999999998</c:v>
                </c:pt>
                <c:pt idx="62">
                  <c:v>3</c:v>
                </c:pt>
                <c:pt idx="63">
                  <c:v>1.5</c:v>
                </c:pt>
                <c:pt idx="64">
                  <c:v>0.8</c:v>
                </c:pt>
                <c:pt idx="65">
                  <c:v>0.5</c:v>
                </c:pt>
                <c:pt idx="66">
                  <c:v>2</c:v>
                </c:pt>
                <c:pt idx="67">
                  <c:v>1.4</c:v>
                </c:pt>
                <c:pt idx="68">
                  <c:v>1.9</c:v>
                </c:pt>
                <c:pt idx="69">
                  <c:v>5.0999999999999996</c:v>
                </c:pt>
                <c:pt idx="70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F-4558-A061-2C72DAE73828}"/>
            </c:ext>
          </c:extLst>
        </c:ser>
        <c:ser>
          <c:idx val="1"/>
          <c:order val="1"/>
          <c:tx>
            <c:v>küme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 küme'!$C$73:$C$144</c:f>
              <c:numCache>
                <c:formatCode>0</c:formatCode>
                <c:ptCount val="72"/>
                <c:pt idx="0">
                  <c:v>107</c:v>
                </c:pt>
                <c:pt idx="1">
                  <c:v>109</c:v>
                </c:pt>
                <c:pt idx="2">
                  <c:v>110</c:v>
                </c:pt>
                <c:pt idx="3">
                  <c:v>107</c:v>
                </c:pt>
                <c:pt idx="4">
                  <c:v>116</c:v>
                </c:pt>
                <c:pt idx="5">
                  <c:v>109</c:v>
                </c:pt>
                <c:pt idx="6">
                  <c:v>119</c:v>
                </c:pt>
                <c:pt idx="7">
                  <c:v>103</c:v>
                </c:pt>
                <c:pt idx="8">
                  <c:v>121</c:v>
                </c:pt>
                <c:pt idx="9">
                  <c:v>116</c:v>
                </c:pt>
                <c:pt idx="10">
                  <c:v>120</c:v>
                </c:pt>
                <c:pt idx="11">
                  <c:v>90</c:v>
                </c:pt>
                <c:pt idx="12">
                  <c:v>113</c:v>
                </c:pt>
                <c:pt idx="13">
                  <c:v>100</c:v>
                </c:pt>
                <c:pt idx="14">
                  <c:v>129</c:v>
                </c:pt>
                <c:pt idx="15">
                  <c:v>107</c:v>
                </c:pt>
                <c:pt idx="16">
                  <c:v>100</c:v>
                </c:pt>
                <c:pt idx="17">
                  <c:v>103</c:v>
                </c:pt>
                <c:pt idx="18">
                  <c:v>106</c:v>
                </c:pt>
                <c:pt idx="19">
                  <c:v>120</c:v>
                </c:pt>
                <c:pt idx="20">
                  <c:v>103</c:v>
                </c:pt>
                <c:pt idx="21">
                  <c:v>116</c:v>
                </c:pt>
                <c:pt idx="22">
                  <c:v>118</c:v>
                </c:pt>
                <c:pt idx="23">
                  <c:v>104</c:v>
                </c:pt>
                <c:pt idx="24">
                  <c:v>133</c:v>
                </c:pt>
                <c:pt idx="25">
                  <c:v>109</c:v>
                </c:pt>
                <c:pt idx="26">
                  <c:v>108</c:v>
                </c:pt>
                <c:pt idx="27">
                  <c:v>91</c:v>
                </c:pt>
                <c:pt idx="28">
                  <c:v>111</c:v>
                </c:pt>
                <c:pt idx="29">
                  <c:v>122</c:v>
                </c:pt>
                <c:pt idx="30">
                  <c:v>105</c:v>
                </c:pt>
                <c:pt idx="31">
                  <c:v>98</c:v>
                </c:pt>
                <c:pt idx="32">
                  <c:v>114</c:v>
                </c:pt>
                <c:pt idx="33">
                  <c:v>108</c:v>
                </c:pt>
                <c:pt idx="34">
                  <c:v>113</c:v>
                </c:pt>
                <c:pt idx="35">
                  <c:v>114</c:v>
                </c:pt>
                <c:pt idx="36">
                  <c:v>116</c:v>
                </c:pt>
                <c:pt idx="37">
                  <c:v>118</c:v>
                </c:pt>
                <c:pt idx="38">
                  <c:v>104</c:v>
                </c:pt>
                <c:pt idx="39">
                  <c:v>112</c:v>
                </c:pt>
                <c:pt idx="40">
                  <c:v>103</c:v>
                </c:pt>
                <c:pt idx="41">
                  <c:v>111</c:v>
                </c:pt>
                <c:pt idx="42">
                  <c:v>102</c:v>
                </c:pt>
                <c:pt idx="43">
                  <c:v>101</c:v>
                </c:pt>
                <c:pt idx="44">
                  <c:v>113</c:v>
                </c:pt>
                <c:pt idx="45">
                  <c:v>109</c:v>
                </c:pt>
                <c:pt idx="46">
                  <c:v>108</c:v>
                </c:pt>
                <c:pt idx="47">
                  <c:v>98</c:v>
                </c:pt>
                <c:pt idx="48">
                  <c:v>94</c:v>
                </c:pt>
                <c:pt idx="49">
                  <c:v>111</c:v>
                </c:pt>
                <c:pt idx="50">
                  <c:v>139</c:v>
                </c:pt>
                <c:pt idx="51">
                  <c:v>65</c:v>
                </c:pt>
                <c:pt idx="52">
                  <c:v>134</c:v>
                </c:pt>
                <c:pt idx="53">
                  <c:v>95</c:v>
                </c:pt>
                <c:pt idx="54">
                  <c:v>88</c:v>
                </c:pt>
                <c:pt idx="55">
                  <c:v>99</c:v>
                </c:pt>
                <c:pt idx="56">
                  <c:v>99</c:v>
                </c:pt>
                <c:pt idx="57">
                  <c:v>84</c:v>
                </c:pt>
                <c:pt idx="58">
                  <c:v>94</c:v>
                </c:pt>
                <c:pt idx="59">
                  <c:v>110</c:v>
                </c:pt>
                <c:pt idx="60">
                  <c:v>88</c:v>
                </c:pt>
                <c:pt idx="61">
                  <c:v>79</c:v>
                </c:pt>
                <c:pt idx="62">
                  <c:v>120</c:v>
                </c:pt>
                <c:pt idx="63">
                  <c:v>119</c:v>
                </c:pt>
                <c:pt idx="64">
                  <c:v>118</c:v>
                </c:pt>
                <c:pt idx="65">
                  <c:v>123</c:v>
                </c:pt>
                <c:pt idx="66">
                  <c:v>121</c:v>
                </c:pt>
                <c:pt idx="67">
                  <c:v>141</c:v>
                </c:pt>
                <c:pt idx="68">
                  <c:v>120</c:v>
                </c:pt>
                <c:pt idx="69">
                  <c:v>112</c:v>
                </c:pt>
                <c:pt idx="70">
                  <c:v>118</c:v>
                </c:pt>
                <c:pt idx="71">
                  <c:v>97</c:v>
                </c:pt>
              </c:numCache>
            </c:numRef>
          </c:xVal>
          <c:yVal>
            <c:numRef>
              <c:f>'2 küme'!$D$73:$D$144</c:f>
              <c:numCache>
                <c:formatCode>0.0</c:formatCode>
                <c:ptCount val="72"/>
                <c:pt idx="0">
                  <c:v>10.1</c:v>
                </c:pt>
                <c:pt idx="1">
                  <c:v>5.3</c:v>
                </c:pt>
                <c:pt idx="2">
                  <c:v>10.4</c:v>
                </c:pt>
                <c:pt idx="3">
                  <c:v>13</c:v>
                </c:pt>
                <c:pt idx="4">
                  <c:v>9.1999999999999993</c:v>
                </c:pt>
                <c:pt idx="5">
                  <c:v>8.4</c:v>
                </c:pt>
                <c:pt idx="6">
                  <c:v>10.6</c:v>
                </c:pt>
                <c:pt idx="7">
                  <c:v>10.1</c:v>
                </c:pt>
                <c:pt idx="8">
                  <c:v>10.1</c:v>
                </c:pt>
                <c:pt idx="9">
                  <c:v>10.1</c:v>
                </c:pt>
                <c:pt idx="10">
                  <c:v>8.4</c:v>
                </c:pt>
                <c:pt idx="11">
                  <c:v>8.1</c:v>
                </c:pt>
                <c:pt idx="12">
                  <c:v>9</c:v>
                </c:pt>
                <c:pt idx="13">
                  <c:v>10.5</c:v>
                </c:pt>
                <c:pt idx="14">
                  <c:v>11.9</c:v>
                </c:pt>
                <c:pt idx="15">
                  <c:v>8.4</c:v>
                </c:pt>
                <c:pt idx="16">
                  <c:v>9.5</c:v>
                </c:pt>
                <c:pt idx="17">
                  <c:v>12.2</c:v>
                </c:pt>
                <c:pt idx="18">
                  <c:v>9.4</c:v>
                </c:pt>
                <c:pt idx="19">
                  <c:v>10.4</c:v>
                </c:pt>
                <c:pt idx="20">
                  <c:v>8.1</c:v>
                </c:pt>
                <c:pt idx="21">
                  <c:v>10</c:v>
                </c:pt>
                <c:pt idx="22">
                  <c:v>10.5</c:v>
                </c:pt>
                <c:pt idx="23">
                  <c:v>6.3</c:v>
                </c:pt>
                <c:pt idx="24">
                  <c:v>9.6999999999999993</c:v>
                </c:pt>
                <c:pt idx="25">
                  <c:v>9.6999999999999993</c:v>
                </c:pt>
                <c:pt idx="26">
                  <c:v>10.4</c:v>
                </c:pt>
                <c:pt idx="27">
                  <c:v>8</c:v>
                </c:pt>
                <c:pt idx="28">
                  <c:v>7.8</c:v>
                </c:pt>
                <c:pt idx="29">
                  <c:v>11.8</c:v>
                </c:pt>
                <c:pt idx="30">
                  <c:v>9.5</c:v>
                </c:pt>
                <c:pt idx="31">
                  <c:v>8.6</c:v>
                </c:pt>
                <c:pt idx="32">
                  <c:v>11.1</c:v>
                </c:pt>
                <c:pt idx="33">
                  <c:v>10.9</c:v>
                </c:pt>
                <c:pt idx="34">
                  <c:v>11.5</c:v>
                </c:pt>
                <c:pt idx="35">
                  <c:v>8.1</c:v>
                </c:pt>
                <c:pt idx="36">
                  <c:v>11.5</c:v>
                </c:pt>
                <c:pt idx="37">
                  <c:v>10.6</c:v>
                </c:pt>
                <c:pt idx="38">
                  <c:v>9.6</c:v>
                </c:pt>
                <c:pt idx="39">
                  <c:v>6.8</c:v>
                </c:pt>
                <c:pt idx="40">
                  <c:v>7.3</c:v>
                </c:pt>
                <c:pt idx="41">
                  <c:v>9.1</c:v>
                </c:pt>
                <c:pt idx="42">
                  <c:v>8.4</c:v>
                </c:pt>
                <c:pt idx="43">
                  <c:v>6.7</c:v>
                </c:pt>
                <c:pt idx="44">
                  <c:v>7.8</c:v>
                </c:pt>
                <c:pt idx="45">
                  <c:v>9.1999999999999993</c:v>
                </c:pt>
                <c:pt idx="46">
                  <c:v>6.5</c:v>
                </c:pt>
                <c:pt idx="47">
                  <c:v>5.7</c:v>
                </c:pt>
                <c:pt idx="48">
                  <c:v>7.5</c:v>
                </c:pt>
                <c:pt idx="49">
                  <c:v>11.9</c:v>
                </c:pt>
                <c:pt idx="50">
                  <c:v>16.399999999999999</c:v>
                </c:pt>
                <c:pt idx="51">
                  <c:v>25.3</c:v>
                </c:pt>
                <c:pt idx="52">
                  <c:v>16.399999999999999</c:v>
                </c:pt>
                <c:pt idx="53">
                  <c:v>11.1</c:v>
                </c:pt>
                <c:pt idx="54">
                  <c:v>12.9</c:v>
                </c:pt>
                <c:pt idx="55">
                  <c:v>13</c:v>
                </c:pt>
                <c:pt idx="56">
                  <c:v>13</c:v>
                </c:pt>
                <c:pt idx="57">
                  <c:v>21.5</c:v>
                </c:pt>
                <c:pt idx="58">
                  <c:v>20.5</c:v>
                </c:pt>
                <c:pt idx="59">
                  <c:v>15.2</c:v>
                </c:pt>
                <c:pt idx="60">
                  <c:v>16.5</c:v>
                </c:pt>
                <c:pt idx="61">
                  <c:v>19</c:v>
                </c:pt>
                <c:pt idx="62">
                  <c:v>6.8</c:v>
                </c:pt>
                <c:pt idx="63">
                  <c:v>3.8</c:v>
                </c:pt>
                <c:pt idx="64">
                  <c:v>3.6</c:v>
                </c:pt>
                <c:pt idx="65">
                  <c:v>5.6</c:v>
                </c:pt>
                <c:pt idx="66">
                  <c:v>4.7</c:v>
                </c:pt>
                <c:pt idx="67">
                  <c:v>2.5</c:v>
                </c:pt>
                <c:pt idx="68">
                  <c:v>3.4</c:v>
                </c:pt>
                <c:pt idx="69">
                  <c:v>2.6</c:v>
                </c:pt>
                <c:pt idx="70">
                  <c:v>6.5</c:v>
                </c:pt>
                <c:pt idx="71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CF-4558-A061-2C72DAE73828}"/>
            </c:ext>
          </c:extLst>
        </c:ser>
        <c:ser>
          <c:idx val="2"/>
          <c:order val="2"/>
          <c:tx>
            <c:v>merkez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 küme'!$G$2</c:f>
              <c:numCache>
                <c:formatCode>0</c:formatCode>
                <c:ptCount val="1"/>
                <c:pt idx="0">
                  <c:v>110.33802816901408</c:v>
                </c:pt>
              </c:numCache>
            </c:numRef>
          </c:xVal>
          <c:yVal>
            <c:numRef>
              <c:f>'2 küme'!$H$2</c:f>
              <c:numCache>
                <c:formatCode>0.0</c:formatCode>
                <c:ptCount val="1"/>
                <c:pt idx="0">
                  <c:v>9.750704225352111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CF-4558-A061-2C72DAE73828}"/>
            </c:ext>
          </c:extLst>
        </c:ser>
        <c:ser>
          <c:idx val="3"/>
          <c:order val="3"/>
          <c:tx>
            <c:v>merkez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 küme'!$G$3</c:f>
              <c:numCache>
                <c:formatCode>0.0</c:formatCode>
                <c:ptCount val="1"/>
                <c:pt idx="0">
                  <c:v>108.81944444444444</c:v>
                </c:pt>
              </c:numCache>
            </c:numRef>
          </c:xVal>
          <c:yVal>
            <c:numRef>
              <c:f>'2 küme'!$H$3</c:f>
              <c:numCache>
                <c:formatCode>0.0</c:formatCode>
                <c:ptCount val="1"/>
                <c:pt idx="0">
                  <c:v>9.8708333333333353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CF-4558-A061-2C72DAE73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908888"/>
        <c:axId val="506905936"/>
      </c:scatterChart>
      <c:valAx>
        <c:axId val="506908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6905936"/>
        <c:crosses val="autoZero"/>
        <c:crossBetween val="midCat"/>
      </c:valAx>
      <c:valAx>
        <c:axId val="50690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6908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küme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 küme'!$AC$2:$AC$69</c:f>
              <c:numCache>
                <c:formatCode>0</c:formatCode>
                <c:ptCount val="68"/>
                <c:pt idx="0">
                  <c:v>127</c:v>
                </c:pt>
                <c:pt idx="1">
                  <c:v>122</c:v>
                </c:pt>
                <c:pt idx="2">
                  <c:v>114</c:v>
                </c:pt>
                <c:pt idx="3">
                  <c:v>117</c:v>
                </c:pt>
                <c:pt idx="4">
                  <c:v>130</c:v>
                </c:pt>
                <c:pt idx="5">
                  <c:v>123</c:v>
                </c:pt>
                <c:pt idx="6">
                  <c:v>120</c:v>
                </c:pt>
                <c:pt idx="7">
                  <c:v>119</c:v>
                </c:pt>
                <c:pt idx="8">
                  <c:v>115</c:v>
                </c:pt>
                <c:pt idx="9">
                  <c:v>113</c:v>
                </c:pt>
                <c:pt idx="10">
                  <c:v>120</c:v>
                </c:pt>
                <c:pt idx="11">
                  <c:v>113</c:v>
                </c:pt>
                <c:pt idx="12">
                  <c:v>115</c:v>
                </c:pt>
                <c:pt idx="13">
                  <c:v>119</c:v>
                </c:pt>
                <c:pt idx="14">
                  <c:v>112</c:v>
                </c:pt>
                <c:pt idx="15">
                  <c:v>114</c:v>
                </c:pt>
                <c:pt idx="16">
                  <c:v>120</c:v>
                </c:pt>
                <c:pt idx="17">
                  <c:v>116</c:v>
                </c:pt>
                <c:pt idx="18">
                  <c:v>114</c:v>
                </c:pt>
                <c:pt idx="19">
                  <c:v>116</c:v>
                </c:pt>
                <c:pt idx="20">
                  <c:v>110</c:v>
                </c:pt>
                <c:pt idx="21">
                  <c:v>111</c:v>
                </c:pt>
                <c:pt idx="22">
                  <c:v>117</c:v>
                </c:pt>
                <c:pt idx="23">
                  <c:v>130</c:v>
                </c:pt>
                <c:pt idx="24">
                  <c:v>118</c:v>
                </c:pt>
                <c:pt idx="25">
                  <c:v>127</c:v>
                </c:pt>
                <c:pt idx="26">
                  <c:v>118</c:v>
                </c:pt>
                <c:pt idx="27">
                  <c:v>114</c:v>
                </c:pt>
                <c:pt idx="28">
                  <c:v>113</c:v>
                </c:pt>
                <c:pt idx="29">
                  <c:v>125</c:v>
                </c:pt>
                <c:pt idx="30">
                  <c:v>120</c:v>
                </c:pt>
                <c:pt idx="31">
                  <c:v>129</c:v>
                </c:pt>
                <c:pt idx="32">
                  <c:v>119</c:v>
                </c:pt>
                <c:pt idx="33">
                  <c:v>126</c:v>
                </c:pt>
                <c:pt idx="34">
                  <c:v>134</c:v>
                </c:pt>
                <c:pt idx="35">
                  <c:v>136</c:v>
                </c:pt>
                <c:pt idx="36">
                  <c:v>123</c:v>
                </c:pt>
                <c:pt idx="37">
                  <c:v>119</c:v>
                </c:pt>
                <c:pt idx="38">
                  <c:v>116</c:v>
                </c:pt>
                <c:pt idx="39">
                  <c:v>119</c:v>
                </c:pt>
                <c:pt idx="40">
                  <c:v>121</c:v>
                </c:pt>
                <c:pt idx="41">
                  <c:v>116</c:v>
                </c:pt>
                <c:pt idx="42">
                  <c:v>120</c:v>
                </c:pt>
                <c:pt idx="43">
                  <c:v>113</c:v>
                </c:pt>
                <c:pt idx="44">
                  <c:v>129</c:v>
                </c:pt>
                <c:pt idx="45">
                  <c:v>120</c:v>
                </c:pt>
                <c:pt idx="46">
                  <c:v>116</c:v>
                </c:pt>
                <c:pt idx="47">
                  <c:v>118</c:v>
                </c:pt>
                <c:pt idx="48">
                  <c:v>133</c:v>
                </c:pt>
                <c:pt idx="49">
                  <c:v>111</c:v>
                </c:pt>
                <c:pt idx="50">
                  <c:v>122</c:v>
                </c:pt>
                <c:pt idx="51">
                  <c:v>114</c:v>
                </c:pt>
                <c:pt idx="52">
                  <c:v>113</c:v>
                </c:pt>
                <c:pt idx="53">
                  <c:v>114</c:v>
                </c:pt>
                <c:pt idx="54">
                  <c:v>118</c:v>
                </c:pt>
                <c:pt idx="55">
                  <c:v>112</c:v>
                </c:pt>
                <c:pt idx="56">
                  <c:v>111</c:v>
                </c:pt>
                <c:pt idx="57">
                  <c:v>111</c:v>
                </c:pt>
                <c:pt idx="58">
                  <c:v>139</c:v>
                </c:pt>
                <c:pt idx="59">
                  <c:v>134</c:v>
                </c:pt>
                <c:pt idx="60">
                  <c:v>120</c:v>
                </c:pt>
                <c:pt idx="61">
                  <c:v>119</c:v>
                </c:pt>
                <c:pt idx="62">
                  <c:v>118</c:v>
                </c:pt>
                <c:pt idx="63">
                  <c:v>123</c:v>
                </c:pt>
                <c:pt idx="64">
                  <c:v>121</c:v>
                </c:pt>
                <c:pt idx="65">
                  <c:v>120</c:v>
                </c:pt>
                <c:pt idx="66">
                  <c:v>112</c:v>
                </c:pt>
                <c:pt idx="67">
                  <c:v>118</c:v>
                </c:pt>
              </c:numCache>
            </c:numRef>
          </c:xVal>
          <c:yVal>
            <c:numRef>
              <c:f>'3 küme'!$AD$2:$AD$69</c:f>
              <c:numCache>
                <c:formatCode>0.0</c:formatCode>
                <c:ptCount val="68"/>
                <c:pt idx="0">
                  <c:v>12.9</c:v>
                </c:pt>
                <c:pt idx="1">
                  <c:v>9.6999999999999993</c:v>
                </c:pt>
                <c:pt idx="2">
                  <c:v>6.7</c:v>
                </c:pt>
                <c:pt idx="3">
                  <c:v>11</c:v>
                </c:pt>
                <c:pt idx="4">
                  <c:v>9.5</c:v>
                </c:pt>
                <c:pt idx="5">
                  <c:v>8.1</c:v>
                </c:pt>
                <c:pt idx="6">
                  <c:v>6.8</c:v>
                </c:pt>
                <c:pt idx="7">
                  <c:v>8</c:v>
                </c:pt>
                <c:pt idx="8">
                  <c:v>10.4</c:v>
                </c:pt>
                <c:pt idx="9">
                  <c:v>11.1</c:v>
                </c:pt>
                <c:pt idx="10">
                  <c:v>12.4</c:v>
                </c:pt>
                <c:pt idx="11">
                  <c:v>8.5</c:v>
                </c:pt>
                <c:pt idx="12">
                  <c:v>15.3</c:v>
                </c:pt>
                <c:pt idx="13">
                  <c:v>11.4</c:v>
                </c:pt>
                <c:pt idx="14">
                  <c:v>9.5</c:v>
                </c:pt>
                <c:pt idx="15">
                  <c:v>9.1</c:v>
                </c:pt>
                <c:pt idx="16">
                  <c:v>7.1</c:v>
                </c:pt>
                <c:pt idx="17">
                  <c:v>11.9</c:v>
                </c:pt>
                <c:pt idx="18">
                  <c:v>8.4</c:v>
                </c:pt>
                <c:pt idx="19">
                  <c:v>16.100000000000001</c:v>
                </c:pt>
                <c:pt idx="20">
                  <c:v>7</c:v>
                </c:pt>
                <c:pt idx="21">
                  <c:v>8.5</c:v>
                </c:pt>
                <c:pt idx="22">
                  <c:v>7.8</c:v>
                </c:pt>
                <c:pt idx="23">
                  <c:v>10</c:v>
                </c:pt>
                <c:pt idx="24">
                  <c:v>6.5</c:v>
                </c:pt>
                <c:pt idx="25">
                  <c:v>7.7</c:v>
                </c:pt>
                <c:pt idx="26">
                  <c:v>12.2</c:v>
                </c:pt>
                <c:pt idx="27">
                  <c:v>7.5</c:v>
                </c:pt>
                <c:pt idx="28">
                  <c:v>17.2</c:v>
                </c:pt>
                <c:pt idx="29">
                  <c:v>2.2999999999999998</c:v>
                </c:pt>
                <c:pt idx="30">
                  <c:v>3</c:v>
                </c:pt>
                <c:pt idx="31">
                  <c:v>1.5</c:v>
                </c:pt>
                <c:pt idx="32">
                  <c:v>0.8</c:v>
                </c:pt>
                <c:pt idx="33">
                  <c:v>0.5</c:v>
                </c:pt>
                <c:pt idx="34">
                  <c:v>2</c:v>
                </c:pt>
                <c:pt idx="35">
                  <c:v>1.4</c:v>
                </c:pt>
                <c:pt idx="36">
                  <c:v>1.9</c:v>
                </c:pt>
                <c:pt idx="37">
                  <c:v>5.0999999999999996</c:v>
                </c:pt>
                <c:pt idx="38">
                  <c:v>9.1999999999999993</c:v>
                </c:pt>
                <c:pt idx="39">
                  <c:v>10.6</c:v>
                </c:pt>
                <c:pt idx="40">
                  <c:v>10.1</c:v>
                </c:pt>
                <c:pt idx="41">
                  <c:v>10.1</c:v>
                </c:pt>
                <c:pt idx="42">
                  <c:v>8.4</c:v>
                </c:pt>
                <c:pt idx="43">
                  <c:v>9</c:v>
                </c:pt>
                <c:pt idx="44">
                  <c:v>11.9</c:v>
                </c:pt>
                <c:pt idx="45">
                  <c:v>10.4</c:v>
                </c:pt>
                <c:pt idx="46">
                  <c:v>10</c:v>
                </c:pt>
                <c:pt idx="47">
                  <c:v>10.5</c:v>
                </c:pt>
                <c:pt idx="48">
                  <c:v>9.6999999999999993</c:v>
                </c:pt>
                <c:pt idx="49">
                  <c:v>7.8</c:v>
                </c:pt>
                <c:pt idx="50">
                  <c:v>11.8</c:v>
                </c:pt>
                <c:pt idx="51">
                  <c:v>11.1</c:v>
                </c:pt>
                <c:pt idx="52">
                  <c:v>11.5</c:v>
                </c:pt>
                <c:pt idx="53">
                  <c:v>8.1</c:v>
                </c:pt>
                <c:pt idx="54">
                  <c:v>10.6</c:v>
                </c:pt>
                <c:pt idx="55">
                  <c:v>6.8</c:v>
                </c:pt>
                <c:pt idx="56">
                  <c:v>9.1</c:v>
                </c:pt>
                <c:pt idx="57">
                  <c:v>11.9</c:v>
                </c:pt>
                <c:pt idx="58">
                  <c:v>16.399999999999999</c:v>
                </c:pt>
                <c:pt idx="59">
                  <c:v>16.399999999999999</c:v>
                </c:pt>
                <c:pt idx="60">
                  <c:v>6.8</c:v>
                </c:pt>
                <c:pt idx="61">
                  <c:v>3.8</c:v>
                </c:pt>
                <c:pt idx="62">
                  <c:v>3.6</c:v>
                </c:pt>
                <c:pt idx="63">
                  <c:v>5.6</c:v>
                </c:pt>
                <c:pt idx="64">
                  <c:v>4.7</c:v>
                </c:pt>
                <c:pt idx="65">
                  <c:v>3.4</c:v>
                </c:pt>
                <c:pt idx="66">
                  <c:v>2.6</c:v>
                </c:pt>
                <c:pt idx="67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18-4314-BFC8-6E4F1AC29CE1}"/>
            </c:ext>
          </c:extLst>
        </c:ser>
        <c:ser>
          <c:idx val="1"/>
          <c:order val="1"/>
          <c:tx>
            <c:v>küme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 küme'!$AC$70:$AC$129</c:f>
              <c:numCache>
                <c:formatCode>0</c:formatCode>
                <c:ptCount val="60"/>
                <c:pt idx="0">
                  <c:v>105</c:v>
                </c:pt>
                <c:pt idx="1">
                  <c:v>106</c:v>
                </c:pt>
                <c:pt idx="2">
                  <c:v>101</c:v>
                </c:pt>
                <c:pt idx="3">
                  <c:v>102</c:v>
                </c:pt>
                <c:pt idx="4">
                  <c:v>106</c:v>
                </c:pt>
                <c:pt idx="5">
                  <c:v>100</c:v>
                </c:pt>
                <c:pt idx="6">
                  <c:v>93</c:v>
                </c:pt>
                <c:pt idx="7">
                  <c:v>106</c:v>
                </c:pt>
                <c:pt idx="8">
                  <c:v>101</c:v>
                </c:pt>
                <c:pt idx="9">
                  <c:v>98</c:v>
                </c:pt>
                <c:pt idx="10">
                  <c:v>107</c:v>
                </c:pt>
                <c:pt idx="11">
                  <c:v>102</c:v>
                </c:pt>
                <c:pt idx="12">
                  <c:v>106</c:v>
                </c:pt>
                <c:pt idx="13">
                  <c:v>103</c:v>
                </c:pt>
                <c:pt idx="14">
                  <c:v>105</c:v>
                </c:pt>
                <c:pt idx="15">
                  <c:v>102</c:v>
                </c:pt>
                <c:pt idx="16">
                  <c:v>65</c:v>
                </c:pt>
                <c:pt idx="17">
                  <c:v>67</c:v>
                </c:pt>
                <c:pt idx="18">
                  <c:v>89</c:v>
                </c:pt>
                <c:pt idx="19">
                  <c:v>89</c:v>
                </c:pt>
                <c:pt idx="20">
                  <c:v>89</c:v>
                </c:pt>
                <c:pt idx="21">
                  <c:v>97</c:v>
                </c:pt>
                <c:pt idx="22">
                  <c:v>98</c:v>
                </c:pt>
                <c:pt idx="23">
                  <c:v>76</c:v>
                </c:pt>
                <c:pt idx="24">
                  <c:v>105</c:v>
                </c:pt>
                <c:pt idx="25">
                  <c:v>106</c:v>
                </c:pt>
                <c:pt idx="26">
                  <c:v>103</c:v>
                </c:pt>
                <c:pt idx="27">
                  <c:v>107</c:v>
                </c:pt>
                <c:pt idx="28">
                  <c:v>107</c:v>
                </c:pt>
                <c:pt idx="29">
                  <c:v>103</c:v>
                </c:pt>
                <c:pt idx="30">
                  <c:v>90</c:v>
                </c:pt>
                <c:pt idx="31">
                  <c:v>100</c:v>
                </c:pt>
                <c:pt idx="32">
                  <c:v>107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103</c:v>
                </c:pt>
                <c:pt idx="37">
                  <c:v>104</c:v>
                </c:pt>
                <c:pt idx="38">
                  <c:v>108</c:v>
                </c:pt>
                <c:pt idx="39">
                  <c:v>91</c:v>
                </c:pt>
                <c:pt idx="40">
                  <c:v>105</c:v>
                </c:pt>
                <c:pt idx="41">
                  <c:v>98</c:v>
                </c:pt>
                <c:pt idx="42">
                  <c:v>108</c:v>
                </c:pt>
                <c:pt idx="43">
                  <c:v>104</c:v>
                </c:pt>
                <c:pt idx="44">
                  <c:v>103</c:v>
                </c:pt>
                <c:pt idx="45">
                  <c:v>102</c:v>
                </c:pt>
                <c:pt idx="46">
                  <c:v>101</c:v>
                </c:pt>
                <c:pt idx="47">
                  <c:v>98</c:v>
                </c:pt>
                <c:pt idx="48">
                  <c:v>94</c:v>
                </c:pt>
                <c:pt idx="49">
                  <c:v>65</c:v>
                </c:pt>
                <c:pt idx="50">
                  <c:v>95</c:v>
                </c:pt>
                <c:pt idx="51">
                  <c:v>88</c:v>
                </c:pt>
                <c:pt idx="52">
                  <c:v>99</c:v>
                </c:pt>
                <c:pt idx="53">
                  <c:v>99</c:v>
                </c:pt>
                <c:pt idx="54">
                  <c:v>84</c:v>
                </c:pt>
                <c:pt idx="55">
                  <c:v>94</c:v>
                </c:pt>
                <c:pt idx="56">
                  <c:v>110</c:v>
                </c:pt>
                <c:pt idx="57">
                  <c:v>88</c:v>
                </c:pt>
                <c:pt idx="58">
                  <c:v>79</c:v>
                </c:pt>
                <c:pt idx="59">
                  <c:v>97</c:v>
                </c:pt>
              </c:numCache>
            </c:numRef>
          </c:xVal>
          <c:yVal>
            <c:numRef>
              <c:f>'3 küme'!$AD$70:$AD$129</c:f>
              <c:numCache>
                <c:formatCode>0.0</c:formatCode>
                <c:ptCount val="60"/>
                <c:pt idx="0">
                  <c:v>6.1</c:v>
                </c:pt>
                <c:pt idx="1">
                  <c:v>9.4</c:v>
                </c:pt>
                <c:pt idx="2">
                  <c:v>7.8</c:v>
                </c:pt>
                <c:pt idx="3">
                  <c:v>7.6</c:v>
                </c:pt>
                <c:pt idx="4">
                  <c:v>9.6</c:v>
                </c:pt>
                <c:pt idx="5">
                  <c:v>11.3</c:v>
                </c:pt>
                <c:pt idx="6">
                  <c:v>8.9</c:v>
                </c:pt>
                <c:pt idx="7">
                  <c:v>6.7</c:v>
                </c:pt>
                <c:pt idx="8">
                  <c:v>7.1</c:v>
                </c:pt>
                <c:pt idx="9">
                  <c:v>9.1</c:v>
                </c:pt>
                <c:pt idx="10">
                  <c:v>13.8</c:v>
                </c:pt>
                <c:pt idx="11">
                  <c:v>8.5</c:v>
                </c:pt>
                <c:pt idx="12">
                  <c:v>8.9</c:v>
                </c:pt>
                <c:pt idx="13">
                  <c:v>9.5</c:v>
                </c:pt>
                <c:pt idx="14">
                  <c:v>5.7</c:v>
                </c:pt>
                <c:pt idx="15">
                  <c:v>6.6</c:v>
                </c:pt>
                <c:pt idx="16">
                  <c:v>18.2</c:v>
                </c:pt>
                <c:pt idx="17">
                  <c:v>23.3</c:v>
                </c:pt>
                <c:pt idx="18">
                  <c:v>23.8</c:v>
                </c:pt>
                <c:pt idx="19">
                  <c:v>20.100000000000001</c:v>
                </c:pt>
                <c:pt idx="20">
                  <c:v>21.8</c:v>
                </c:pt>
                <c:pt idx="21">
                  <c:v>14.2</c:v>
                </c:pt>
                <c:pt idx="22">
                  <c:v>16.7</c:v>
                </c:pt>
                <c:pt idx="23">
                  <c:v>25.3</c:v>
                </c:pt>
                <c:pt idx="24">
                  <c:v>12</c:v>
                </c:pt>
                <c:pt idx="25">
                  <c:v>13.4</c:v>
                </c:pt>
                <c:pt idx="26">
                  <c:v>5.0999999999999996</c:v>
                </c:pt>
                <c:pt idx="27">
                  <c:v>10.1</c:v>
                </c:pt>
                <c:pt idx="28">
                  <c:v>13</c:v>
                </c:pt>
                <c:pt idx="29">
                  <c:v>10.1</c:v>
                </c:pt>
                <c:pt idx="30">
                  <c:v>8.1</c:v>
                </c:pt>
                <c:pt idx="31">
                  <c:v>10.5</c:v>
                </c:pt>
                <c:pt idx="32">
                  <c:v>8.4</c:v>
                </c:pt>
                <c:pt idx="33">
                  <c:v>9.5</c:v>
                </c:pt>
                <c:pt idx="34">
                  <c:v>12.2</c:v>
                </c:pt>
                <c:pt idx="35">
                  <c:v>9.4</c:v>
                </c:pt>
                <c:pt idx="36">
                  <c:v>8.1</c:v>
                </c:pt>
                <c:pt idx="37">
                  <c:v>6.3</c:v>
                </c:pt>
                <c:pt idx="38">
                  <c:v>10.4</c:v>
                </c:pt>
                <c:pt idx="39">
                  <c:v>8</c:v>
                </c:pt>
                <c:pt idx="40">
                  <c:v>9.5</c:v>
                </c:pt>
                <c:pt idx="41">
                  <c:v>8.6</c:v>
                </c:pt>
                <c:pt idx="42">
                  <c:v>10.9</c:v>
                </c:pt>
                <c:pt idx="43">
                  <c:v>9.6</c:v>
                </c:pt>
                <c:pt idx="44">
                  <c:v>7.3</c:v>
                </c:pt>
                <c:pt idx="45">
                  <c:v>8.4</c:v>
                </c:pt>
                <c:pt idx="46">
                  <c:v>6.7</c:v>
                </c:pt>
                <c:pt idx="47">
                  <c:v>5.7</c:v>
                </c:pt>
                <c:pt idx="48">
                  <c:v>7.5</c:v>
                </c:pt>
                <c:pt idx="49">
                  <c:v>25.3</c:v>
                </c:pt>
                <c:pt idx="50">
                  <c:v>11.1</c:v>
                </c:pt>
                <c:pt idx="51">
                  <c:v>12.9</c:v>
                </c:pt>
                <c:pt idx="52">
                  <c:v>13</c:v>
                </c:pt>
                <c:pt idx="53">
                  <c:v>13</c:v>
                </c:pt>
                <c:pt idx="54">
                  <c:v>21.5</c:v>
                </c:pt>
                <c:pt idx="55">
                  <c:v>20.5</c:v>
                </c:pt>
                <c:pt idx="56">
                  <c:v>15.2</c:v>
                </c:pt>
                <c:pt idx="57">
                  <c:v>16.5</c:v>
                </c:pt>
                <c:pt idx="58">
                  <c:v>19</c:v>
                </c:pt>
                <c:pt idx="59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18-4314-BFC8-6E4F1AC29CE1}"/>
            </c:ext>
          </c:extLst>
        </c:ser>
        <c:ser>
          <c:idx val="2"/>
          <c:order val="2"/>
          <c:tx>
            <c:v>küme 3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 küme'!$AC$130:$AC$144</c:f>
              <c:numCache>
                <c:formatCode>0</c:formatCode>
                <c:ptCount val="15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  <c:pt idx="3">
                  <c:v>110</c:v>
                </c:pt>
                <c:pt idx="4">
                  <c:v>110</c:v>
                </c:pt>
                <c:pt idx="5">
                  <c:v>109</c:v>
                </c:pt>
                <c:pt idx="6">
                  <c:v>109</c:v>
                </c:pt>
                <c:pt idx="7">
                  <c:v>110</c:v>
                </c:pt>
                <c:pt idx="8">
                  <c:v>109</c:v>
                </c:pt>
                <c:pt idx="9">
                  <c:v>109</c:v>
                </c:pt>
                <c:pt idx="10">
                  <c:v>116</c:v>
                </c:pt>
                <c:pt idx="11">
                  <c:v>113</c:v>
                </c:pt>
                <c:pt idx="12">
                  <c:v>109</c:v>
                </c:pt>
                <c:pt idx="13">
                  <c:v>108</c:v>
                </c:pt>
                <c:pt idx="14">
                  <c:v>141</c:v>
                </c:pt>
              </c:numCache>
            </c:numRef>
          </c:xVal>
          <c:yVal>
            <c:numRef>
              <c:f>'3 küme'!$AD$130:$AD$144</c:f>
              <c:numCache>
                <c:formatCode>0.0</c:formatCode>
                <c:ptCount val="15"/>
                <c:pt idx="0">
                  <c:v>11.3</c:v>
                </c:pt>
                <c:pt idx="1">
                  <c:v>10.4</c:v>
                </c:pt>
                <c:pt idx="2">
                  <c:v>7.8</c:v>
                </c:pt>
                <c:pt idx="3">
                  <c:v>9.1999999999999993</c:v>
                </c:pt>
                <c:pt idx="4">
                  <c:v>8.6999999999999993</c:v>
                </c:pt>
                <c:pt idx="5">
                  <c:v>7.6</c:v>
                </c:pt>
                <c:pt idx="6">
                  <c:v>5.3</c:v>
                </c:pt>
                <c:pt idx="7">
                  <c:v>10.4</c:v>
                </c:pt>
                <c:pt idx="8">
                  <c:v>8.4</c:v>
                </c:pt>
                <c:pt idx="9">
                  <c:v>9.6999999999999993</c:v>
                </c:pt>
                <c:pt idx="10">
                  <c:v>11.5</c:v>
                </c:pt>
                <c:pt idx="11">
                  <c:v>7.8</c:v>
                </c:pt>
                <c:pt idx="12">
                  <c:v>9.1999999999999993</c:v>
                </c:pt>
                <c:pt idx="13">
                  <c:v>6.5</c:v>
                </c:pt>
                <c:pt idx="14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18-4314-BFC8-6E4F1AC29CE1}"/>
            </c:ext>
          </c:extLst>
        </c:ser>
        <c:ser>
          <c:idx val="3"/>
          <c:order val="3"/>
          <c:tx>
            <c:v>merkez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 küme'!$AG$2</c:f>
              <c:numCache>
                <c:formatCode>0.0</c:formatCode>
                <c:ptCount val="1"/>
                <c:pt idx="0">
                  <c:v>119.39705882352941</c:v>
                </c:pt>
              </c:numCache>
            </c:numRef>
          </c:xVal>
          <c:yVal>
            <c:numRef>
              <c:f>'3 küme'!$AH$2</c:f>
              <c:numCache>
                <c:formatCode>0.0</c:formatCode>
                <c:ptCount val="1"/>
                <c:pt idx="0">
                  <c:v>8.4588235294117649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18-4314-BFC8-6E4F1AC29CE1}"/>
            </c:ext>
          </c:extLst>
        </c:ser>
        <c:ser>
          <c:idx val="4"/>
          <c:order val="4"/>
          <c:tx>
            <c:v>merkez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 küme'!$AG$3</c:f>
              <c:numCache>
                <c:formatCode>0.0</c:formatCode>
                <c:ptCount val="1"/>
                <c:pt idx="0">
                  <c:v>97.783333333333331</c:v>
                </c:pt>
              </c:numCache>
            </c:numRef>
          </c:xVal>
          <c:yVal>
            <c:numRef>
              <c:f>'3 küme'!$AH$3</c:f>
              <c:numCache>
                <c:formatCode>0.0</c:formatCode>
                <c:ptCount val="1"/>
                <c:pt idx="0">
                  <c:v>11.691666666666668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18-4314-BFC8-6E4F1AC29CE1}"/>
            </c:ext>
          </c:extLst>
        </c:ser>
        <c:ser>
          <c:idx val="5"/>
          <c:order val="5"/>
          <c:tx>
            <c:v>merkez 3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 küme'!$AG$4</c:f>
              <c:numCache>
                <c:formatCode>0.0</c:formatCode>
                <c:ptCount val="1"/>
                <c:pt idx="0">
                  <c:v>112.2</c:v>
                </c:pt>
              </c:numCache>
            </c:numRef>
          </c:xVal>
          <c:yVal>
            <c:numRef>
              <c:f>'3 küme'!$AH$4</c:f>
              <c:numCache>
                <c:formatCode>0.0</c:formatCode>
                <c:ptCount val="1"/>
                <c:pt idx="0">
                  <c:v>8.42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B18-4314-BFC8-6E4F1AC29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963336"/>
        <c:axId val="247967600"/>
      </c:scatterChart>
      <c:valAx>
        <c:axId val="24796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47967600"/>
        <c:crosses val="autoZero"/>
        <c:crossBetween val="midCat"/>
      </c:valAx>
      <c:valAx>
        <c:axId val="2479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4796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335204971772191E-2"/>
          <c:y val="6.9541029207232263E-2"/>
          <c:w val="0.8648480032573076"/>
          <c:h val="0.84145448439251069"/>
        </c:manualLayout>
      </c:layout>
      <c:scatterChart>
        <c:scatterStyle val="lineMarker"/>
        <c:varyColors val="0"/>
        <c:ser>
          <c:idx val="0"/>
          <c:order val="0"/>
          <c:tx>
            <c:v>Küme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 küme'!$AY$2:$AY$49</c:f>
              <c:numCache>
                <c:formatCode>0</c:formatCode>
                <c:ptCount val="48"/>
                <c:pt idx="0">
                  <c:v>127</c:v>
                </c:pt>
                <c:pt idx="1">
                  <c:v>122</c:v>
                </c:pt>
                <c:pt idx="2">
                  <c:v>117</c:v>
                </c:pt>
                <c:pt idx="3">
                  <c:v>130</c:v>
                </c:pt>
                <c:pt idx="4">
                  <c:v>123</c:v>
                </c:pt>
                <c:pt idx="5">
                  <c:v>120</c:v>
                </c:pt>
                <c:pt idx="6">
                  <c:v>119</c:v>
                </c:pt>
                <c:pt idx="7">
                  <c:v>120</c:v>
                </c:pt>
                <c:pt idx="8">
                  <c:v>119</c:v>
                </c:pt>
                <c:pt idx="9">
                  <c:v>120</c:v>
                </c:pt>
                <c:pt idx="10">
                  <c:v>116</c:v>
                </c:pt>
                <c:pt idx="11">
                  <c:v>116</c:v>
                </c:pt>
                <c:pt idx="12">
                  <c:v>117</c:v>
                </c:pt>
                <c:pt idx="13">
                  <c:v>130</c:v>
                </c:pt>
                <c:pt idx="14">
                  <c:v>118</c:v>
                </c:pt>
                <c:pt idx="15">
                  <c:v>127</c:v>
                </c:pt>
                <c:pt idx="16">
                  <c:v>118</c:v>
                </c:pt>
                <c:pt idx="17">
                  <c:v>125</c:v>
                </c:pt>
                <c:pt idx="18">
                  <c:v>120</c:v>
                </c:pt>
                <c:pt idx="19">
                  <c:v>129</c:v>
                </c:pt>
                <c:pt idx="20">
                  <c:v>119</c:v>
                </c:pt>
                <c:pt idx="21">
                  <c:v>126</c:v>
                </c:pt>
                <c:pt idx="22">
                  <c:v>134</c:v>
                </c:pt>
                <c:pt idx="23">
                  <c:v>136</c:v>
                </c:pt>
                <c:pt idx="24">
                  <c:v>123</c:v>
                </c:pt>
                <c:pt idx="25">
                  <c:v>119</c:v>
                </c:pt>
                <c:pt idx="26">
                  <c:v>116</c:v>
                </c:pt>
                <c:pt idx="27">
                  <c:v>119</c:v>
                </c:pt>
                <c:pt idx="28">
                  <c:v>121</c:v>
                </c:pt>
                <c:pt idx="29">
                  <c:v>116</c:v>
                </c:pt>
                <c:pt idx="30">
                  <c:v>120</c:v>
                </c:pt>
                <c:pt idx="31">
                  <c:v>129</c:v>
                </c:pt>
                <c:pt idx="32">
                  <c:v>120</c:v>
                </c:pt>
                <c:pt idx="33">
                  <c:v>116</c:v>
                </c:pt>
                <c:pt idx="34">
                  <c:v>118</c:v>
                </c:pt>
                <c:pt idx="35">
                  <c:v>133</c:v>
                </c:pt>
                <c:pt idx="36">
                  <c:v>122</c:v>
                </c:pt>
                <c:pt idx="37">
                  <c:v>118</c:v>
                </c:pt>
                <c:pt idx="38">
                  <c:v>139</c:v>
                </c:pt>
                <c:pt idx="39">
                  <c:v>134</c:v>
                </c:pt>
                <c:pt idx="40">
                  <c:v>120</c:v>
                </c:pt>
                <c:pt idx="41">
                  <c:v>119</c:v>
                </c:pt>
                <c:pt idx="42">
                  <c:v>118</c:v>
                </c:pt>
                <c:pt idx="43">
                  <c:v>123</c:v>
                </c:pt>
                <c:pt idx="44">
                  <c:v>121</c:v>
                </c:pt>
                <c:pt idx="45">
                  <c:v>120</c:v>
                </c:pt>
                <c:pt idx="46">
                  <c:v>118</c:v>
                </c:pt>
                <c:pt idx="47">
                  <c:v>116</c:v>
                </c:pt>
              </c:numCache>
            </c:numRef>
          </c:xVal>
          <c:yVal>
            <c:numRef>
              <c:f>'3 küme'!$AZ$2:$AZ$49</c:f>
              <c:numCache>
                <c:formatCode>0.0</c:formatCode>
                <c:ptCount val="48"/>
                <c:pt idx="0">
                  <c:v>12.9</c:v>
                </c:pt>
                <c:pt idx="1">
                  <c:v>9.6999999999999993</c:v>
                </c:pt>
                <c:pt idx="2">
                  <c:v>11</c:v>
                </c:pt>
                <c:pt idx="3">
                  <c:v>9.5</c:v>
                </c:pt>
                <c:pt idx="4">
                  <c:v>8.1</c:v>
                </c:pt>
                <c:pt idx="5">
                  <c:v>6.8</c:v>
                </c:pt>
                <c:pt idx="6">
                  <c:v>8</c:v>
                </c:pt>
                <c:pt idx="7">
                  <c:v>12.4</c:v>
                </c:pt>
                <c:pt idx="8">
                  <c:v>11.4</c:v>
                </c:pt>
                <c:pt idx="9">
                  <c:v>7.1</c:v>
                </c:pt>
                <c:pt idx="10">
                  <c:v>11.9</c:v>
                </c:pt>
                <c:pt idx="11">
                  <c:v>16.100000000000001</c:v>
                </c:pt>
                <c:pt idx="12">
                  <c:v>7.8</c:v>
                </c:pt>
                <c:pt idx="13">
                  <c:v>10</c:v>
                </c:pt>
                <c:pt idx="14">
                  <c:v>6.5</c:v>
                </c:pt>
                <c:pt idx="15">
                  <c:v>7.7</c:v>
                </c:pt>
                <c:pt idx="16">
                  <c:v>12.2</c:v>
                </c:pt>
                <c:pt idx="17">
                  <c:v>2.2999999999999998</c:v>
                </c:pt>
                <c:pt idx="18">
                  <c:v>3</c:v>
                </c:pt>
                <c:pt idx="19">
                  <c:v>1.5</c:v>
                </c:pt>
                <c:pt idx="20">
                  <c:v>0.8</c:v>
                </c:pt>
                <c:pt idx="21">
                  <c:v>0.5</c:v>
                </c:pt>
                <c:pt idx="22">
                  <c:v>2</c:v>
                </c:pt>
                <c:pt idx="23">
                  <c:v>1.4</c:v>
                </c:pt>
                <c:pt idx="24">
                  <c:v>1.9</c:v>
                </c:pt>
                <c:pt idx="25">
                  <c:v>5.0999999999999996</c:v>
                </c:pt>
                <c:pt idx="26">
                  <c:v>9.1999999999999993</c:v>
                </c:pt>
                <c:pt idx="27">
                  <c:v>10.6</c:v>
                </c:pt>
                <c:pt idx="28">
                  <c:v>10.1</c:v>
                </c:pt>
                <c:pt idx="29">
                  <c:v>10.1</c:v>
                </c:pt>
                <c:pt idx="30">
                  <c:v>8.4</c:v>
                </c:pt>
                <c:pt idx="31">
                  <c:v>11.9</c:v>
                </c:pt>
                <c:pt idx="32">
                  <c:v>10.4</c:v>
                </c:pt>
                <c:pt idx="33">
                  <c:v>10</c:v>
                </c:pt>
                <c:pt idx="34">
                  <c:v>10.5</c:v>
                </c:pt>
                <c:pt idx="35">
                  <c:v>9.6999999999999993</c:v>
                </c:pt>
                <c:pt idx="36">
                  <c:v>11.8</c:v>
                </c:pt>
                <c:pt idx="37">
                  <c:v>10.6</c:v>
                </c:pt>
                <c:pt idx="38">
                  <c:v>16.399999999999999</c:v>
                </c:pt>
                <c:pt idx="39">
                  <c:v>16.399999999999999</c:v>
                </c:pt>
                <c:pt idx="40">
                  <c:v>6.8</c:v>
                </c:pt>
                <c:pt idx="41">
                  <c:v>3.8</c:v>
                </c:pt>
                <c:pt idx="42">
                  <c:v>3.6</c:v>
                </c:pt>
                <c:pt idx="43">
                  <c:v>5.6</c:v>
                </c:pt>
                <c:pt idx="44">
                  <c:v>4.7</c:v>
                </c:pt>
                <c:pt idx="45">
                  <c:v>3.4</c:v>
                </c:pt>
                <c:pt idx="46">
                  <c:v>6.5</c:v>
                </c:pt>
                <c:pt idx="47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B1-4005-8914-415079CA090A}"/>
            </c:ext>
          </c:extLst>
        </c:ser>
        <c:ser>
          <c:idx val="1"/>
          <c:order val="1"/>
          <c:tx>
            <c:v>Küme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 küme'!$AY$50:$AY$92</c:f>
              <c:numCache>
                <c:formatCode>0</c:formatCode>
                <c:ptCount val="43"/>
                <c:pt idx="0">
                  <c:v>101</c:v>
                </c:pt>
                <c:pt idx="1">
                  <c:v>102</c:v>
                </c:pt>
                <c:pt idx="2">
                  <c:v>100</c:v>
                </c:pt>
                <c:pt idx="3">
                  <c:v>93</c:v>
                </c:pt>
                <c:pt idx="4">
                  <c:v>101</c:v>
                </c:pt>
                <c:pt idx="5">
                  <c:v>98</c:v>
                </c:pt>
                <c:pt idx="6">
                  <c:v>102</c:v>
                </c:pt>
                <c:pt idx="7">
                  <c:v>103</c:v>
                </c:pt>
                <c:pt idx="8">
                  <c:v>102</c:v>
                </c:pt>
                <c:pt idx="9">
                  <c:v>65</c:v>
                </c:pt>
                <c:pt idx="10">
                  <c:v>67</c:v>
                </c:pt>
                <c:pt idx="11">
                  <c:v>89</c:v>
                </c:pt>
                <c:pt idx="12">
                  <c:v>89</c:v>
                </c:pt>
                <c:pt idx="13">
                  <c:v>89</c:v>
                </c:pt>
                <c:pt idx="14">
                  <c:v>97</c:v>
                </c:pt>
                <c:pt idx="15">
                  <c:v>98</c:v>
                </c:pt>
                <c:pt idx="16">
                  <c:v>76</c:v>
                </c:pt>
                <c:pt idx="17">
                  <c:v>105</c:v>
                </c:pt>
                <c:pt idx="18">
                  <c:v>103</c:v>
                </c:pt>
                <c:pt idx="19">
                  <c:v>103</c:v>
                </c:pt>
                <c:pt idx="20">
                  <c:v>90</c:v>
                </c:pt>
                <c:pt idx="21">
                  <c:v>100</c:v>
                </c:pt>
                <c:pt idx="22">
                  <c:v>100</c:v>
                </c:pt>
                <c:pt idx="23">
                  <c:v>103</c:v>
                </c:pt>
                <c:pt idx="24">
                  <c:v>104</c:v>
                </c:pt>
                <c:pt idx="25">
                  <c:v>91</c:v>
                </c:pt>
                <c:pt idx="26">
                  <c:v>98</c:v>
                </c:pt>
                <c:pt idx="27">
                  <c:v>104</c:v>
                </c:pt>
                <c:pt idx="28">
                  <c:v>103</c:v>
                </c:pt>
                <c:pt idx="29">
                  <c:v>102</c:v>
                </c:pt>
                <c:pt idx="30">
                  <c:v>101</c:v>
                </c:pt>
                <c:pt idx="31">
                  <c:v>98</c:v>
                </c:pt>
                <c:pt idx="32">
                  <c:v>94</c:v>
                </c:pt>
                <c:pt idx="33">
                  <c:v>65</c:v>
                </c:pt>
                <c:pt idx="34">
                  <c:v>95</c:v>
                </c:pt>
                <c:pt idx="35">
                  <c:v>88</c:v>
                </c:pt>
                <c:pt idx="36">
                  <c:v>99</c:v>
                </c:pt>
                <c:pt idx="37">
                  <c:v>99</c:v>
                </c:pt>
                <c:pt idx="38">
                  <c:v>84</c:v>
                </c:pt>
                <c:pt idx="39">
                  <c:v>94</c:v>
                </c:pt>
                <c:pt idx="40">
                  <c:v>88</c:v>
                </c:pt>
                <c:pt idx="41">
                  <c:v>79</c:v>
                </c:pt>
                <c:pt idx="42">
                  <c:v>97</c:v>
                </c:pt>
              </c:numCache>
            </c:numRef>
          </c:xVal>
          <c:yVal>
            <c:numRef>
              <c:f>'3 küme'!$AZ$50:$AZ$92</c:f>
              <c:numCache>
                <c:formatCode>0.0</c:formatCode>
                <c:ptCount val="43"/>
                <c:pt idx="0">
                  <c:v>7.8</c:v>
                </c:pt>
                <c:pt idx="1">
                  <c:v>7.6</c:v>
                </c:pt>
                <c:pt idx="2">
                  <c:v>11.3</c:v>
                </c:pt>
                <c:pt idx="3">
                  <c:v>8.9</c:v>
                </c:pt>
                <c:pt idx="4">
                  <c:v>7.1</c:v>
                </c:pt>
                <c:pt idx="5">
                  <c:v>9.1</c:v>
                </c:pt>
                <c:pt idx="6">
                  <c:v>8.5</c:v>
                </c:pt>
                <c:pt idx="7">
                  <c:v>9.5</c:v>
                </c:pt>
                <c:pt idx="8">
                  <c:v>6.6</c:v>
                </c:pt>
                <c:pt idx="9">
                  <c:v>18.2</c:v>
                </c:pt>
                <c:pt idx="10">
                  <c:v>23.3</c:v>
                </c:pt>
                <c:pt idx="11">
                  <c:v>23.8</c:v>
                </c:pt>
                <c:pt idx="12">
                  <c:v>20.100000000000001</c:v>
                </c:pt>
                <c:pt idx="13">
                  <c:v>21.8</c:v>
                </c:pt>
                <c:pt idx="14">
                  <c:v>14.2</c:v>
                </c:pt>
                <c:pt idx="15">
                  <c:v>16.7</c:v>
                </c:pt>
                <c:pt idx="16">
                  <c:v>25.3</c:v>
                </c:pt>
                <c:pt idx="17">
                  <c:v>12</c:v>
                </c:pt>
                <c:pt idx="18">
                  <c:v>5.0999999999999996</c:v>
                </c:pt>
                <c:pt idx="19">
                  <c:v>10.1</c:v>
                </c:pt>
                <c:pt idx="20">
                  <c:v>8.1</c:v>
                </c:pt>
                <c:pt idx="21">
                  <c:v>10.5</c:v>
                </c:pt>
                <c:pt idx="22">
                  <c:v>9.5</c:v>
                </c:pt>
                <c:pt idx="23">
                  <c:v>8.1</c:v>
                </c:pt>
                <c:pt idx="24">
                  <c:v>6.3</c:v>
                </c:pt>
                <c:pt idx="25">
                  <c:v>8</c:v>
                </c:pt>
                <c:pt idx="26">
                  <c:v>8.6</c:v>
                </c:pt>
                <c:pt idx="27">
                  <c:v>9.6</c:v>
                </c:pt>
                <c:pt idx="28">
                  <c:v>7.3</c:v>
                </c:pt>
                <c:pt idx="29">
                  <c:v>8.4</c:v>
                </c:pt>
                <c:pt idx="30">
                  <c:v>6.7</c:v>
                </c:pt>
                <c:pt idx="31">
                  <c:v>5.7</c:v>
                </c:pt>
                <c:pt idx="32">
                  <c:v>7.5</c:v>
                </c:pt>
                <c:pt idx="33">
                  <c:v>25.3</c:v>
                </c:pt>
                <c:pt idx="34">
                  <c:v>11.1</c:v>
                </c:pt>
                <c:pt idx="35">
                  <c:v>12.9</c:v>
                </c:pt>
                <c:pt idx="36">
                  <c:v>13</c:v>
                </c:pt>
                <c:pt idx="37">
                  <c:v>13</c:v>
                </c:pt>
                <c:pt idx="38">
                  <c:v>21.5</c:v>
                </c:pt>
                <c:pt idx="39">
                  <c:v>20.5</c:v>
                </c:pt>
                <c:pt idx="40">
                  <c:v>16.5</c:v>
                </c:pt>
                <c:pt idx="41">
                  <c:v>19</c:v>
                </c:pt>
                <c:pt idx="42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B1-4005-8914-415079CA090A}"/>
            </c:ext>
          </c:extLst>
        </c:ser>
        <c:ser>
          <c:idx val="2"/>
          <c:order val="2"/>
          <c:tx>
            <c:v>Küme 3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 küme'!$AY$93:$AY$144</c:f>
              <c:numCache>
                <c:formatCode>0</c:formatCode>
                <c:ptCount val="52"/>
                <c:pt idx="0">
                  <c:v>114</c:v>
                </c:pt>
                <c:pt idx="1">
                  <c:v>115</c:v>
                </c:pt>
                <c:pt idx="2">
                  <c:v>113</c:v>
                </c:pt>
                <c:pt idx="3">
                  <c:v>113</c:v>
                </c:pt>
                <c:pt idx="4">
                  <c:v>115</c:v>
                </c:pt>
                <c:pt idx="5">
                  <c:v>112</c:v>
                </c:pt>
                <c:pt idx="6">
                  <c:v>114</c:v>
                </c:pt>
                <c:pt idx="7">
                  <c:v>114</c:v>
                </c:pt>
                <c:pt idx="8">
                  <c:v>110</c:v>
                </c:pt>
                <c:pt idx="9">
                  <c:v>111</c:v>
                </c:pt>
                <c:pt idx="10">
                  <c:v>114</c:v>
                </c:pt>
                <c:pt idx="11">
                  <c:v>113</c:v>
                </c:pt>
                <c:pt idx="12">
                  <c:v>113</c:v>
                </c:pt>
                <c:pt idx="13">
                  <c:v>111</c:v>
                </c:pt>
                <c:pt idx="14">
                  <c:v>114</c:v>
                </c:pt>
                <c:pt idx="15">
                  <c:v>113</c:v>
                </c:pt>
                <c:pt idx="16">
                  <c:v>114</c:v>
                </c:pt>
                <c:pt idx="17">
                  <c:v>112</c:v>
                </c:pt>
                <c:pt idx="18">
                  <c:v>111</c:v>
                </c:pt>
                <c:pt idx="19">
                  <c:v>111</c:v>
                </c:pt>
                <c:pt idx="20">
                  <c:v>112</c:v>
                </c:pt>
                <c:pt idx="21">
                  <c:v>105</c:v>
                </c:pt>
                <c:pt idx="22">
                  <c:v>106</c:v>
                </c:pt>
                <c:pt idx="23">
                  <c:v>106</c:v>
                </c:pt>
                <c:pt idx="24">
                  <c:v>106</c:v>
                </c:pt>
                <c:pt idx="25">
                  <c:v>107</c:v>
                </c:pt>
                <c:pt idx="26">
                  <c:v>106</c:v>
                </c:pt>
                <c:pt idx="27">
                  <c:v>105</c:v>
                </c:pt>
                <c:pt idx="28">
                  <c:v>106</c:v>
                </c:pt>
                <c:pt idx="29">
                  <c:v>107</c:v>
                </c:pt>
                <c:pt idx="30">
                  <c:v>107</c:v>
                </c:pt>
                <c:pt idx="31">
                  <c:v>107</c:v>
                </c:pt>
                <c:pt idx="32">
                  <c:v>103</c:v>
                </c:pt>
                <c:pt idx="33">
                  <c:v>106</c:v>
                </c:pt>
                <c:pt idx="34">
                  <c:v>108</c:v>
                </c:pt>
                <c:pt idx="35">
                  <c:v>105</c:v>
                </c:pt>
                <c:pt idx="36">
                  <c:v>108</c:v>
                </c:pt>
                <c:pt idx="37">
                  <c:v>110</c:v>
                </c:pt>
                <c:pt idx="38">
                  <c:v>110</c:v>
                </c:pt>
                <c:pt idx="39">
                  <c:v>110</c:v>
                </c:pt>
                <c:pt idx="40">
                  <c:v>110</c:v>
                </c:pt>
                <c:pt idx="41">
                  <c:v>110</c:v>
                </c:pt>
                <c:pt idx="42">
                  <c:v>110</c:v>
                </c:pt>
                <c:pt idx="43">
                  <c:v>109</c:v>
                </c:pt>
                <c:pt idx="44">
                  <c:v>109</c:v>
                </c:pt>
                <c:pt idx="45">
                  <c:v>110</c:v>
                </c:pt>
                <c:pt idx="46">
                  <c:v>109</c:v>
                </c:pt>
                <c:pt idx="47">
                  <c:v>109</c:v>
                </c:pt>
                <c:pt idx="48">
                  <c:v>113</c:v>
                </c:pt>
                <c:pt idx="49">
                  <c:v>109</c:v>
                </c:pt>
                <c:pt idx="50">
                  <c:v>108</c:v>
                </c:pt>
                <c:pt idx="51">
                  <c:v>141</c:v>
                </c:pt>
              </c:numCache>
            </c:numRef>
          </c:xVal>
          <c:yVal>
            <c:numRef>
              <c:f>'3 küme'!$AZ$93:$AZ$144</c:f>
              <c:numCache>
                <c:formatCode>0.0</c:formatCode>
                <c:ptCount val="52"/>
                <c:pt idx="0">
                  <c:v>6.7</c:v>
                </c:pt>
                <c:pt idx="1">
                  <c:v>10.4</c:v>
                </c:pt>
                <c:pt idx="2">
                  <c:v>11.1</c:v>
                </c:pt>
                <c:pt idx="3">
                  <c:v>8.5</c:v>
                </c:pt>
                <c:pt idx="4">
                  <c:v>15.3</c:v>
                </c:pt>
                <c:pt idx="5">
                  <c:v>9.5</c:v>
                </c:pt>
                <c:pt idx="6">
                  <c:v>9.1</c:v>
                </c:pt>
                <c:pt idx="7">
                  <c:v>8.4</c:v>
                </c:pt>
                <c:pt idx="8">
                  <c:v>7</c:v>
                </c:pt>
                <c:pt idx="9">
                  <c:v>8.5</c:v>
                </c:pt>
                <c:pt idx="10">
                  <c:v>7.5</c:v>
                </c:pt>
                <c:pt idx="11">
                  <c:v>17.2</c:v>
                </c:pt>
                <c:pt idx="12">
                  <c:v>9</c:v>
                </c:pt>
                <c:pt idx="13">
                  <c:v>7.8</c:v>
                </c:pt>
                <c:pt idx="14">
                  <c:v>11.1</c:v>
                </c:pt>
                <c:pt idx="15">
                  <c:v>11.5</c:v>
                </c:pt>
                <c:pt idx="16">
                  <c:v>8.1</c:v>
                </c:pt>
                <c:pt idx="17">
                  <c:v>6.8</c:v>
                </c:pt>
                <c:pt idx="18">
                  <c:v>9.1</c:v>
                </c:pt>
                <c:pt idx="19">
                  <c:v>11.9</c:v>
                </c:pt>
                <c:pt idx="20">
                  <c:v>2.6</c:v>
                </c:pt>
                <c:pt idx="21">
                  <c:v>6.1</c:v>
                </c:pt>
                <c:pt idx="22">
                  <c:v>9.4</c:v>
                </c:pt>
                <c:pt idx="23">
                  <c:v>9.6</c:v>
                </c:pt>
                <c:pt idx="24">
                  <c:v>6.7</c:v>
                </c:pt>
                <c:pt idx="25">
                  <c:v>13.8</c:v>
                </c:pt>
                <c:pt idx="26">
                  <c:v>8.9</c:v>
                </c:pt>
                <c:pt idx="27">
                  <c:v>5.7</c:v>
                </c:pt>
                <c:pt idx="28">
                  <c:v>13.4</c:v>
                </c:pt>
                <c:pt idx="29">
                  <c:v>10.1</c:v>
                </c:pt>
                <c:pt idx="30">
                  <c:v>13</c:v>
                </c:pt>
                <c:pt idx="31">
                  <c:v>8.4</c:v>
                </c:pt>
                <c:pt idx="32">
                  <c:v>12.2</c:v>
                </c:pt>
                <c:pt idx="33">
                  <c:v>9.4</c:v>
                </c:pt>
                <c:pt idx="34">
                  <c:v>10.4</c:v>
                </c:pt>
                <c:pt idx="35">
                  <c:v>9.5</c:v>
                </c:pt>
                <c:pt idx="36">
                  <c:v>10.9</c:v>
                </c:pt>
                <c:pt idx="37">
                  <c:v>15.2</c:v>
                </c:pt>
                <c:pt idx="38">
                  <c:v>11.3</c:v>
                </c:pt>
                <c:pt idx="39">
                  <c:v>10.4</c:v>
                </c:pt>
                <c:pt idx="40">
                  <c:v>7.8</c:v>
                </c:pt>
                <c:pt idx="41">
                  <c:v>9.1999999999999993</c:v>
                </c:pt>
                <c:pt idx="42">
                  <c:v>8.6999999999999993</c:v>
                </c:pt>
                <c:pt idx="43">
                  <c:v>7.6</c:v>
                </c:pt>
                <c:pt idx="44">
                  <c:v>5.3</c:v>
                </c:pt>
                <c:pt idx="45">
                  <c:v>10.4</c:v>
                </c:pt>
                <c:pt idx="46">
                  <c:v>8.4</c:v>
                </c:pt>
                <c:pt idx="47">
                  <c:v>9.6999999999999993</c:v>
                </c:pt>
                <c:pt idx="48">
                  <c:v>7.8</c:v>
                </c:pt>
                <c:pt idx="49">
                  <c:v>9.1999999999999993</c:v>
                </c:pt>
                <c:pt idx="50">
                  <c:v>6.5</c:v>
                </c:pt>
                <c:pt idx="51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B1-4005-8914-415079CA090A}"/>
            </c:ext>
          </c:extLst>
        </c:ser>
        <c:ser>
          <c:idx val="3"/>
          <c:order val="3"/>
          <c:tx>
            <c:v>Merkez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 küme'!$BC$2</c:f>
              <c:numCache>
                <c:formatCode>0.0</c:formatCode>
                <c:ptCount val="1"/>
                <c:pt idx="0">
                  <c:v>122.20833333333333</c:v>
                </c:pt>
              </c:numCache>
            </c:numRef>
          </c:xVal>
          <c:yVal>
            <c:numRef>
              <c:f>'3 küme'!$BD$2</c:f>
              <c:numCache>
                <c:formatCode>0.0</c:formatCode>
                <c:ptCount val="1"/>
                <c:pt idx="0">
                  <c:v>8.1166666666666671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B1-4005-8914-415079CA090A}"/>
            </c:ext>
          </c:extLst>
        </c:ser>
        <c:ser>
          <c:idx val="4"/>
          <c:order val="4"/>
          <c:tx>
            <c:v>Merkez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 küme'!$BC$3</c:f>
              <c:numCache>
                <c:formatCode>0.0</c:formatCode>
                <c:ptCount val="1"/>
                <c:pt idx="0">
                  <c:v>94.395348837209298</c:v>
                </c:pt>
              </c:numCache>
            </c:numRef>
          </c:xVal>
          <c:yVal>
            <c:numRef>
              <c:f>'3 küme'!$BD$3</c:f>
              <c:numCache>
                <c:formatCode>0.0</c:formatCode>
                <c:ptCount val="1"/>
                <c:pt idx="0">
                  <c:v>12.297674418604656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B1-4005-8914-415079CA090A}"/>
            </c:ext>
          </c:extLst>
        </c:ser>
        <c:ser>
          <c:idx val="5"/>
          <c:order val="5"/>
          <c:tx>
            <c:v>Merkez 3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 küme'!$BC$4</c:f>
              <c:numCache>
                <c:formatCode>0.0</c:formatCode>
                <c:ptCount val="1"/>
                <c:pt idx="0">
                  <c:v>110.46153846153847</c:v>
                </c:pt>
              </c:numCache>
            </c:numRef>
          </c:xVal>
          <c:yVal>
            <c:numRef>
              <c:f>'3 küme'!$BD$4</c:f>
              <c:numCache>
                <c:formatCode>0.0</c:formatCode>
                <c:ptCount val="1"/>
                <c:pt idx="0">
                  <c:v>9.3192307692307672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3B1-4005-8914-415079CA0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927912"/>
        <c:axId val="247936112"/>
      </c:scatterChart>
      <c:valAx>
        <c:axId val="247927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47936112"/>
        <c:crosses val="autoZero"/>
        <c:crossBetween val="midCat"/>
      </c:valAx>
      <c:valAx>
        <c:axId val="2479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47927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Küme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 küme'!$BT$2:$BT$43</c:f>
              <c:numCache>
                <c:formatCode>0</c:formatCode>
                <c:ptCount val="42"/>
                <c:pt idx="0">
                  <c:v>127</c:v>
                </c:pt>
                <c:pt idx="1">
                  <c:v>122</c:v>
                </c:pt>
                <c:pt idx="2">
                  <c:v>117</c:v>
                </c:pt>
                <c:pt idx="3">
                  <c:v>130</c:v>
                </c:pt>
                <c:pt idx="4">
                  <c:v>123</c:v>
                </c:pt>
                <c:pt idx="5">
                  <c:v>120</c:v>
                </c:pt>
                <c:pt idx="6">
                  <c:v>119</c:v>
                </c:pt>
                <c:pt idx="7">
                  <c:v>120</c:v>
                </c:pt>
                <c:pt idx="8">
                  <c:v>119</c:v>
                </c:pt>
                <c:pt idx="9">
                  <c:v>120</c:v>
                </c:pt>
                <c:pt idx="10">
                  <c:v>117</c:v>
                </c:pt>
                <c:pt idx="11">
                  <c:v>130</c:v>
                </c:pt>
                <c:pt idx="12">
                  <c:v>118</c:v>
                </c:pt>
                <c:pt idx="13">
                  <c:v>127</c:v>
                </c:pt>
                <c:pt idx="14">
                  <c:v>118</c:v>
                </c:pt>
                <c:pt idx="15">
                  <c:v>125</c:v>
                </c:pt>
                <c:pt idx="16">
                  <c:v>120</c:v>
                </c:pt>
                <c:pt idx="17">
                  <c:v>129</c:v>
                </c:pt>
                <c:pt idx="18">
                  <c:v>119</c:v>
                </c:pt>
                <c:pt idx="19">
                  <c:v>126</c:v>
                </c:pt>
                <c:pt idx="20">
                  <c:v>134</c:v>
                </c:pt>
                <c:pt idx="21">
                  <c:v>136</c:v>
                </c:pt>
                <c:pt idx="22">
                  <c:v>123</c:v>
                </c:pt>
                <c:pt idx="23">
                  <c:v>119</c:v>
                </c:pt>
                <c:pt idx="24">
                  <c:v>119</c:v>
                </c:pt>
                <c:pt idx="25">
                  <c:v>121</c:v>
                </c:pt>
                <c:pt idx="26">
                  <c:v>120</c:v>
                </c:pt>
                <c:pt idx="27">
                  <c:v>129</c:v>
                </c:pt>
                <c:pt idx="28">
                  <c:v>120</c:v>
                </c:pt>
                <c:pt idx="29">
                  <c:v>118</c:v>
                </c:pt>
                <c:pt idx="30">
                  <c:v>133</c:v>
                </c:pt>
                <c:pt idx="31">
                  <c:v>122</c:v>
                </c:pt>
                <c:pt idx="32">
                  <c:v>139</c:v>
                </c:pt>
                <c:pt idx="33">
                  <c:v>134</c:v>
                </c:pt>
                <c:pt idx="34">
                  <c:v>120</c:v>
                </c:pt>
                <c:pt idx="35">
                  <c:v>119</c:v>
                </c:pt>
                <c:pt idx="36">
                  <c:v>118</c:v>
                </c:pt>
                <c:pt idx="37">
                  <c:v>123</c:v>
                </c:pt>
                <c:pt idx="38">
                  <c:v>121</c:v>
                </c:pt>
                <c:pt idx="39">
                  <c:v>120</c:v>
                </c:pt>
                <c:pt idx="40">
                  <c:v>118</c:v>
                </c:pt>
                <c:pt idx="41">
                  <c:v>141</c:v>
                </c:pt>
              </c:numCache>
            </c:numRef>
          </c:xVal>
          <c:yVal>
            <c:numRef>
              <c:f>'3 küme'!$BU$2:$BU$43</c:f>
              <c:numCache>
                <c:formatCode>0.0</c:formatCode>
                <c:ptCount val="42"/>
                <c:pt idx="0">
                  <c:v>12.9</c:v>
                </c:pt>
                <c:pt idx="1">
                  <c:v>9.6999999999999993</c:v>
                </c:pt>
                <c:pt idx="2">
                  <c:v>11</c:v>
                </c:pt>
                <c:pt idx="3">
                  <c:v>9.5</c:v>
                </c:pt>
                <c:pt idx="4">
                  <c:v>8.1</c:v>
                </c:pt>
                <c:pt idx="5">
                  <c:v>6.8</c:v>
                </c:pt>
                <c:pt idx="6">
                  <c:v>8</c:v>
                </c:pt>
                <c:pt idx="7">
                  <c:v>12.4</c:v>
                </c:pt>
                <c:pt idx="8">
                  <c:v>11.4</c:v>
                </c:pt>
                <c:pt idx="9">
                  <c:v>7.1</c:v>
                </c:pt>
                <c:pt idx="10">
                  <c:v>7.8</c:v>
                </c:pt>
                <c:pt idx="11">
                  <c:v>10</c:v>
                </c:pt>
                <c:pt idx="12">
                  <c:v>6.5</c:v>
                </c:pt>
                <c:pt idx="13">
                  <c:v>7.7</c:v>
                </c:pt>
                <c:pt idx="14">
                  <c:v>12.2</c:v>
                </c:pt>
                <c:pt idx="15">
                  <c:v>2.2999999999999998</c:v>
                </c:pt>
                <c:pt idx="16">
                  <c:v>3</c:v>
                </c:pt>
                <c:pt idx="17">
                  <c:v>1.5</c:v>
                </c:pt>
                <c:pt idx="18">
                  <c:v>0.8</c:v>
                </c:pt>
                <c:pt idx="19">
                  <c:v>0.5</c:v>
                </c:pt>
                <c:pt idx="20">
                  <c:v>2</c:v>
                </c:pt>
                <c:pt idx="21">
                  <c:v>1.4</c:v>
                </c:pt>
                <c:pt idx="22">
                  <c:v>1.9</c:v>
                </c:pt>
                <c:pt idx="23">
                  <c:v>5.0999999999999996</c:v>
                </c:pt>
                <c:pt idx="24">
                  <c:v>10.6</c:v>
                </c:pt>
                <c:pt idx="25">
                  <c:v>10.1</c:v>
                </c:pt>
                <c:pt idx="26">
                  <c:v>8.4</c:v>
                </c:pt>
                <c:pt idx="27">
                  <c:v>11.9</c:v>
                </c:pt>
                <c:pt idx="28">
                  <c:v>10.4</c:v>
                </c:pt>
                <c:pt idx="29">
                  <c:v>10.5</c:v>
                </c:pt>
                <c:pt idx="30">
                  <c:v>9.6999999999999993</c:v>
                </c:pt>
                <c:pt idx="31">
                  <c:v>11.8</c:v>
                </c:pt>
                <c:pt idx="32">
                  <c:v>16.399999999999999</c:v>
                </c:pt>
                <c:pt idx="33">
                  <c:v>16.399999999999999</c:v>
                </c:pt>
                <c:pt idx="34">
                  <c:v>6.8</c:v>
                </c:pt>
                <c:pt idx="35">
                  <c:v>3.8</c:v>
                </c:pt>
                <c:pt idx="36">
                  <c:v>3.6</c:v>
                </c:pt>
                <c:pt idx="37">
                  <c:v>5.6</c:v>
                </c:pt>
                <c:pt idx="38">
                  <c:v>4.7</c:v>
                </c:pt>
                <c:pt idx="39">
                  <c:v>3.4</c:v>
                </c:pt>
                <c:pt idx="40">
                  <c:v>6.5</c:v>
                </c:pt>
                <c:pt idx="41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2-447C-B799-D07959F4ACA6}"/>
            </c:ext>
          </c:extLst>
        </c:ser>
        <c:ser>
          <c:idx val="1"/>
          <c:order val="1"/>
          <c:tx>
            <c:v>Küme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 küme'!$BT$44:$BT$75</c:f>
              <c:numCache>
                <c:formatCode>0</c:formatCode>
                <c:ptCount val="32"/>
                <c:pt idx="0">
                  <c:v>101</c:v>
                </c:pt>
                <c:pt idx="1">
                  <c:v>100</c:v>
                </c:pt>
                <c:pt idx="2">
                  <c:v>93</c:v>
                </c:pt>
                <c:pt idx="3">
                  <c:v>101</c:v>
                </c:pt>
                <c:pt idx="4">
                  <c:v>98</c:v>
                </c:pt>
                <c:pt idx="5">
                  <c:v>102</c:v>
                </c:pt>
                <c:pt idx="6">
                  <c:v>65</c:v>
                </c:pt>
                <c:pt idx="7">
                  <c:v>67</c:v>
                </c:pt>
                <c:pt idx="8">
                  <c:v>89</c:v>
                </c:pt>
                <c:pt idx="9">
                  <c:v>89</c:v>
                </c:pt>
                <c:pt idx="10">
                  <c:v>89</c:v>
                </c:pt>
                <c:pt idx="11">
                  <c:v>97</c:v>
                </c:pt>
                <c:pt idx="12">
                  <c:v>98</c:v>
                </c:pt>
                <c:pt idx="13">
                  <c:v>76</c:v>
                </c:pt>
                <c:pt idx="14">
                  <c:v>90</c:v>
                </c:pt>
                <c:pt idx="15">
                  <c:v>100</c:v>
                </c:pt>
                <c:pt idx="16">
                  <c:v>100</c:v>
                </c:pt>
                <c:pt idx="17">
                  <c:v>91</c:v>
                </c:pt>
                <c:pt idx="18">
                  <c:v>98</c:v>
                </c:pt>
                <c:pt idx="19">
                  <c:v>101</c:v>
                </c:pt>
                <c:pt idx="20">
                  <c:v>98</c:v>
                </c:pt>
                <c:pt idx="21">
                  <c:v>94</c:v>
                </c:pt>
                <c:pt idx="22">
                  <c:v>65</c:v>
                </c:pt>
                <c:pt idx="23">
                  <c:v>95</c:v>
                </c:pt>
                <c:pt idx="24">
                  <c:v>88</c:v>
                </c:pt>
                <c:pt idx="25">
                  <c:v>99</c:v>
                </c:pt>
                <c:pt idx="26">
                  <c:v>99</c:v>
                </c:pt>
                <c:pt idx="27">
                  <c:v>84</c:v>
                </c:pt>
                <c:pt idx="28">
                  <c:v>94</c:v>
                </c:pt>
                <c:pt idx="29">
                  <c:v>88</c:v>
                </c:pt>
                <c:pt idx="30">
                  <c:v>79</c:v>
                </c:pt>
                <c:pt idx="31">
                  <c:v>97</c:v>
                </c:pt>
              </c:numCache>
            </c:numRef>
          </c:xVal>
          <c:yVal>
            <c:numRef>
              <c:f>'3 küme'!$BU$44:$BU$75</c:f>
              <c:numCache>
                <c:formatCode>0.0</c:formatCode>
                <c:ptCount val="32"/>
                <c:pt idx="0">
                  <c:v>7.8</c:v>
                </c:pt>
                <c:pt idx="1">
                  <c:v>11.3</c:v>
                </c:pt>
                <c:pt idx="2">
                  <c:v>8.9</c:v>
                </c:pt>
                <c:pt idx="3">
                  <c:v>7.1</c:v>
                </c:pt>
                <c:pt idx="4">
                  <c:v>9.1</c:v>
                </c:pt>
                <c:pt idx="5">
                  <c:v>8.5</c:v>
                </c:pt>
                <c:pt idx="6">
                  <c:v>18.2</c:v>
                </c:pt>
                <c:pt idx="7">
                  <c:v>23.3</c:v>
                </c:pt>
                <c:pt idx="8">
                  <c:v>23.8</c:v>
                </c:pt>
                <c:pt idx="9">
                  <c:v>20.100000000000001</c:v>
                </c:pt>
                <c:pt idx="10">
                  <c:v>21.8</c:v>
                </c:pt>
                <c:pt idx="11">
                  <c:v>14.2</c:v>
                </c:pt>
                <c:pt idx="12">
                  <c:v>16.7</c:v>
                </c:pt>
                <c:pt idx="13">
                  <c:v>25.3</c:v>
                </c:pt>
                <c:pt idx="14">
                  <c:v>8.1</c:v>
                </c:pt>
                <c:pt idx="15">
                  <c:v>10.5</c:v>
                </c:pt>
                <c:pt idx="16">
                  <c:v>9.5</c:v>
                </c:pt>
                <c:pt idx="17">
                  <c:v>8</c:v>
                </c:pt>
                <c:pt idx="18">
                  <c:v>8.6</c:v>
                </c:pt>
                <c:pt idx="19">
                  <c:v>6.7</c:v>
                </c:pt>
                <c:pt idx="20">
                  <c:v>5.7</c:v>
                </c:pt>
                <c:pt idx="21">
                  <c:v>7.5</c:v>
                </c:pt>
                <c:pt idx="22">
                  <c:v>25.3</c:v>
                </c:pt>
                <c:pt idx="23">
                  <c:v>11.1</c:v>
                </c:pt>
                <c:pt idx="24">
                  <c:v>12.9</c:v>
                </c:pt>
                <c:pt idx="25">
                  <c:v>13</c:v>
                </c:pt>
                <c:pt idx="26">
                  <c:v>13</c:v>
                </c:pt>
                <c:pt idx="27">
                  <c:v>21.5</c:v>
                </c:pt>
                <c:pt idx="28">
                  <c:v>20.5</c:v>
                </c:pt>
                <c:pt idx="29">
                  <c:v>16.5</c:v>
                </c:pt>
                <c:pt idx="30">
                  <c:v>19</c:v>
                </c:pt>
                <c:pt idx="31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E2-447C-B799-D07959F4ACA6}"/>
            </c:ext>
          </c:extLst>
        </c:ser>
        <c:ser>
          <c:idx val="2"/>
          <c:order val="2"/>
          <c:tx>
            <c:v>Küme 3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 küme'!$BT$77:$BT$144</c:f>
              <c:numCache>
                <c:formatCode>0</c:formatCode>
                <c:ptCount val="68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118</c:v>
                </c:pt>
                <c:pt idx="5">
                  <c:v>116</c:v>
                </c:pt>
                <c:pt idx="6">
                  <c:v>102</c:v>
                </c:pt>
                <c:pt idx="7">
                  <c:v>103</c:v>
                </c:pt>
                <c:pt idx="8">
                  <c:v>102</c:v>
                </c:pt>
                <c:pt idx="9">
                  <c:v>105</c:v>
                </c:pt>
                <c:pt idx="10">
                  <c:v>103</c:v>
                </c:pt>
                <c:pt idx="11">
                  <c:v>103</c:v>
                </c:pt>
                <c:pt idx="12">
                  <c:v>103</c:v>
                </c:pt>
                <c:pt idx="13">
                  <c:v>104</c:v>
                </c:pt>
                <c:pt idx="14">
                  <c:v>104</c:v>
                </c:pt>
                <c:pt idx="15">
                  <c:v>103</c:v>
                </c:pt>
                <c:pt idx="16">
                  <c:v>102</c:v>
                </c:pt>
                <c:pt idx="17">
                  <c:v>114</c:v>
                </c:pt>
                <c:pt idx="18">
                  <c:v>115</c:v>
                </c:pt>
                <c:pt idx="19">
                  <c:v>113</c:v>
                </c:pt>
                <c:pt idx="20">
                  <c:v>113</c:v>
                </c:pt>
                <c:pt idx="21">
                  <c:v>115</c:v>
                </c:pt>
                <c:pt idx="22">
                  <c:v>112</c:v>
                </c:pt>
                <c:pt idx="23">
                  <c:v>114</c:v>
                </c:pt>
                <c:pt idx="24">
                  <c:v>114</c:v>
                </c:pt>
                <c:pt idx="25">
                  <c:v>110</c:v>
                </c:pt>
                <c:pt idx="26">
                  <c:v>111</c:v>
                </c:pt>
                <c:pt idx="27">
                  <c:v>114</c:v>
                </c:pt>
                <c:pt idx="28">
                  <c:v>113</c:v>
                </c:pt>
                <c:pt idx="29">
                  <c:v>113</c:v>
                </c:pt>
                <c:pt idx="30">
                  <c:v>111</c:v>
                </c:pt>
                <c:pt idx="31">
                  <c:v>114</c:v>
                </c:pt>
                <c:pt idx="32">
                  <c:v>113</c:v>
                </c:pt>
                <c:pt idx="33">
                  <c:v>114</c:v>
                </c:pt>
                <c:pt idx="34">
                  <c:v>112</c:v>
                </c:pt>
                <c:pt idx="35">
                  <c:v>111</c:v>
                </c:pt>
                <c:pt idx="36">
                  <c:v>111</c:v>
                </c:pt>
                <c:pt idx="37">
                  <c:v>112</c:v>
                </c:pt>
                <c:pt idx="38">
                  <c:v>105</c:v>
                </c:pt>
                <c:pt idx="39">
                  <c:v>106</c:v>
                </c:pt>
                <c:pt idx="40">
                  <c:v>106</c:v>
                </c:pt>
                <c:pt idx="41">
                  <c:v>106</c:v>
                </c:pt>
                <c:pt idx="42">
                  <c:v>107</c:v>
                </c:pt>
                <c:pt idx="43">
                  <c:v>106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107</c:v>
                </c:pt>
                <c:pt idx="48">
                  <c:v>107</c:v>
                </c:pt>
                <c:pt idx="49">
                  <c:v>103</c:v>
                </c:pt>
                <c:pt idx="50">
                  <c:v>106</c:v>
                </c:pt>
                <c:pt idx="51">
                  <c:v>108</c:v>
                </c:pt>
                <c:pt idx="52">
                  <c:v>105</c:v>
                </c:pt>
                <c:pt idx="53">
                  <c:v>108</c:v>
                </c:pt>
                <c:pt idx="54">
                  <c:v>110</c:v>
                </c:pt>
                <c:pt idx="55">
                  <c:v>110</c:v>
                </c:pt>
                <c:pt idx="56">
                  <c:v>110</c:v>
                </c:pt>
                <c:pt idx="57">
                  <c:v>110</c:v>
                </c:pt>
                <c:pt idx="58">
                  <c:v>110</c:v>
                </c:pt>
                <c:pt idx="59">
                  <c:v>110</c:v>
                </c:pt>
                <c:pt idx="60">
                  <c:v>109</c:v>
                </c:pt>
                <c:pt idx="61">
                  <c:v>109</c:v>
                </c:pt>
                <c:pt idx="62">
                  <c:v>110</c:v>
                </c:pt>
                <c:pt idx="63">
                  <c:v>109</c:v>
                </c:pt>
                <c:pt idx="64">
                  <c:v>109</c:v>
                </c:pt>
                <c:pt idx="65">
                  <c:v>113</c:v>
                </c:pt>
                <c:pt idx="66">
                  <c:v>109</c:v>
                </c:pt>
                <c:pt idx="67">
                  <c:v>108</c:v>
                </c:pt>
              </c:numCache>
            </c:numRef>
          </c:xVal>
          <c:yVal>
            <c:numRef>
              <c:f>'3 küme'!$BU$76:$BU$144</c:f>
              <c:numCache>
                <c:formatCode>0.0</c:formatCode>
                <c:ptCount val="69"/>
                <c:pt idx="0">
                  <c:v>11.9</c:v>
                </c:pt>
                <c:pt idx="1">
                  <c:v>16.100000000000001</c:v>
                </c:pt>
                <c:pt idx="2">
                  <c:v>9.1999999999999993</c:v>
                </c:pt>
                <c:pt idx="3">
                  <c:v>10.1</c:v>
                </c:pt>
                <c:pt idx="4">
                  <c:v>10</c:v>
                </c:pt>
                <c:pt idx="5">
                  <c:v>10.6</c:v>
                </c:pt>
                <c:pt idx="6">
                  <c:v>11.5</c:v>
                </c:pt>
                <c:pt idx="7">
                  <c:v>7.6</c:v>
                </c:pt>
                <c:pt idx="8">
                  <c:v>9.5</c:v>
                </c:pt>
                <c:pt idx="9">
                  <c:v>6.6</c:v>
                </c:pt>
                <c:pt idx="10">
                  <c:v>12</c:v>
                </c:pt>
                <c:pt idx="11">
                  <c:v>5.0999999999999996</c:v>
                </c:pt>
                <c:pt idx="12">
                  <c:v>10.1</c:v>
                </c:pt>
                <c:pt idx="13">
                  <c:v>8.1</c:v>
                </c:pt>
                <c:pt idx="14">
                  <c:v>6.3</c:v>
                </c:pt>
                <c:pt idx="15">
                  <c:v>9.6</c:v>
                </c:pt>
                <c:pt idx="16">
                  <c:v>7.3</c:v>
                </c:pt>
                <c:pt idx="17">
                  <c:v>8.4</c:v>
                </c:pt>
                <c:pt idx="18">
                  <c:v>6.7</c:v>
                </c:pt>
                <c:pt idx="19">
                  <c:v>10.4</c:v>
                </c:pt>
                <c:pt idx="20">
                  <c:v>11.1</c:v>
                </c:pt>
                <c:pt idx="21">
                  <c:v>8.5</c:v>
                </c:pt>
                <c:pt idx="22">
                  <c:v>15.3</c:v>
                </c:pt>
                <c:pt idx="23">
                  <c:v>9.5</c:v>
                </c:pt>
                <c:pt idx="24">
                  <c:v>9.1</c:v>
                </c:pt>
                <c:pt idx="25">
                  <c:v>8.4</c:v>
                </c:pt>
                <c:pt idx="26">
                  <c:v>7</c:v>
                </c:pt>
                <c:pt idx="27">
                  <c:v>8.5</c:v>
                </c:pt>
                <c:pt idx="28">
                  <c:v>7.5</c:v>
                </c:pt>
                <c:pt idx="29">
                  <c:v>17.2</c:v>
                </c:pt>
                <c:pt idx="30">
                  <c:v>9</c:v>
                </c:pt>
                <c:pt idx="31">
                  <c:v>7.8</c:v>
                </c:pt>
                <c:pt idx="32">
                  <c:v>11.1</c:v>
                </c:pt>
                <c:pt idx="33">
                  <c:v>11.5</c:v>
                </c:pt>
                <c:pt idx="34">
                  <c:v>8.1</c:v>
                </c:pt>
                <c:pt idx="35">
                  <c:v>6.8</c:v>
                </c:pt>
                <c:pt idx="36">
                  <c:v>9.1</c:v>
                </c:pt>
                <c:pt idx="37">
                  <c:v>11.9</c:v>
                </c:pt>
                <c:pt idx="38">
                  <c:v>2.6</c:v>
                </c:pt>
                <c:pt idx="39">
                  <c:v>6.1</c:v>
                </c:pt>
                <c:pt idx="40">
                  <c:v>9.4</c:v>
                </c:pt>
                <c:pt idx="41">
                  <c:v>9.6</c:v>
                </c:pt>
                <c:pt idx="42">
                  <c:v>6.7</c:v>
                </c:pt>
                <c:pt idx="43">
                  <c:v>13.8</c:v>
                </c:pt>
                <c:pt idx="44">
                  <c:v>8.9</c:v>
                </c:pt>
                <c:pt idx="45">
                  <c:v>5.7</c:v>
                </c:pt>
                <c:pt idx="46">
                  <c:v>13.4</c:v>
                </c:pt>
                <c:pt idx="47">
                  <c:v>10.1</c:v>
                </c:pt>
                <c:pt idx="48">
                  <c:v>13</c:v>
                </c:pt>
                <c:pt idx="49">
                  <c:v>8.4</c:v>
                </c:pt>
                <c:pt idx="50">
                  <c:v>12.2</c:v>
                </c:pt>
                <c:pt idx="51">
                  <c:v>9.4</c:v>
                </c:pt>
                <c:pt idx="52">
                  <c:v>10.4</c:v>
                </c:pt>
                <c:pt idx="53">
                  <c:v>9.5</c:v>
                </c:pt>
                <c:pt idx="54">
                  <c:v>10.9</c:v>
                </c:pt>
                <c:pt idx="55">
                  <c:v>15.2</c:v>
                </c:pt>
                <c:pt idx="56">
                  <c:v>11.3</c:v>
                </c:pt>
                <c:pt idx="57">
                  <c:v>10.4</c:v>
                </c:pt>
                <c:pt idx="58">
                  <c:v>7.8</c:v>
                </c:pt>
                <c:pt idx="59">
                  <c:v>9.1999999999999993</c:v>
                </c:pt>
                <c:pt idx="60">
                  <c:v>8.6999999999999993</c:v>
                </c:pt>
                <c:pt idx="61">
                  <c:v>7.6</c:v>
                </c:pt>
                <c:pt idx="62">
                  <c:v>5.3</c:v>
                </c:pt>
                <c:pt idx="63">
                  <c:v>10.4</c:v>
                </c:pt>
                <c:pt idx="64">
                  <c:v>8.4</c:v>
                </c:pt>
                <c:pt idx="65">
                  <c:v>9.6999999999999993</c:v>
                </c:pt>
                <c:pt idx="66">
                  <c:v>7.8</c:v>
                </c:pt>
                <c:pt idx="67">
                  <c:v>9.1999999999999993</c:v>
                </c:pt>
                <c:pt idx="68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E2-447C-B799-D07959F4ACA6}"/>
            </c:ext>
          </c:extLst>
        </c:ser>
        <c:ser>
          <c:idx val="3"/>
          <c:order val="3"/>
          <c:tx>
            <c:v>Merkez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 küme'!$BX$2</c:f>
              <c:numCache>
                <c:formatCode>0.0</c:formatCode>
                <c:ptCount val="1"/>
                <c:pt idx="0">
                  <c:v>123.64285714285714</c:v>
                </c:pt>
              </c:numCache>
            </c:numRef>
          </c:xVal>
          <c:yVal>
            <c:numRef>
              <c:f>'3 küme'!$BY$2</c:f>
              <c:numCache>
                <c:formatCode>0.0</c:formatCode>
                <c:ptCount val="1"/>
                <c:pt idx="0">
                  <c:v>7.4452380952380963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E2-447C-B799-D07959F4ACA6}"/>
            </c:ext>
          </c:extLst>
        </c:ser>
        <c:ser>
          <c:idx val="4"/>
          <c:order val="4"/>
          <c:tx>
            <c:v>Merkez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 küme'!$BX$3</c:f>
              <c:numCache>
                <c:formatCode>0.0</c:formatCode>
                <c:ptCount val="1"/>
                <c:pt idx="0">
                  <c:v>91.40625</c:v>
                </c:pt>
              </c:numCache>
            </c:numRef>
          </c:xVal>
          <c:yVal>
            <c:numRef>
              <c:f>'3 küme'!$BY$3</c:f>
              <c:numCache>
                <c:formatCode>0.0</c:formatCode>
                <c:ptCount val="1"/>
                <c:pt idx="0">
                  <c:v>13.69375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E2-447C-B799-D07959F4ACA6}"/>
            </c:ext>
          </c:extLst>
        </c:ser>
        <c:ser>
          <c:idx val="5"/>
          <c:order val="5"/>
          <c:tx>
            <c:v>Merkez 3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 küme'!$BX$4</c:f>
              <c:numCache>
                <c:formatCode>0.0</c:formatCode>
                <c:ptCount val="1"/>
                <c:pt idx="0">
                  <c:v>109.43478260869566</c:v>
                </c:pt>
              </c:numCache>
            </c:numRef>
          </c:xVal>
          <c:yVal>
            <c:numRef>
              <c:f>'3 küme'!$BY$4</c:f>
              <c:numCache>
                <c:formatCode>0.0</c:formatCode>
                <c:ptCount val="1"/>
                <c:pt idx="0">
                  <c:v>9.4507246376811604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E2-447C-B799-D07959F4A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272744"/>
        <c:axId val="534275696"/>
      </c:scatterChart>
      <c:valAx>
        <c:axId val="534272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34275696"/>
        <c:crosses val="autoZero"/>
        <c:crossBetween val="midCat"/>
      </c:valAx>
      <c:valAx>
        <c:axId val="5342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34272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Küme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 küme'!$CO$2:$CO$44</c:f>
              <c:numCache>
                <c:formatCode>0</c:formatCode>
                <c:ptCount val="43"/>
                <c:pt idx="0">
                  <c:v>127</c:v>
                </c:pt>
                <c:pt idx="1">
                  <c:v>122</c:v>
                </c:pt>
                <c:pt idx="2">
                  <c:v>117</c:v>
                </c:pt>
                <c:pt idx="3">
                  <c:v>130</c:v>
                </c:pt>
                <c:pt idx="4">
                  <c:v>123</c:v>
                </c:pt>
                <c:pt idx="5">
                  <c:v>120</c:v>
                </c:pt>
                <c:pt idx="6">
                  <c:v>119</c:v>
                </c:pt>
                <c:pt idx="7">
                  <c:v>120</c:v>
                </c:pt>
                <c:pt idx="8">
                  <c:v>119</c:v>
                </c:pt>
                <c:pt idx="9">
                  <c:v>120</c:v>
                </c:pt>
                <c:pt idx="10">
                  <c:v>117</c:v>
                </c:pt>
                <c:pt idx="11">
                  <c:v>130</c:v>
                </c:pt>
                <c:pt idx="12">
                  <c:v>118</c:v>
                </c:pt>
                <c:pt idx="13">
                  <c:v>127</c:v>
                </c:pt>
                <c:pt idx="14">
                  <c:v>118</c:v>
                </c:pt>
                <c:pt idx="15">
                  <c:v>125</c:v>
                </c:pt>
                <c:pt idx="16">
                  <c:v>120</c:v>
                </c:pt>
                <c:pt idx="17">
                  <c:v>129</c:v>
                </c:pt>
                <c:pt idx="18">
                  <c:v>119</c:v>
                </c:pt>
                <c:pt idx="19">
                  <c:v>126</c:v>
                </c:pt>
                <c:pt idx="20">
                  <c:v>134</c:v>
                </c:pt>
                <c:pt idx="21">
                  <c:v>136</c:v>
                </c:pt>
                <c:pt idx="22">
                  <c:v>123</c:v>
                </c:pt>
                <c:pt idx="23">
                  <c:v>119</c:v>
                </c:pt>
                <c:pt idx="24">
                  <c:v>119</c:v>
                </c:pt>
                <c:pt idx="25">
                  <c:v>121</c:v>
                </c:pt>
                <c:pt idx="26">
                  <c:v>120</c:v>
                </c:pt>
                <c:pt idx="27">
                  <c:v>129</c:v>
                </c:pt>
                <c:pt idx="28">
                  <c:v>120</c:v>
                </c:pt>
                <c:pt idx="29">
                  <c:v>118</c:v>
                </c:pt>
                <c:pt idx="30">
                  <c:v>133</c:v>
                </c:pt>
                <c:pt idx="31">
                  <c:v>122</c:v>
                </c:pt>
                <c:pt idx="32">
                  <c:v>139</c:v>
                </c:pt>
                <c:pt idx="33">
                  <c:v>134</c:v>
                </c:pt>
                <c:pt idx="34">
                  <c:v>120</c:v>
                </c:pt>
                <c:pt idx="35">
                  <c:v>119</c:v>
                </c:pt>
                <c:pt idx="36">
                  <c:v>118</c:v>
                </c:pt>
                <c:pt idx="37">
                  <c:v>123</c:v>
                </c:pt>
                <c:pt idx="38">
                  <c:v>121</c:v>
                </c:pt>
                <c:pt idx="39">
                  <c:v>120</c:v>
                </c:pt>
                <c:pt idx="40">
                  <c:v>118</c:v>
                </c:pt>
                <c:pt idx="41">
                  <c:v>141</c:v>
                </c:pt>
                <c:pt idx="42">
                  <c:v>118</c:v>
                </c:pt>
              </c:numCache>
            </c:numRef>
          </c:xVal>
          <c:yVal>
            <c:numRef>
              <c:f>'3 küme'!$CP$2:$CP$44</c:f>
              <c:numCache>
                <c:formatCode>0.0</c:formatCode>
                <c:ptCount val="43"/>
                <c:pt idx="0">
                  <c:v>12.9</c:v>
                </c:pt>
                <c:pt idx="1">
                  <c:v>9.6999999999999993</c:v>
                </c:pt>
                <c:pt idx="2">
                  <c:v>11</c:v>
                </c:pt>
                <c:pt idx="3">
                  <c:v>9.5</c:v>
                </c:pt>
                <c:pt idx="4">
                  <c:v>8.1</c:v>
                </c:pt>
                <c:pt idx="5">
                  <c:v>6.8</c:v>
                </c:pt>
                <c:pt idx="6">
                  <c:v>8</c:v>
                </c:pt>
                <c:pt idx="7">
                  <c:v>12.4</c:v>
                </c:pt>
                <c:pt idx="8">
                  <c:v>11.4</c:v>
                </c:pt>
                <c:pt idx="9">
                  <c:v>7.1</c:v>
                </c:pt>
                <c:pt idx="10">
                  <c:v>7.8</c:v>
                </c:pt>
                <c:pt idx="11">
                  <c:v>10</c:v>
                </c:pt>
                <c:pt idx="12">
                  <c:v>6.5</c:v>
                </c:pt>
                <c:pt idx="13">
                  <c:v>7.7</c:v>
                </c:pt>
                <c:pt idx="14">
                  <c:v>12.2</c:v>
                </c:pt>
                <c:pt idx="15">
                  <c:v>2.2999999999999998</c:v>
                </c:pt>
                <c:pt idx="16">
                  <c:v>3</c:v>
                </c:pt>
                <c:pt idx="17">
                  <c:v>1.5</c:v>
                </c:pt>
                <c:pt idx="18">
                  <c:v>0.8</c:v>
                </c:pt>
                <c:pt idx="19">
                  <c:v>0.5</c:v>
                </c:pt>
                <c:pt idx="20">
                  <c:v>2</c:v>
                </c:pt>
                <c:pt idx="21">
                  <c:v>1.4</c:v>
                </c:pt>
                <c:pt idx="22">
                  <c:v>1.9</c:v>
                </c:pt>
                <c:pt idx="23">
                  <c:v>5.0999999999999996</c:v>
                </c:pt>
                <c:pt idx="24">
                  <c:v>10.6</c:v>
                </c:pt>
                <c:pt idx="25">
                  <c:v>10.1</c:v>
                </c:pt>
                <c:pt idx="26">
                  <c:v>8.4</c:v>
                </c:pt>
                <c:pt idx="27">
                  <c:v>11.9</c:v>
                </c:pt>
                <c:pt idx="28">
                  <c:v>10.4</c:v>
                </c:pt>
                <c:pt idx="29">
                  <c:v>10.5</c:v>
                </c:pt>
                <c:pt idx="30">
                  <c:v>9.6999999999999993</c:v>
                </c:pt>
                <c:pt idx="31">
                  <c:v>11.8</c:v>
                </c:pt>
                <c:pt idx="32">
                  <c:v>16.399999999999999</c:v>
                </c:pt>
                <c:pt idx="33">
                  <c:v>16.399999999999999</c:v>
                </c:pt>
                <c:pt idx="34">
                  <c:v>6.8</c:v>
                </c:pt>
                <c:pt idx="35">
                  <c:v>3.8</c:v>
                </c:pt>
                <c:pt idx="36">
                  <c:v>3.6</c:v>
                </c:pt>
                <c:pt idx="37">
                  <c:v>5.6</c:v>
                </c:pt>
                <c:pt idx="38">
                  <c:v>4.7</c:v>
                </c:pt>
                <c:pt idx="39">
                  <c:v>3.4</c:v>
                </c:pt>
                <c:pt idx="40">
                  <c:v>6.5</c:v>
                </c:pt>
                <c:pt idx="41">
                  <c:v>2.5</c:v>
                </c:pt>
                <c:pt idx="42">
                  <c:v>10.6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A4-41CB-8E14-EA66AB9222BD}"/>
            </c:ext>
          </c:extLst>
        </c:ser>
        <c:ser>
          <c:idx val="1"/>
          <c:order val="1"/>
          <c:tx>
            <c:v>Küme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 küme'!$CO$45:$CO$71</c:f>
              <c:numCache>
                <c:formatCode>0</c:formatCode>
                <c:ptCount val="27"/>
                <c:pt idx="0">
                  <c:v>100</c:v>
                </c:pt>
                <c:pt idx="1">
                  <c:v>93</c:v>
                </c:pt>
                <c:pt idx="2">
                  <c:v>98</c:v>
                </c:pt>
                <c:pt idx="3">
                  <c:v>65</c:v>
                </c:pt>
                <c:pt idx="4">
                  <c:v>67</c:v>
                </c:pt>
                <c:pt idx="5">
                  <c:v>89</c:v>
                </c:pt>
                <c:pt idx="6">
                  <c:v>89</c:v>
                </c:pt>
                <c:pt idx="7">
                  <c:v>89</c:v>
                </c:pt>
                <c:pt idx="8">
                  <c:v>97</c:v>
                </c:pt>
                <c:pt idx="9">
                  <c:v>98</c:v>
                </c:pt>
                <c:pt idx="10">
                  <c:v>76</c:v>
                </c:pt>
                <c:pt idx="11">
                  <c:v>90</c:v>
                </c:pt>
                <c:pt idx="12">
                  <c:v>100</c:v>
                </c:pt>
                <c:pt idx="13">
                  <c:v>91</c:v>
                </c:pt>
                <c:pt idx="14">
                  <c:v>98</c:v>
                </c:pt>
                <c:pt idx="15">
                  <c:v>98</c:v>
                </c:pt>
                <c:pt idx="16">
                  <c:v>94</c:v>
                </c:pt>
                <c:pt idx="17">
                  <c:v>65</c:v>
                </c:pt>
                <c:pt idx="18">
                  <c:v>95</c:v>
                </c:pt>
                <c:pt idx="19">
                  <c:v>88</c:v>
                </c:pt>
                <c:pt idx="20">
                  <c:v>99</c:v>
                </c:pt>
                <c:pt idx="21">
                  <c:v>99</c:v>
                </c:pt>
                <c:pt idx="22">
                  <c:v>84</c:v>
                </c:pt>
                <c:pt idx="23">
                  <c:v>94</c:v>
                </c:pt>
                <c:pt idx="24">
                  <c:v>88</c:v>
                </c:pt>
                <c:pt idx="25">
                  <c:v>79</c:v>
                </c:pt>
                <c:pt idx="26">
                  <c:v>97</c:v>
                </c:pt>
              </c:numCache>
            </c:numRef>
          </c:xVal>
          <c:yVal>
            <c:numRef>
              <c:f>'3 küme'!$CP$45:$CP$71</c:f>
              <c:numCache>
                <c:formatCode>0.0</c:formatCode>
                <c:ptCount val="27"/>
                <c:pt idx="0">
                  <c:v>11.3</c:v>
                </c:pt>
                <c:pt idx="1">
                  <c:v>8.9</c:v>
                </c:pt>
                <c:pt idx="2">
                  <c:v>9.1</c:v>
                </c:pt>
                <c:pt idx="3">
                  <c:v>18.2</c:v>
                </c:pt>
                <c:pt idx="4">
                  <c:v>23.3</c:v>
                </c:pt>
                <c:pt idx="5">
                  <c:v>23.8</c:v>
                </c:pt>
                <c:pt idx="6">
                  <c:v>20.100000000000001</c:v>
                </c:pt>
                <c:pt idx="7">
                  <c:v>21.8</c:v>
                </c:pt>
                <c:pt idx="8">
                  <c:v>14.2</c:v>
                </c:pt>
                <c:pt idx="9">
                  <c:v>16.7</c:v>
                </c:pt>
                <c:pt idx="10">
                  <c:v>25.3</c:v>
                </c:pt>
                <c:pt idx="11">
                  <c:v>8.1</c:v>
                </c:pt>
                <c:pt idx="12">
                  <c:v>10.5</c:v>
                </c:pt>
                <c:pt idx="13">
                  <c:v>8</c:v>
                </c:pt>
                <c:pt idx="14">
                  <c:v>8.6</c:v>
                </c:pt>
                <c:pt idx="15">
                  <c:v>5.7</c:v>
                </c:pt>
                <c:pt idx="16">
                  <c:v>7.5</c:v>
                </c:pt>
                <c:pt idx="17">
                  <c:v>25.3</c:v>
                </c:pt>
                <c:pt idx="18">
                  <c:v>11.1</c:v>
                </c:pt>
                <c:pt idx="19">
                  <c:v>12.9</c:v>
                </c:pt>
                <c:pt idx="20">
                  <c:v>13</c:v>
                </c:pt>
                <c:pt idx="21">
                  <c:v>13</c:v>
                </c:pt>
                <c:pt idx="22">
                  <c:v>21.5</c:v>
                </c:pt>
                <c:pt idx="23">
                  <c:v>20.5</c:v>
                </c:pt>
                <c:pt idx="24">
                  <c:v>16.5</c:v>
                </c:pt>
                <c:pt idx="25">
                  <c:v>19</c:v>
                </c:pt>
                <c:pt idx="26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A4-41CB-8E14-EA66AB9222BD}"/>
            </c:ext>
          </c:extLst>
        </c:ser>
        <c:ser>
          <c:idx val="2"/>
          <c:order val="2"/>
          <c:tx>
            <c:v>Küme 3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 küme'!$CO$72:$CO$144</c:f>
              <c:numCache>
                <c:formatCode>0</c:formatCode>
                <c:ptCount val="73"/>
                <c:pt idx="0">
                  <c:v>101</c:v>
                </c:pt>
                <c:pt idx="1">
                  <c:v>101</c:v>
                </c:pt>
                <c:pt idx="2">
                  <c:v>102</c:v>
                </c:pt>
                <c:pt idx="3">
                  <c:v>100</c:v>
                </c:pt>
                <c:pt idx="4">
                  <c:v>101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102</c:v>
                </c:pt>
                <c:pt idx="12">
                  <c:v>103</c:v>
                </c:pt>
                <c:pt idx="13">
                  <c:v>102</c:v>
                </c:pt>
                <c:pt idx="14">
                  <c:v>105</c:v>
                </c:pt>
                <c:pt idx="15">
                  <c:v>103</c:v>
                </c:pt>
                <c:pt idx="16">
                  <c:v>103</c:v>
                </c:pt>
                <c:pt idx="17">
                  <c:v>103</c:v>
                </c:pt>
                <c:pt idx="18">
                  <c:v>104</c:v>
                </c:pt>
                <c:pt idx="19">
                  <c:v>104</c:v>
                </c:pt>
                <c:pt idx="20">
                  <c:v>103</c:v>
                </c:pt>
                <c:pt idx="21">
                  <c:v>102</c:v>
                </c:pt>
                <c:pt idx="22">
                  <c:v>114</c:v>
                </c:pt>
                <c:pt idx="23">
                  <c:v>115</c:v>
                </c:pt>
                <c:pt idx="24">
                  <c:v>113</c:v>
                </c:pt>
                <c:pt idx="25">
                  <c:v>113</c:v>
                </c:pt>
                <c:pt idx="26">
                  <c:v>115</c:v>
                </c:pt>
                <c:pt idx="27">
                  <c:v>112</c:v>
                </c:pt>
                <c:pt idx="28">
                  <c:v>114</c:v>
                </c:pt>
                <c:pt idx="29">
                  <c:v>114</c:v>
                </c:pt>
                <c:pt idx="30">
                  <c:v>110</c:v>
                </c:pt>
                <c:pt idx="31">
                  <c:v>111</c:v>
                </c:pt>
                <c:pt idx="32">
                  <c:v>114</c:v>
                </c:pt>
                <c:pt idx="33">
                  <c:v>113</c:v>
                </c:pt>
                <c:pt idx="34">
                  <c:v>113</c:v>
                </c:pt>
                <c:pt idx="35">
                  <c:v>111</c:v>
                </c:pt>
                <c:pt idx="36">
                  <c:v>114</c:v>
                </c:pt>
                <c:pt idx="37">
                  <c:v>113</c:v>
                </c:pt>
                <c:pt idx="38">
                  <c:v>114</c:v>
                </c:pt>
                <c:pt idx="39">
                  <c:v>112</c:v>
                </c:pt>
                <c:pt idx="40">
                  <c:v>111</c:v>
                </c:pt>
                <c:pt idx="41">
                  <c:v>111</c:v>
                </c:pt>
                <c:pt idx="42">
                  <c:v>112</c:v>
                </c:pt>
                <c:pt idx="43">
                  <c:v>105</c:v>
                </c:pt>
                <c:pt idx="44">
                  <c:v>106</c:v>
                </c:pt>
                <c:pt idx="45">
                  <c:v>106</c:v>
                </c:pt>
                <c:pt idx="46">
                  <c:v>106</c:v>
                </c:pt>
                <c:pt idx="47">
                  <c:v>107</c:v>
                </c:pt>
                <c:pt idx="48">
                  <c:v>106</c:v>
                </c:pt>
                <c:pt idx="49">
                  <c:v>105</c:v>
                </c:pt>
                <c:pt idx="50">
                  <c:v>106</c:v>
                </c:pt>
                <c:pt idx="51">
                  <c:v>107</c:v>
                </c:pt>
                <c:pt idx="52">
                  <c:v>107</c:v>
                </c:pt>
                <c:pt idx="53">
                  <c:v>107</c:v>
                </c:pt>
                <c:pt idx="54">
                  <c:v>103</c:v>
                </c:pt>
                <c:pt idx="55">
                  <c:v>106</c:v>
                </c:pt>
                <c:pt idx="56">
                  <c:v>108</c:v>
                </c:pt>
                <c:pt idx="57">
                  <c:v>105</c:v>
                </c:pt>
                <c:pt idx="58">
                  <c:v>108</c:v>
                </c:pt>
                <c:pt idx="59">
                  <c:v>110</c:v>
                </c:pt>
                <c:pt idx="60">
                  <c:v>110</c:v>
                </c:pt>
                <c:pt idx="61">
                  <c:v>110</c:v>
                </c:pt>
                <c:pt idx="62">
                  <c:v>110</c:v>
                </c:pt>
                <c:pt idx="63">
                  <c:v>110</c:v>
                </c:pt>
                <c:pt idx="64">
                  <c:v>110</c:v>
                </c:pt>
                <c:pt idx="65">
                  <c:v>109</c:v>
                </c:pt>
                <c:pt idx="66">
                  <c:v>109</c:v>
                </c:pt>
                <c:pt idx="67">
                  <c:v>110</c:v>
                </c:pt>
                <c:pt idx="68">
                  <c:v>109</c:v>
                </c:pt>
                <c:pt idx="69">
                  <c:v>109</c:v>
                </c:pt>
                <c:pt idx="70">
                  <c:v>113</c:v>
                </c:pt>
                <c:pt idx="71">
                  <c:v>109</c:v>
                </c:pt>
                <c:pt idx="72">
                  <c:v>108</c:v>
                </c:pt>
              </c:numCache>
            </c:numRef>
          </c:xVal>
          <c:yVal>
            <c:numRef>
              <c:f>'3 küme'!$CP$72:$CP$144</c:f>
              <c:numCache>
                <c:formatCode>0.0</c:formatCode>
                <c:ptCount val="73"/>
                <c:pt idx="0">
                  <c:v>7.8</c:v>
                </c:pt>
                <c:pt idx="1">
                  <c:v>7.1</c:v>
                </c:pt>
                <c:pt idx="2">
                  <c:v>8.5</c:v>
                </c:pt>
                <c:pt idx="3">
                  <c:v>9.5</c:v>
                </c:pt>
                <c:pt idx="4">
                  <c:v>6.7</c:v>
                </c:pt>
                <c:pt idx="5">
                  <c:v>11.9</c:v>
                </c:pt>
                <c:pt idx="6">
                  <c:v>16.100000000000001</c:v>
                </c:pt>
                <c:pt idx="7">
                  <c:v>9.1999999999999993</c:v>
                </c:pt>
                <c:pt idx="8">
                  <c:v>10.1</c:v>
                </c:pt>
                <c:pt idx="9">
                  <c:v>10</c:v>
                </c:pt>
                <c:pt idx="10">
                  <c:v>11.5</c:v>
                </c:pt>
                <c:pt idx="11">
                  <c:v>7.6</c:v>
                </c:pt>
                <c:pt idx="12">
                  <c:v>9.5</c:v>
                </c:pt>
                <c:pt idx="13">
                  <c:v>6.6</c:v>
                </c:pt>
                <c:pt idx="14">
                  <c:v>12</c:v>
                </c:pt>
                <c:pt idx="15">
                  <c:v>5.0999999999999996</c:v>
                </c:pt>
                <c:pt idx="16">
                  <c:v>10.1</c:v>
                </c:pt>
                <c:pt idx="17">
                  <c:v>8.1</c:v>
                </c:pt>
                <c:pt idx="18">
                  <c:v>6.3</c:v>
                </c:pt>
                <c:pt idx="19">
                  <c:v>9.6</c:v>
                </c:pt>
                <c:pt idx="20">
                  <c:v>7.3</c:v>
                </c:pt>
                <c:pt idx="21">
                  <c:v>8.4</c:v>
                </c:pt>
                <c:pt idx="22">
                  <c:v>6.7</c:v>
                </c:pt>
                <c:pt idx="23">
                  <c:v>10.4</c:v>
                </c:pt>
                <c:pt idx="24">
                  <c:v>11.1</c:v>
                </c:pt>
                <c:pt idx="25">
                  <c:v>8.5</c:v>
                </c:pt>
                <c:pt idx="26">
                  <c:v>15.3</c:v>
                </c:pt>
                <c:pt idx="27">
                  <c:v>9.5</c:v>
                </c:pt>
                <c:pt idx="28">
                  <c:v>9.1</c:v>
                </c:pt>
                <c:pt idx="29">
                  <c:v>8.4</c:v>
                </c:pt>
                <c:pt idx="30">
                  <c:v>7</c:v>
                </c:pt>
                <c:pt idx="31">
                  <c:v>8.5</c:v>
                </c:pt>
                <c:pt idx="32">
                  <c:v>7.5</c:v>
                </c:pt>
                <c:pt idx="33">
                  <c:v>17.2</c:v>
                </c:pt>
                <c:pt idx="34">
                  <c:v>9</c:v>
                </c:pt>
                <c:pt idx="35">
                  <c:v>7.8</c:v>
                </c:pt>
                <c:pt idx="36">
                  <c:v>11.1</c:v>
                </c:pt>
                <c:pt idx="37">
                  <c:v>11.5</c:v>
                </c:pt>
                <c:pt idx="38">
                  <c:v>8.1</c:v>
                </c:pt>
                <c:pt idx="39">
                  <c:v>6.8</c:v>
                </c:pt>
                <c:pt idx="40">
                  <c:v>9.1</c:v>
                </c:pt>
                <c:pt idx="41">
                  <c:v>11.9</c:v>
                </c:pt>
                <c:pt idx="42">
                  <c:v>2.6</c:v>
                </c:pt>
                <c:pt idx="43">
                  <c:v>6.1</c:v>
                </c:pt>
                <c:pt idx="44">
                  <c:v>9.4</c:v>
                </c:pt>
                <c:pt idx="45">
                  <c:v>9.6</c:v>
                </c:pt>
                <c:pt idx="46">
                  <c:v>6.7</c:v>
                </c:pt>
                <c:pt idx="47">
                  <c:v>13.8</c:v>
                </c:pt>
                <c:pt idx="48">
                  <c:v>8.9</c:v>
                </c:pt>
                <c:pt idx="49">
                  <c:v>5.7</c:v>
                </c:pt>
                <c:pt idx="50">
                  <c:v>13.4</c:v>
                </c:pt>
                <c:pt idx="51">
                  <c:v>10.1</c:v>
                </c:pt>
                <c:pt idx="52">
                  <c:v>13</c:v>
                </c:pt>
                <c:pt idx="53">
                  <c:v>8.4</c:v>
                </c:pt>
                <c:pt idx="54">
                  <c:v>12.2</c:v>
                </c:pt>
                <c:pt idx="55">
                  <c:v>9.4</c:v>
                </c:pt>
                <c:pt idx="56">
                  <c:v>10.4</c:v>
                </c:pt>
                <c:pt idx="57">
                  <c:v>9.5</c:v>
                </c:pt>
                <c:pt idx="58">
                  <c:v>10.9</c:v>
                </c:pt>
                <c:pt idx="59">
                  <c:v>15.2</c:v>
                </c:pt>
                <c:pt idx="60">
                  <c:v>11.3</c:v>
                </c:pt>
                <c:pt idx="61">
                  <c:v>10.4</c:v>
                </c:pt>
                <c:pt idx="62">
                  <c:v>7.8</c:v>
                </c:pt>
                <c:pt idx="63">
                  <c:v>9.1999999999999993</c:v>
                </c:pt>
                <c:pt idx="64">
                  <c:v>8.6999999999999993</c:v>
                </c:pt>
                <c:pt idx="65">
                  <c:v>7.6</c:v>
                </c:pt>
                <c:pt idx="66">
                  <c:v>5.3</c:v>
                </c:pt>
                <c:pt idx="67">
                  <c:v>10.4</c:v>
                </c:pt>
                <c:pt idx="68">
                  <c:v>8.4</c:v>
                </c:pt>
                <c:pt idx="69">
                  <c:v>9.6999999999999993</c:v>
                </c:pt>
                <c:pt idx="70">
                  <c:v>7.8</c:v>
                </c:pt>
                <c:pt idx="71">
                  <c:v>9.1999999999999993</c:v>
                </c:pt>
                <c:pt idx="72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A4-41CB-8E14-EA66AB9222BD}"/>
            </c:ext>
          </c:extLst>
        </c:ser>
        <c:ser>
          <c:idx val="3"/>
          <c:order val="3"/>
          <c:tx>
            <c:v>Merkez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 küme'!$CS$2</c:f>
              <c:numCache>
                <c:formatCode>0.0</c:formatCode>
                <c:ptCount val="1"/>
                <c:pt idx="0">
                  <c:v>123.51162790697674</c:v>
                </c:pt>
              </c:numCache>
            </c:numRef>
          </c:xVal>
          <c:yVal>
            <c:numRef>
              <c:f>'3 küme'!$CT$2</c:f>
              <c:numCache>
                <c:formatCode>0.0</c:formatCode>
                <c:ptCount val="1"/>
                <c:pt idx="0">
                  <c:v>7.518604651162792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A4-41CB-8E14-EA66AB9222BD}"/>
            </c:ext>
          </c:extLst>
        </c:ser>
        <c:ser>
          <c:idx val="4"/>
          <c:order val="4"/>
          <c:tx>
            <c:v>Merkez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 küme'!$CS$3</c:f>
              <c:numCache>
                <c:formatCode>0.0</c:formatCode>
                <c:ptCount val="1"/>
                <c:pt idx="0">
                  <c:v>89.629629629629633</c:v>
                </c:pt>
              </c:numCache>
            </c:numRef>
          </c:xVal>
          <c:yVal>
            <c:numRef>
              <c:f>'3 küme'!$CT$3</c:f>
              <c:numCache>
                <c:formatCode>0.0</c:formatCode>
                <c:ptCount val="1"/>
                <c:pt idx="0">
                  <c:v>14.762962962962961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A4-41CB-8E14-EA66AB9222BD}"/>
            </c:ext>
          </c:extLst>
        </c:ser>
        <c:ser>
          <c:idx val="5"/>
          <c:order val="5"/>
          <c:tx>
            <c:v>Merkez 3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 küme'!$CS$4</c:f>
              <c:numCache>
                <c:formatCode>0.0</c:formatCode>
                <c:ptCount val="1"/>
                <c:pt idx="0">
                  <c:v>108.73972602739725</c:v>
                </c:pt>
              </c:numCache>
            </c:numRef>
          </c:xVal>
          <c:yVal>
            <c:numRef>
              <c:f>'3 küme'!$CT$4</c:f>
              <c:numCache>
                <c:formatCode>0.0</c:formatCode>
                <c:ptCount val="1"/>
                <c:pt idx="0">
                  <c:v>9.3301369863013708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A4-41CB-8E14-EA66AB922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261264"/>
        <c:axId val="534264544"/>
      </c:scatterChart>
      <c:valAx>
        <c:axId val="53426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34264544"/>
        <c:crosses val="autoZero"/>
        <c:crossBetween val="midCat"/>
      </c:valAx>
      <c:valAx>
        <c:axId val="53426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3426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Küme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 küme'!$DJ$2:$DJ$44</c:f>
              <c:numCache>
                <c:formatCode>0</c:formatCode>
                <c:ptCount val="43"/>
                <c:pt idx="0">
                  <c:v>127</c:v>
                </c:pt>
                <c:pt idx="1">
                  <c:v>122</c:v>
                </c:pt>
                <c:pt idx="2">
                  <c:v>117</c:v>
                </c:pt>
                <c:pt idx="3">
                  <c:v>130</c:v>
                </c:pt>
                <c:pt idx="4">
                  <c:v>123</c:v>
                </c:pt>
                <c:pt idx="5">
                  <c:v>120</c:v>
                </c:pt>
                <c:pt idx="6">
                  <c:v>119</c:v>
                </c:pt>
                <c:pt idx="7">
                  <c:v>120</c:v>
                </c:pt>
                <c:pt idx="8">
                  <c:v>119</c:v>
                </c:pt>
                <c:pt idx="9">
                  <c:v>120</c:v>
                </c:pt>
                <c:pt idx="10">
                  <c:v>117</c:v>
                </c:pt>
                <c:pt idx="11">
                  <c:v>130</c:v>
                </c:pt>
                <c:pt idx="12">
                  <c:v>118</c:v>
                </c:pt>
                <c:pt idx="13">
                  <c:v>127</c:v>
                </c:pt>
                <c:pt idx="14">
                  <c:v>118</c:v>
                </c:pt>
                <c:pt idx="15">
                  <c:v>125</c:v>
                </c:pt>
                <c:pt idx="16">
                  <c:v>120</c:v>
                </c:pt>
                <c:pt idx="17">
                  <c:v>129</c:v>
                </c:pt>
                <c:pt idx="18">
                  <c:v>119</c:v>
                </c:pt>
                <c:pt idx="19">
                  <c:v>126</c:v>
                </c:pt>
                <c:pt idx="20">
                  <c:v>134</c:v>
                </c:pt>
                <c:pt idx="21">
                  <c:v>136</c:v>
                </c:pt>
                <c:pt idx="22">
                  <c:v>123</c:v>
                </c:pt>
                <c:pt idx="23">
                  <c:v>119</c:v>
                </c:pt>
                <c:pt idx="24">
                  <c:v>119</c:v>
                </c:pt>
                <c:pt idx="25">
                  <c:v>121</c:v>
                </c:pt>
                <c:pt idx="26">
                  <c:v>120</c:v>
                </c:pt>
                <c:pt idx="27">
                  <c:v>129</c:v>
                </c:pt>
                <c:pt idx="28">
                  <c:v>120</c:v>
                </c:pt>
                <c:pt idx="29">
                  <c:v>118</c:v>
                </c:pt>
                <c:pt idx="30">
                  <c:v>133</c:v>
                </c:pt>
                <c:pt idx="31">
                  <c:v>122</c:v>
                </c:pt>
                <c:pt idx="32">
                  <c:v>139</c:v>
                </c:pt>
                <c:pt idx="33">
                  <c:v>134</c:v>
                </c:pt>
                <c:pt idx="34">
                  <c:v>120</c:v>
                </c:pt>
                <c:pt idx="35">
                  <c:v>119</c:v>
                </c:pt>
                <c:pt idx="36">
                  <c:v>118</c:v>
                </c:pt>
                <c:pt idx="37">
                  <c:v>123</c:v>
                </c:pt>
                <c:pt idx="38">
                  <c:v>121</c:v>
                </c:pt>
                <c:pt idx="39">
                  <c:v>120</c:v>
                </c:pt>
                <c:pt idx="40">
                  <c:v>118</c:v>
                </c:pt>
                <c:pt idx="41">
                  <c:v>141</c:v>
                </c:pt>
                <c:pt idx="42">
                  <c:v>118</c:v>
                </c:pt>
              </c:numCache>
            </c:numRef>
          </c:xVal>
          <c:yVal>
            <c:numRef>
              <c:f>'3 küme'!$DK$2:$DK$44</c:f>
              <c:numCache>
                <c:formatCode>0.0</c:formatCode>
                <c:ptCount val="43"/>
                <c:pt idx="0">
                  <c:v>12.9</c:v>
                </c:pt>
                <c:pt idx="1">
                  <c:v>9.6999999999999993</c:v>
                </c:pt>
                <c:pt idx="2">
                  <c:v>11</c:v>
                </c:pt>
                <c:pt idx="3">
                  <c:v>9.5</c:v>
                </c:pt>
                <c:pt idx="4">
                  <c:v>8.1</c:v>
                </c:pt>
                <c:pt idx="5">
                  <c:v>6.8</c:v>
                </c:pt>
                <c:pt idx="6">
                  <c:v>8</c:v>
                </c:pt>
                <c:pt idx="7">
                  <c:v>12.4</c:v>
                </c:pt>
                <c:pt idx="8">
                  <c:v>11.4</c:v>
                </c:pt>
                <c:pt idx="9">
                  <c:v>7.1</c:v>
                </c:pt>
                <c:pt idx="10">
                  <c:v>7.8</c:v>
                </c:pt>
                <c:pt idx="11">
                  <c:v>10</c:v>
                </c:pt>
                <c:pt idx="12">
                  <c:v>6.5</c:v>
                </c:pt>
                <c:pt idx="13">
                  <c:v>7.7</c:v>
                </c:pt>
                <c:pt idx="14">
                  <c:v>12.2</c:v>
                </c:pt>
                <c:pt idx="15">
                  <c:v>2.2999999999999998</c:v>
                </c:pt>
                <c:pt idx="16">
                  <c:v>3</c:v>
                </c:pt>
                <c:pt idx="17">
                  <c:v>1.5</c:v>
                </c:pt>
                <c:pt idx="18">
                  <c:v>0.8</c:v>
                </c:pt>
                <c:pt idx="19">
                  <c:v>0.5</c:v>
                </c:pt>
                <c:pt idx="20">
                  <c:v>2</c:v>
                </c:pt>
                <c:pt idx="21">
                  <c:v>1.4</c:v>
                </c:pt>
                <c:pt idx="22">
                  <c:v>1.9</c:v>
                </c:pt>
                <c:pt idx="23">
                  <c:v>5.0999999999999996</c:v>
                </c:pt>
                <c:pt idx="24">
                  <c:v>10.6</c:v>
                </c:pt>
                <c:pt idx="25">
                  <c:v>10.1</c:v>
                </c:pt>
                <c:pt idx="26">
                  <c:v>8.4</c:v>
                </c:pt>
                <c:pt idx="27">
                  <c:v>11.9</c:v>
                </c:pt>
                <c:pt idx="28">
                  <c:v>10.4</c:v>
                </c:pt>
                <c:pt idx="29">
                  <c:v>10.5</c:v>
                </c:pt>
                <c:pt idx="30">
                  <c:v>9.6999999999999993</c:v>
                </c:pt>
                <c:pt idx="31">
                  <c:v>11.8</c:v>
                </c:pt>
                <c:pt idx="32">
                  <c:v>16.399999999999999</c:v>
                </c:pt>
                <c:pt idx="33">
                  <c:v>16.399999999999999</c:v>
                </c:pt>
                <c:pt idx="34">
                  <c:v>6.8</c:v>
                </c:pt>
                <c:pt idx="35">
                  <c:v>3.8</c:v>
                </c:pt>
                <c:pt idx="36">
                  <c:v>3.6</c:v>
                </c:pt>
                <c:pt idx="37">
                  <c:v>5.6</c:v>
                </c:pt>
                <c:pt idx="38">
                  <c:v>4.7</c:v>
                </c:pt>
                <c:pt idx="39">
                  <c:v>3.4</c:v>
                </c:pt>
                <c:pt idx="40">
                  <c:v>6.5</c:v>
                </c:pt>
                <c:pt idx="41">
                  <c:v>2.5</c:v>
                </c:pt>
                <c:pt idx="42">
                  <c:v>10.6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0-431E-8D5A-66524ED70435}"/>
            </c:ext>
          </c:extLst>
        </c:ser>
        <c:ser>
          <c:idx val="1"/>
          <c:order val="1"/>
          <c:tx>
            <c:v>Küme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 küme'!$DJ$45:$DJ$68</c:f>
              <c:numCache>
                <c:formatCode>0</c:formatCode>
                <c:ptCount val="24"/>
                <c:pt idx="0">
                  <c:v>93</c:v>
                </c:pt>
                <c:pt idx="1">
                  <c:v>98</c:v>
                </c:pt>
                <c:pt idx="2">
                  <c:v>65</c:v>
                </c:pt>
                <c:pt idx="3">
                  <c:v>67</c:v>
                </c:pt>
                <c:pt idx="4">
                  <c:v>89</c:v>
                </c:pt>
                <c:pt idx="5">
                  <c:v>89</c:v>
                </c:pt>
                <c:pt idx="6">
                  <c:v>89</c:v>
                </c:pt>
                <c:pt idx="7">
                  <c:v>97</c:v>
                </c:pt>
                <c:pt idx="8">
                  <c:v>98</c:v>
                </c:pt>
                <c:pt idx="9">
                  <c:v>76</c:v>
                </c:pt>
                <c:pt idx="10">
                  <c:v>90</c:v>
                </c:pt>
                <c:pt idx="11">
                  <c:v>91</c:v>
                </c:pt>
                <c:pt idx="12">
                  <c:v>98</c:v>
                </c:pt>
                <c:pt idx="13">
                  <c:v>94</c:v>
                </c:pt>
                <c:pt idx="14">
                  <c:v>65</c:v>
                </c:pt>
                <c:pt idx="15">
                  <c:v>95</c:v>
                </c:pt>
                <c:pt idx="16">
                  <c:v>88</c:v>
                </c:pt>
                <c:pt idx="17">
                  <c:v>99</c:v>
                </c:pt>
                <c:pt idx="18">
                  <c:v>99</c:v>
                </c:pt>
                <c:pt idx="19">
                  <c:v>84</c:v>
                </c:pt>
                <c:pt idx="20">
                  <c:v>94</c:v>
                </c:pt>
                <c:pt idx="21">
                  <c:v>88</c:v>
                </c:pt>
                <c:pt idx="22">
                  <c:v>79</c:v>
                </c:pt>
                <c:pt idx="23">
                  <c:v>97</c:v>
                </c:pt>
              </c:numCache>
            </c:numRef>
          </c:xVal>
          <c:yVal>
            <c:numRef>
              <c:f>'3 küme'!$DK$45:$DK$68</c:f>
              <c:numCache>
                <c:formatCode>0.0</c:formatCode>
                <c:ptCount val="24"/>
                <c:pt idx="0">
                  <c:v>8.9</c:v>
                </c:pt>
                <c:pt idx="1">
                  <c:v>9.1</c:v>
                </c:pt>
                <c:pt idx="2">
                  <c:v>18.2</c:v>
                </c:pt>
                <c:pt idx="3">
                  <c:v>23.3</c:v>
                </c:pt>
                <c:pt idx="4">
                  <c:v>23.8</c:v>
                </c:pt>
                <c:pt idx="5">
                  <c:v>20.100000000000001</c:v>
                </c:pt>
                <c:pt idx="6">
                  <c:v>21.8</c:v>
                </c:pt>
                <c:pt idx="7">
                  <c:v>14.2</c:v>
                </c:pt>
                <c:pt idx="8">
                  <c:v>16.7</c:v>
                </c:pt>
                <c:pt idx="9">
                  <c:v>25.3</c:v>
                </c:pt>
                <c:pt idx="10">
                  <c:v>8.1</c:v>
                </c:pt>
                <c:pt idx="11">
                  <c:v>8</c:v>
                </c:pt>
                <c:pt idx="12">
                  <c:v>8.6</c:v>
                </c:pt>
                <c:pt idx="13">
                  <c:v>7.5</c:v>
                </c:pt>
                <c:pt idx="14">
                  <c:v>25.3</c:v>
                </c:pt>
                <c:pt idx="15">
                  <c:v>11.1</c:v>
                </c:pt>
                <c:pt idx="16">
                  <c:v>12.9</c:v>
                </c:pt>
                <c:pt idx="17">
                  <c:v>13</c:v>
                </c:pt>
                <c:pt idx="18">
                  <c:v>13</c:v>
                </c:pt>
                <c:pt idx="19">
                  <c:v>21.5</c:v>
                </c:pt>
                <c:pt idx="20">
                  <c:v>20.5</c:v>
                </c:pt>
                <c:pt idx="21">
                  <c:v>16.5</c:v>
                </c:pt>
                <c:pt idx="22">
                  <c:v>19</c:v>
                </c:pt>
                <c:pt idx="23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C0-431E-8D5A-66524ED70435}"/>
            </c:ext>
          </c:extLst>
        </c:ser>
        <c:ser>
          <c:idx val="2"/>
          <c:order val="2"/>
          <c:tx>
            <c:v>Küme 3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 küme'!$DJ$69:$DJ$144</c:f>
              <c:numCache>
                <c:formatCode>0</c:formatCode>
                <c:ptCount val="76"/>
                <c:pt idx="0">
                  <c:v>100</c:v>
                </c:pt>
                <c:pt idx="1">
                  <c:v>100</c:v>
                </c:pt>
                <c:pt idx="2">
                  <c:v>98</c:v>
                </c:pt>
                <c:pt idx="3">
                  <c:v>101</c:v>
                </c:pt>
                <c:pt idx="4">
                  <c:v>101</c:v>
                </c:pt>
                <c:pt idx="5">
                  <c:v>102</c:v>
                </c:pt>
                <c:pt idx="6">
                  <c:v>100</c:v>
                </c:pt>
                <c:pt idx="7">
                  <c:v>101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102</c:v>
                </c:pt>
                <c:pt idx="15">
                  <c:v>103</c:v>
                </c:pt>
                <c:pt idx="16">
                  <c:v>102</c:v>
                </c:pt>
                <c:pt idx="17">
                  <c:v>105</c:v>
                </c:pt>
                <c:pt idx="18">
                  <c:v>103</c:v>
                </c:pt>
                <c:pt idx="19">
                  <c:v>103</c:v>
                </c:pt>
                <c:pt idx="20">
                  <c:v>103</c:v>
                </c:pt>
                <c:pt idx="21">
                  <c:v>104</c:v>
                </c:pt>
                <c:pt idx="22">
                  <c:v>104</c:v>
                </c:pt>
                <c:pt idx="23">
                  <c:v>103</c:v>
                </c:pt>
                <c:pt idx="24">
                  <c:v>102</c:v>
                </c:pt>
                <c:pt idx="25">
                  <c:v>114</c:v>
                </c:pt>
                <c:pt idx="26">
                  <c:v>115</c:v>
                </c:pt>
                <c:pt idx="27">
                  <c:v>113</c:v>
                </c:pt>
                <c:pt idx="28">
                  <c:v>113</c:v>
                </c:pt>
                <c:pt idx="29">
                  <c:v>115</c:v>
                </c:pt>
                <c:pt idx="30">
                  <c:v>112</c:v>
                </c:pt>
                <c:pt idx="31">
                  <c:v>114</c:v>
                </c:pt>
                <c:pt idx="32">
                  <c:v>114</c:v>
                </c:pt>
                <c:pt idx="33">
                  <c:v>110</c:v>
                </c:pt>
                <c:pt idx="34">
                  <c:v>111</c:v>
                </c:pt>
                <c:pt idx="35">
                  <c:v>114</c:v>
                </c:pt>
                <c:pt idx="36">
                  <c:v>113</c:v>
                </c:pt>
                <c:pt idx="37">
                  <c:v>113</c:v>
                </c:pt>
                <c:pt idx="38">
                  <c:v>111</c:v>
                </c:pt>
                <c:pt idx="39">
                  <c:v>114</c:v>
                </c:pt>
                <c:pt idx="40">
                  <c:v>113</c:v>
                </c:pt>
                <c:pt idx="41">
                  <c:v>114</c:v>
                </c:pt>
                <c:pt idx="42">
                  <c:v>112</c:v>
                </c:pt>
                <c:pt idx="43">
                  <c:v>111</c:v>
                </c:pt>
                <c:pt idx="44">
                  <c:v>111</c:v>
                </c:pt>
                <c:pt idx="45">
                  <c:v>112</c:v>
                </c:pt>
                <c:pt idx="46">
                  <c:v>105</c:v>
                </c:pt>
                <c:pt idx="47">
                  <c:v>106</c:v>
                </c:pt>
                <c:pt idx="48">
                  <c:v>106</c:v>
                </c:pt>
                <c:pt idx="49">
                  <c:v>106</c:v>
                </c:pt>
                <c:pt idx="50">
                  <c:v>107</c:v>
                </c:pt>
                <c:pt idx="51">
                  <c:v>106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107</c:v>
                </c:pt>
                <c:pt idx="56">
                  <c:v>107</c:v>
                </c:pt>
                <c:pt idx="57">
                  <c:v>103</c:v>
                </c:pt>
                <c:pt idx="58">
                  <c:v>106</c:v>
                </c:pt>
                <c:pt idx="59">
                  <c:v>108</c:v>
                </c:pt>
                <c:pt idx="60">
                  <c:v>105</c:v>
                </c:pt>
                <c:pt idx="61">
                  <c:v>108</c:v>
                </c:pt>
                <c:pt idx="62">
                  <c:v>110</c:v>
                </c:pt>
                <c:pt idx="63">
                  <c:v>110</c:v>
                </c:pt>
                <c:pt idx="64">
                  <c:v>110</c:v>
                </c:pt>
                <c:pt idx="65">
                  <c:v>110</c:v>
                </c:pt>
                <c:pt idx="66">
                  <c:v>110</c:v>
                </c:pt>
                <c:pt idx="67">
                  <c:v>110</c:v>
                </c:pt>
                <c:pt idx="68">
                  <c:v>109</c:v>
                </c:pt>
                <c:pt idx="69">
                  <c:v>109</c:v>
                </c:pt>
                <c:pt idx="70">
                  <c:v>110</c:v>
                </c:pt>
                <c:pt idx="71">
                  <c:v>109</c:v>
                </c:pt>
                <c:pt idx="72">
                  <c:v>109</c:v>
                </c:pt>
                <c:pt idx="73">
                  <c:v>113</c:v>
                </c:pt>
                <c:pt idx="74">
                  <c:v>109</c:v>
                </c:pt>
                <c:pt idx="75">
                  <c:v>108</c:v>
                </c:pt>
              </c:numCache>
            </c:numRef>
          </c:xVal>
          <c:yVal>
            <c:numRef>
              <c:f>'3 küme'!$DK$69:$DK$144</c:f>
              <c:numCache>
                <c:formatCode>0.0</c:formatCode>
                <c:ptCount val="76"/>
                <c:pt idx="0">
                  <c:v>11.3</c:v>
                </c:pt>
                <c:pt idx="1">
                  <c:v>10.5</c:v>
                </c:pt>
                <c:pt idx="2">
                  <c:v>5.7</c:v>
                </c:pt>
                <c:pt idx="3">
                  <c:v>7.8</c:v>
                </c:pt>
                <c:pt idx="4">
                  <c:v>7.1</c:v>
                </c:pt>
                <c:pt idx="5">
                  <c:v>8.5</c:v>
                </c:pt>
                <c:pt idx="6">
                  <c:v>9.5</c:v>
                </c:pt>
                <c:pt idx="7">
                  <c:v>6.7</c:v>
                </c:pt>
                <c:pt idx="8">
                  <c:v>11.9</c:v>
                </c:pt>
                <c:pt idx="9">
                  <c:v>16.100000000000001</c:v>
                </c:pt>
                <c:pt idx="10">
                  <c:v>9.1999999999999993</c:v>
                </c:pt>
                <c:pt idx="11">
                  <c:v>10.1</c:v>
                </c:pt>
                <c:pt idx="12">
                  <c:v>10</c:v>
                </c:pt>
                <c:pt idx="13">
                  <c:v>11.5</c:v>
                </c:pt>
                <c:pt idx="14">
                  <c:v>7.6</c:v>
                </c:pt>
                <c:pt idx="15">
                  <c:v>9.5</c:v>
                </c:pt>
                <c:pt idx="16">
                  <c:v>6.6</c:v>
                </c:pt>
                <c:pt idx="17">
                  <c:v>12</c:v>
                </c:pt>
                <c:pt idx="18">
                  <c:v>5.0999999999999996</c:v>
                </c:pt>
                <c:pt idx="19">
                  <c:v>10.1</c:v>
                </c:pt>
                <c:pt idx="20">
                  <c:v>8.1</c:v>
                </c:pt>
                <c:pt idx="21">
                  <c:v>6.3</c:v>
                </c:pt>
                <c:pt idx="22">
                  <c:v>9.6</c:v>
                </c:pt>
                <c:pt idx="23">
                  <c:v>7.3</c:v>
                </c:pt>
                <c:pt idx="24">
                  <c:v>8.4</c:v>
                </c:pt>
                <c:pt idx="25">
                  <c:v>6.7</c:v>
                </c:pt>
                <c:pt idx="26">
                  <c:v>10.4</c:v>
                </c:pt>
                <c:pt idx="27">
                  <c:v>11.1</c:v>
                </c:pt>
                <c:pt idx="28">
                  <c:v>8.5</c:v>
                </c:pt>
                <c:pt idx="29">
                  <c:v>15.3</c:v>
                </c:pt>
                <c:pt idx="30">
                  <c:v>9.5</c:v>
                </c:pt>
                <c:pt idx="31">
                  <c:v>9.1</c:v>
                </c:pt>
                <c:pt idx="32">
                  <c:v>8.4</c:v>
                </c:pt>
                <c:pt idx="33">
                  <c:v>7</c:v>
                </c:pt>
                <c:pt idx="34">
                  <c:v>8.5</c:v>
                </c:pt>
                <c:pt idx="35">
                  <c:v>7.5</c:v>
                </c:pt>
                <c:pt idx="36">
                  <c:v>17.2</c:v>
                </c:pt>
                <c:pt idx="37">
                  <c:v>9</c:v>
                </c:pt>
                <c:pt idx="38">
                  <c:v>7.8</c:v>
                </c:pt>
                <c:pt idx="39">
                  <c:v>11.1</c:v>
                </c:pt>
                <c:pt idx="40">
                  <c:v>11.5</c:v>
                </c:pt>
                <c:pt idx="41">
                  <c:v>8.1</c:v>
                </c:pt>
                <c:pt idx="42">
                  <c:v>6.8</c:v>
                </c:pt>
                <c:pt idx="43">
                  <c:v>9.1</c:v>
                </c:pt>
                <c:pt idx="44">
                  <c:v>11.9</c:v>
                </c:pt>
                <c:pt idx="45">
                  <c:v>2.6</c:v>
                </c:pt>
                <c:pt idx="46">
                  <c:v>6.1</c:v>
                </c:pt>
                <c:pt idx="47">
                  <c:v>9.4</c:v>
                </c:pt>
                <c:pt idx="48">
                  <c:v>9.6</c:v>
                </c:pt>
                <c:pt idx="49">
                  <c:v>6.7</c:v>
                </c:pt>
                <c:pt idx="50">
                  <c:v>13.8</c:v>
                </c:pt>
                <c:pt idx="51">
                  <c:v>8.9</c:v>
                </c:pt>
                <c:pt idx="52">
                  <c:v>5.7</c:v>
                </c:pt>
                <c:pt idx="53">
                  <c:v>13.4</c:v>
                </c:pt>
                <c:pt idx="54">
                  <c:v>10.1</c:v>
                </c:pt>
                <c:pt idx="55">
                  <c:v>13</c:v>
                </c:pt>
                <c:pt idx="56">
                  <c:v>8.4</c:v>
                </c:pt>
                <c:pt idx="57">
                  <c:v>12.2</c:v>
                </c:pt>
                <c:pt idx="58">
                  <c:v>9.4</c:v>
                </c:pt>
                <c:pt idx="59">
                  <c:v>10.4</c:v>
                </c:pt>
                <c:pt idx="60">
                  <c:v>9.5</c:v>
                </c:pt>
                <c:pt idx="61">
                  <c:v>10.9</c:v>
                </c:pt>
                <c:pt idx="62">
                  <c:v>15.2</c:v>
                </c:pt>
                <c:pt idx="63">
                  <c:v>11.3</c:v>
                </c:pt>
                <c:pt idx="64">
                  <c:v>10.4</c:v>
                </c:pt>
                <c:pt idx="65">
                  <c:v>7.8</c:v>
                </c:pt>
                <c:pt idx="66">
                  <c:v>9.1999999999999993</c:v>
                </c:pt>
                <c:pt idx="67">
                  <c:v>8.6999999999999993</c:v>
                </c:pt>
                <c:pt idx="68">
                  <c:v>7.6</c:v>
                </c:pt>
                <c:pt idx="69">
                  <c:v>5.3</c:v>
                </c:pt>
                <c:pt idx="70">
                  <c:v>10.4</c:v>
                </c:pt>
                <c:pt idx="71">
                  <c:v>8.4</c:v>
                </c:pt>
                <c:pt idx="72">
                  <c:v>9.6999999999999993</c:v>
                </c:pt>
                <c:pt idx="73">
                  <c:v>7.8</c:v>
                </c:pt>
                <c:pt idx="74">
                  <c:v>9.1999999999999993</c:v>
                </c:pt>
                <c:pt idx="75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C0-431E-8D5A-66524ED70435}"/>
            </c:ext>
          </c:extLst>
        </c:ser>
        <c:ser>
          <c:idx val="3"/>
          <c:order val="3"/>
          <c:tx>
            <c:v>Merkez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 küme'!$DN$2</c:f>
              <c:numCache>
                <c:formatCode>0.0</c:formatCode>
                <c:ptCount val="1"/>
                <c:pt idx="0">
                  <c:v>123.51162790697674</c:v>
                </c:pt>
              </c:numCache>
            </c:numRef>
          </c:xVal>
          <c:yVal>
            <c:numRef>
              <c:f>'3 küme'!$DO$2</c:f>
              <c:numCache>
                <c:formatCode>0.0</c:formatCode>
                <c:ptCount val="1"/>
                <c:pt idx="0">
                  <c:v>7.518604651162792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C0-431E-8D5A-66524ED70435}"/>
            </c:ext>
          </c:extLst>
        </c:ser>
        <c:ser>
          <c:idx val="4"/>
          <c:order val="4"/>
          <c:tx>
            <c:v>Merkez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 küme'!$DN$3</c:f>
              <c:numCache>
                <c:formatCode>0.0</c:formatCode>
                <c:ptCount val="1"/>
                <c:pt idx="0">
                  <c:v>88.416666666666671</c:v>
                </c:pt>
              </c:numCache>
            </c:numRef>
          </c:xVal>
          <c:yVal>
            <c:numRef>
              <c:f>'3 küme'!$DO$3</c:f>
              <c:numCache>
                <c:formatCode>0.0</c:formatCode>
                <c:ptCount val="1"/>
                <c:pt idx="0">
                  <c:v>15.462499999999999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9C0-431E-8D5A-66524ED70435}"/>
            </c:ext>
          </c:extLst>
        </c:ser>
        <c:ser>
          <c:idx val="5"/>
          <c:order val="5"/>
          <c:tx>
            <c:v>Merkez 3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 küme'!$DN$4</c:f>
              <c:numCache>
                <c:formatCode>0.0</c:formatCode>
                <c:ptCount val="1"/>
                <c:pt idx="0">
                  <c:v>108.36842105263158</c:v>
                </c:pt>
              </c:numCache>
            </c:numRef>
          </c:xVal>
          <c:yVal>
            <c:numRef>
              <c:f>'3 küme'!$DO$4</c:f>
              <c:numCache>
                <c:formatCode>0.0</c:formatCode>
                <c:ptCount val="1"/>
                <c:pt idx="0">
                  <c:v>9.3236842105263147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9C0-431E-8D5A-66524ED70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209288"/>
        <c:axId val="443178784"/>
      </c:scatterChart>
      <c:valAx>
        <c:axId val="443209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43178784"/>
        <c:crosses val="autoZero"/>
        <c:crossBetween val="midCat"/>
      </c:valAx>
      <c:valAx>
        <c:axId val="44317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43209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Küme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 küme'!$EE$2:$EE$44</c:f>
              <c:numCache>
                <c:formatCode>0</c:formatCode>
                <c:ptCount val="43"/>
                <c:pt idx="0">
                  <c:v>127</c:v>
                </c:pt>
                <c:pt idx="1">
                  <c:v>122</c:v>
                </c:pt>
                <c:pt idx="2">
                  <c:v>117</c:v>
                </c:pt>
                <c:pt idx="3">
                  <c:v>130</c:v>
                </c:pt>
                <c:pt idx="4">
                  <c:v>123</c:v>
                </c:pt>
                <c:pt idx="5">
                  <c:v>120</c:v>
                </c:pt>
                <c:pt idx="6">
                  <c:v>119</c:v>
                </c:pt>
                <c:pt idx="7">
                  <c:v>120</c:v>
                </c:pt>
                <c:pt idx="8">
                  <c:v>119</c:v>
                </c:pt>
                <c:pt idx="9">
                  <c:v>120</c:v>
                </c:pt>
                <c:pt idx="10">
                  <c:v>117</c:v>
                </c:pt>
                <c:pt idx="11">
                  <c:v>130</c:v>
                </c:pt>
                <c:pt idx="12">
                  <c:v>118</c:v>
                </c:pt>
                <c:pt idx="13">
                  <c:v>127</c:v>
                </c:pt>
                <c:pt idx="14">
                  <c:v>118</c:v>
                </c:pt>
                <c:pt idx="15">
                  <c:v>125</c:v>
                </c:pt>
                <c:pt idx="16">
                  <c:v>120</c:v>
                </c:pt>
                <c:pt idx="17">
                  <c:v>129</c:v>
                </c:pt>
                <c:pt idx="18">
                  <c:v>119</c:v>
                </c:pt>
                <c:pt idx="19">
                  <c:v>126</c:v>
                </c:pt>
                <c:pt idx="20">
                  <c:v>134</c:v>
                </c:pt>
                <c:pt idx="21">
                  <c:v>136</c:v>
                </c:pt>
                <c:pt idx="22">
                  <c:v>123</c:v>
                </c:pt>
                <c:pt idx="23">
                  <c:v>119</c:v>
                </c:pt>
                <c:pt idx="24">
                  <c:v>119</c:v>
                </c:pt>
                <c:pt idx="25">
                  <c:v>121</c:v>
                </c:pt>
                <c:pt idx="26">
                  <c:v>120</c:v>
                </c:pt>
                <c:pt idx="27">
                  <c:v>129</c:v>
                </c:pt>
                <c:pt idx="28">
                  <c:v>120</c:v>
                </c:pt>
                <c:pt idx="29">
                  <c:v>118</c:v>
                </c:pt>
                <c:pt idx="30">
                  <c:v>133</c:v>
                </c:pt>
                <c:pt idx="31">
                  <c:v>122</c:v>
                </c:pt>
                <c:pt idx="32">
                  <c:v>139</c:v>
                </c:pt>
                <c:pt idx="33">
                  <c:v>134</c:v>
                </c:pt>
                <c:pt idx="34">
                  <c:v>120</c:v>
                </c:pt>
                <c:pt idx="35">
                  <c:v>119</c:v>
                </c:pt>
                <c:pt idx="36">
                  <c:v>118</c:v>
                </c:pt>
                <c:pt idx="37">
                  <c:v>123</c:v>
                </c:pt>
                <c:pt idx="38">
                  <c:v>121</c:v>
                </c:pt>
                <c:pt idx="39">
                  <c:v>120</c:v>
                </c:pt>
                <c:pt idx="40">
                  <c:v>118</c:v>
                </c:pt>
                <c:pt idx="41">
                  <c:v>141</c:v>
                </c:pt>
                <c:pt idx="42">
                  <c:v>118</c:v>
                </c:pt>
              </c:numCache>
            </c:numRef>
          </c:xVal>
          <c:yVal>
            <c:numRef>
              <c:f>'3 küme'!$EF$2:$EF$44</c:f>
              <c:numCache>
                <c:formatCode>0.0</c:formatCode>
                <c:ptCount val="43"/>
                <c:pt idx="0">
                  <c:v>12.9</c:v>
                </c:pt>
                <c:pt idx="1">
                  <c:v>9.6999999999999993</c:v>
                </c:pt>
                <c:pt idx="2">
                  <c:v>11</c:v>
                </c:pt>
                <c:pt idx="3">
                  <c:v>9.5</c:v>
                </c:pt>
                <c:pt idx="4">
                  <c:v>8.1</c:v>
                </c:pt>
                <c:pt idx="5">
                  <c:v>6.8</c:v>
                </c:pt>
                <c:pt idx="6">
                  <c:v>8</c:v>
                </c:pt>
                <c:pt idx="7">
                  <c:v>12.4</c:v>
                </c:pt>
                <c:pt idx="8">
                  <c:v>11.4</c:v>
                </c:pt>
                <c:pt idx="9">
                  <c:v>7.1</c:v>
                </c:pt>
                <c:pt idx="10">
                  <c:v>7.8</c:v>
                </c:pt>
                <c:pt idx="11">
                  <c:v>10</c:v>
                </c:pt>
                <c:pt idx="12">
                  <c:v>6.5</c:v>
                </c:pt>
                <c:pt idx="13">
                  <c:v>7.7</c:v>
                </c:pt>
                <c:pt idx="14">
                  <c:v>12.2</c:v>
                </c:pt>
                <c:pt idx="15">
                  <c:v>2.2999999999999998</c:v>
                </c:pt>
                <c:pt idx="16">
                  <c:v>3</c:v>
                </c:pt>
                <c:pt idx="17">
                  <c:v>1.5</c:v>
                </c:pt>
                <c:pt idx="18">
                  <c:v>0.8</c:v>
                </c:pt>
                <c:pt idx="19">
                  <c:v>0.5</c:v>
                </c:pt>
                <c:pt idx="20">
                  <c:v>2</c:v>
                </c:pt>
                <c:pt idx="21">
                  <c:v>1.4</c:v>
                </c:pt>
                <c:pt idx="22">
                  <c:v>1.9</c:v>
                </c:pt>
                <c:pt idx="23">
                  <c:v>5.0999999999999996</c:v>
                </c:pt>
                <c:pt idx="24">
                  <c:v>10.6</c:v>
                </c:pt>
                <c:pt idx="25">
                  <c:v>10.1</c:v>
                </c:pt>
                <c:pt idx="26">
                  <c:v>8.4</c:v>
                </c:pt>
                <c:pt idx="27">
                  <c:v>11.9</c:v>
                </c:pt>
                <c:pt idx="28">
                  <c:v>10.4</c:v>
                </c:pt>
                <c:pt idx="29">
                  <c:v>10.5</c:v>
                </c:pt>
                <c:pt idx="30">
                  <c:v>9.6999999999999993</c:v>
                </c:pt>
                <c:pt idx="31">
                  <c:v>11.8</c:v>
                </c:pt>
                <c:pt idx="32">
                  <c:v>16.399999999999999</c:v>
                </c:pt>
                <c:pt idx="33">
                  <c:v>16.399999999999999</c:v>
                </c:pt>
                <c:pt idx="34">
                  <c:v>6.8</c:v>
                </c:pt>
                <c:pt idx="35">
                  <c:v>3.8</c:v>
                </c:pt>
                <c:pt idx="36">
                  <c:v>3.6</c:v>
                </c:pt>
                <c:pt idx="37">
                  <c:v>5.6</c:v>
                </c:pt>
                <c:pt idx="38">
                  <c:v>4.7</c:v>
                </c:pt>
                <c:pt idx="39">
                  <c:v>3.4</c:v>
                </c:pt>
                <c:pt idx="40">
                  <c:v>6.5</c:v>
                </c:pt>
                <c:pt idx="41">
                  <c:v>2.5</c:v>
                </c:pt>
                <c:pt idx="42">
                  <c:v>10.6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93-4A96-94B2-F2FF580F0CDD}"/>
            </c:ext>
          </c:extLst>
        </c:ser>
        <c:ser>
          <c:idx val="1"/>
          <c:order val="1"/>
          <c:tx>
            <c:v>Küme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 küme'!$EE$45:$EE$62</c:f>
              <c:numCache>
                <c:formatCode>0</c:formatCode>
                <c:ptCount val="18"/>
                <c:pt idx="0">
                  <c:v>65</c:v>
                </c:pt>
                <c:pt idx="1">
                  <c:v>67</c:v>
                </c:pt>
                <c:pt idx="2">
                  <c:v>89</c:v>
                </c:pt>
                <c:pt idx="3">
                  <c:v>89</c:v>
                </c:pt>
                <c:pt idx="4">
                  <c:v>89</c:v>
                </c:pt>
                <c:pt idx="5">
                  <c:v>97</c:v>
                </c:pt>
                <c:pt idx="6">
                  <c:v>98</c:v>
                </c:pt>
                <c:pt idx="7">
                  <c:v>76</c:v>
                </c:pt>
                <c:pt idx="8">
                  <c:v>90</c:v>
                </c:pt>
                <c:pt idx="9">
                  <c:v>91</c:v>
                </c:pt>
                <c:pt idx="10">
                  <c:v>94</c:v>
                </c:pt>
                <c:pt idx="11">
                  <c:v>65</c:v>
                </c:pt>
                <c:pt idx="12">
                  <c:v>95</c:v>
                </c:pt>
                <c:pt idx="13">
                  <c:v>88</c:v>
                </c:pt>
                <c:pt idx="14">
                  <c:v>84</c:v>
                </c:pt>
                <c:pt idx="15">
                  <c:v>94</c:v>
                </c:pt>
                <c:pt idx="16">
                  <c:v>88</c:v>
                </c:pt>
                <c:pt idx="17">
                  <c:v>79</c:v>
                </c:pt>
              </c:numCache>
            </c:numRef>
          </c:xVal>
          <c:yVal>
            <c:numRef>
              <c:f>'3 küme'!$EF$45:$EF$62</c:f>
              <c:numCache>
                <c:formatCode>0.0</c:formatCode>
                <c:ptCount val="18"/>
                <c:pt idx="0">
                  <c:v>18.2</c:v>
                </c:pt>
                <c:pt idx="1">
                  <c:v>23.3</c:v>
                </c:pt>
                <c:pt idx="2">
                  <c:v>23.8</c:v>
                </c:pt>
                <c:pt idx="3">
                  <c:v>20.100000000000001</c:v>
                </c:pt>
                <c:pt idx="4">
                  <c:v>21.8</c:v>
                </c:pt>
                <c:pt idx="5">
                  <c:v>14.2</c:v>
                </c:pt>
                <c:pt idx="6">
                  <c:v>16.7</c:v>
                </c:pt>
                <c:pt idx="7">
                  <c:v>25.3</c:v>
                </c:pt>
                <c:pt idx="8">
                  <c:v>8.1</c:v>
                </c:pt>
                <c:pt idx="9">
                  <c:v>8</c:v>
                </c:pt>
                <c:pt idx="10">
                  <c:v>7.5</c:v>
                </c:pt>
                <c:pt idx="11">
                  <c:v>25.3</c:v>
                </c:pt>
                <c:pt idx="12">
                  <c:v>11.1</c:v>
                </c:pt>
                <c:pt idx="13">
                  <c:v>12.9</c:v>
                </c:pt>
                <c:pt idx="14">
                  <c:v>21.5</c:v>
                </c:pt>
                <c:pt idx="15">
                  <c:v>20.5</c:v>
                </c:pt>
                <c:pt idx="16">
                  <c:v>16.5</c:v>
                </c:pt>
                <c:pt idx="17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93-4A96-94B2-F2FF580F0CDD}"/>
            </c:ext>
          </c:extLst>
        </c:ser>
        <c:ser>
          <c:idx val="2"/>
          <c:order val="2"/>
          <c:tx>
            <c:v>Küme 3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 küme'!$EE$63:$EE$144</c:f>
              <c:numCache>
                <c:formatCode>0</c:formatCode>
                <c:ptCount val="82"/>
                <c:pt idx="0">
                  <c:v>93</c:v>
                </c:pt>
                <c:pt idx="1">
                  <c:v>98</c:v>
                </c:pt>
                <c:pt idx="2">
                  <c:v>98</c:v>
                </c:pt>
                <c:pt idx="3">
                  <c:v>99</c:v>
                </c:pt>
                <c:pt idx="4">
                  <c:v>99</c:v>
                </c:pt>
                <c:pt idx="5">
                  <c:v>97</c:v>
                </c:pt>
                <c:pt idx="6">
                  <c:v>100</c:v>
                </c:pt>
                <c:pt idx="7">
                  <c:v>100</c:v>
                </c:pt>
                <c:pt idx="8">
                  <c:v>98</c:v>
                </c:pt>
                <c:pt idx="9">
                  <c:v>101</c:v>
                </c:pt>
                <c:pt idx="10">
                  <c:v>101</c:v>
                </c:pt>
                <c:pt idx="11">
                  <c:v>102</c:v>
                </c:pt>
                <c:pt idx="12">
                  <c:v>100</c:v>
                </c:pt>
                <c:pt idx="13">
                  <c:v>101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102</c:v>
                </c:pt>
                <c:pt idx="21">
                  <c:v>103</c:v>
                </c:pt>
                <c:pt idx="22">
                  <c:v>102</c:v>
                </c:pt>
                <c:pt idx="23">
                  <c:v>105</c:v>
                </c:pt>
                <c:pt idx="24">
                  <c:v>103</c:v>
                </c:pt>
                <c:pt idx="25">
                  <c:v>103</c:v>
                </c:pt>
                <c:pt idx="26">
                  <c:v>103</c:v>
                </c:pt>
                <c:pt idx="27">
                  <c:v>104</c:v>
                </c:pt>
                <c:pt idx="28">
                  <c:v>104</c:v>
                </c:pt>
                <c:pt idx="29">
                  <c:v>103</c:v>
                </c:pt>
                <c:pt idx="30">
                  <c:v>102</c:v>
                </c:pt>
                <c:pt idx="31">
                  <c:v>114</c:v>
                </c:pt>
                <c:pt idx="32">
                  <c:v>115</c:v>
                </c:pt>
                <c:pt idx="33">
                  <c:v>113</c:v>
                </c:pt>
                <c:pt idx="34">
                  <c:v>113</c:v>
                </c:pt>
                <c:pt idx="35">
                  <c:v>115</c:v>
                </c:pt>
                <c:pt idx="36">
                  <c:v>112</c:v>
                </c:pt>
                <c:pt idx="37">
                  <c:v>114</c:v>
                </c:pt>
                <c:pt idx="38">
                  <c:v>114</c:v>
                </c:pt>
                <c:pt idx="39">
                  <c:v>110</c:v>
                </c:pt>
                <c:pt idx="40">
                  <c:v>111</c:v>
                </c:pt>
                <c:pt idx="41">
                  <c:v>114</c:v>
                </c:pt>
                <c:pt idx="42">
                  <c:v>113</c:v>
                </c:pt>
                <c:pt idx="43">
                  <c:v>113</c:v>
                </c:pt>
                <c:pt idx="44">
                  <c:v>111</c:v>
                </c:pt>
                <c:pt idx="45">
                  <c:v>114</c:v>
                </c:pt>
                <c:pt idx="46">
                  <c:v>113</c:v>
                </c:pt>
                <c:pt idx="47">
                  <c:v>114</c:v>
                </c:pt>
                <c:pt idx="48">
                  <c:v>112</c:v>
                </c:pt>
                <c:pt idx="49">
                  <c:v>111</c:v>
                </c:pt>
                <c:pt idx="50">
                  <c:v>111</c:v>
                </c:pt>
                <c:pt idx="51">
                  <c:v>112</c:v>
                </c:pt>
                <c:pt idx="52">
                  <c:v>105</c:v>
                </c:pt>
                <c:pt idx="53">
                  <c:v>106</c:v>
                </c:pt>
                <c:pt idx="54">
                  <c:v>106</c:v>
                </c:pt>
                <c:pt idx="55">
                  <c:v>106</c:v>
                </c:pt>
                <c:pt idx="56">
                  <c:v>107</c:v>
                </c:pt>
                <c:pt idx="57">
                  <c:v>106</c:v>
                </c:pt>
                <c:pt idx="58">
                  <c:v>105</c:v>
                </c:pt>
                <c:pt idx="59">
                  <c:v>106</c:v>
                </c:pt>
                <c:pt idx="60">
                  <c:v>107</c:v>
                </c:pt>
                <c:pt idx="61">
                  <c:v>107</c:v>
                </c:pt>
                <c:pt idx="62">
                  <c:v>107</c:v>
                </c:pt>
                <c:pt idx="63">
                  <c:v>103</c:v>
                </c:pt>
                <c:pt idx="64">
                  <c:v>106</c:v>
                </c:pt>
                <c:pt idx="65">
                  <c:v>108</c:v>
                </c:pt>
                <c:pt idx="66">
                  <c:v>105</c:v>
                </c:pt>
                <c:pt idx="67">
                  <c:v>108</c:v>
                </c:pt>
                <c:pt idx="68">
                  <c:v>110</c:v>
                </c:pt>
                <c:pt idx="69">
                  <c:v>110</c:v>
                </c:pt>
                <c:pt idx="70">
                  <c:v>110</c:v>
                </c:pt>
                <c:pt idx="71">
                  <c:v>110</c:v>
                </c:pt>
                <c:pt idx="72">
                  <c:v>110</c:v>
                </c:pt>
                <c:pt idx="73">
                  <c:v>110</c:v>
                </c:pt>
                <c:pt idx="74">
                  <c:v>109</c:v>
                </c:pt>
                <c:pt idx="75">
                  <c:v>109</c:v>
                </c:pt>
                <c:pt idx="76">
                  <c:v>110</c:v>
                </c:pt>
                <c:pt idx="77">
                  <c:v>109</c:v>
                </c:pt>
                <c:pt idx="78">
                  <c:v>109</c:v>
                </c:pt>
                <c:pt idx="79">
                  <c:v>113</c:v>
                </c:pt>
                <c:pt idx="80">
                  <c:v>109</c:v>
                </c:pt>
                <c:pt idx="81">
                  <c:v>108</c:v>
                </c:pt>
              </c:numCache>
            </c:numRef>
          </c:xVal>
          <c:yVal>
            <c:numRef>
              <c:f>'3 küme'!$EF$63:$EF$144</c:f>
              <c:numCache>
                <c:formatCode>0.0</c:formatCode>
                <c:ptCount val="82"/>
                <c:pt idx="0">
                  <c:v>8.9</c:v>
                </c:pt>
                <c:pt idx="1">
                  <c:v>9.1</c:v>
                </c:pt>
                <c:pt idx="2">
                  <c:v>8.6</c:v>
                </c:pt>
                <c:pt idx="3">
                  <c:v>13</c:v>
                </c:pt>
                <c:pt idx="4">
                  <c:v>13</c:v>
                </c:pt>
                <c:pt idx="5">
                  <c:v>4.7</c:v>
                </c:pt>
                <c:pt idx="6">
                  <c:v>11.3</c:v>
                </c:pt>
                <c:pt idx="7">
                  <c:v>10.5</c:v>
                </c:pt>
                <c:pt idx="8">
                  <c:v>5.7</c:v>
                </c:pt>
                <c:pt idx="9">
                  <c:v>7.8</c:v>
                </c:pt>
                <c:pt idx="10">
                  <c:v>7.1</c:v>
                </c:pt>
                <c:pt idx="11">
                  <c:v>8.5</c:v>
                </c:pt>
                <c:pt idx="12">
                  <c:v>9.5</c:v>
                </c:pt>
                <c:pt idx="13">
                  <c:v>6.7</c:v>
                </c:pt>
                <c:pt idx="14">
                  <c:v>11.9</c:v>
                </c:pt>
                <c:pt idx="15">
                  <c:v>16.100000000000001</c:v>
                </c:pt>
                <c:pt idx="16">
                  <c:v>9.1999999999999993</c:v>
                </c:pt>
                <c:pt idx="17">
                  <c:v>10.1</c:v>
                </c:pt>
                <c:pt idx="18">
                  <c:v>10</c:v>
                </c:pt>
                <c:pt idx="19">
                  <c:v>11.5</c:v>
                </c:pt>
                <c:pt idx="20">
                  <c:v>7.6</c:v>
                </c:pt>
                <c:pt idx="21">
                  <c:v>9.5</c:v>
                </c:pt>
                <c:pt idx="22">
                  <c:v>6.6</c:v>
                </c:pt>
                <c:pt idx="23">
                  <c:v>12</c:v>
                </c:pt>
                <c:pt idx="24">
                  <c:v>5.0999999999999996</c:v>
                </c:pt>
                <c:pt idx="25">
                  <c:v>10.1</c:v>
                </c:pt>
                <c:pt idx="26">
                  <c:v>8.1</c:v>
                </c:pt>
                <c:pt idx="27">
                  <c:v>6.3</c:v>
                </c:pt>
                <c:pt idx="28">
                  <c:v>9.6</c:v>
                </c:pt>
                <c:pt idx="29">
                  <c:v>7.3</c:v>
                </c:pt>
                <c:pt idx="30">
                  <c:v>8.4</c:v>
                </c:pt>
                <c:pt idx="31">
                  <c:v>6.7</c:v>
                </c:pt>
                <c:pt idx="32">
                  <c:v>10.4</c:v>
                </c:pt>
                <c:pt idx="33">
                  <c:v>11.1</c:v>
                </c:pt>
                <c:pt idx="34">
                  <c:v>8.5</c:v>
                </c:pt>
                <c:pt idx="35">
                  <c:v>15.3</c:v>
                </c:pt>
                <c:pt idx="36">
                  <c:v>9.5</c:v>
                </c:pt>
                <c:pt idx="37">
                  <c:v>9.1</c:v>
                </c:pt>
                <c:pt idx="38">
                  <c:v>8.4</c:v>
                </c:pt>
                <c:pt idx="39">
                  <c:v>7</c:v>
                </c:pt>
                <c:pt idx="40">
                  <c:v>8.5</c:v>
                </c:pt>
                <c:pt idx="41">
                  <c:v>7.5</c:v>
                </c:pt>
                <c:pt idx="42">
                  <c:v>17.2</c:v>
                </c:pt>
                <c:pt idx="43">
                  <c:v>9</c:v>
                </c:pt>
                <c:pt idx="44">
                  <c:v>7.8</c:v>
                </c:pt>
                <c:pt idx="45">
                  <c:v>11.1</c:v>
                </c:pt>
                <c:pt idx="46">
                  <c:v>11.5</c:v>
                </c:pt>
                <c:pt idx="47">
                  <c:v>8.1</c:v>
                </c:pt>
                <c:pt idx="48">
                  <c:v>6.8</c:v>
                </c:pt>
                <c:pt idx="49">
                  <c:v>9.1</c:v>
                </c:pt>
                <c:pt idx="50">
                  <c:v>11.9</c:v>
                </c:pt>
                <c:pt idx="51">
                  <c:v>2.6</c:v>
                </c:pt>
                <c:pt idx="52">
                  <c:v>6.1</c:v>
                </c:pt>
                <c:pt idx="53">
                  <c:v>9.4</c:v>
                </c:pt>
                <c:pt idx="54">
                  <c:v>9.6</c:v>
                </c:pt>
                <c:pt idx="55">
                  <c:v>6.7</c:v>
                </c:pt>
                <c:pt idx="56">
                  <c:v>13.8</c:v>
                </c:pt>
                <c:pt idx="57">
                  <c:v>8.9</c:v>
                </c:pt>
                <c:pt idx="58">
                  <c:v>5.7</c:v>
                </c:pt>
                <c:pt idx="59">
                  <c:v>13.4</c:v>
                </c:pt>
                <c:pt idx="60">
                  <c:v>10.1</c:v>
                </c:pt>
                <c:pt idx="61">
                  <c:v>13</c:v>
                </c:pt>
                <c:pt idx="62">
                  <c:v>8.4</c:v>
                </c:pt>
                <c:pt idx="63">
                  <c:v>12.2</c:v>
                </c:pt>
                <c:pt idx="64">
                  <c:v>9.4</c:v>
                </c:pt>
                <c:pt idx="65">
                  <c:v>10.4</c:v>
                </c:pt>
                <c:pt idx="66">
                  <c:v>9.5</c:v>
                </c:pt>
                <c:pt idx="67">
                  <c:v>10.9</c:v>
                </c:pt>
                <c:pt idx="68">
                  <c:v>15.2</c:v>
                </c:pt>
                <c:pt idx="69">
                  <c:v>11.3</c:v>
                </c:pt>
                <c:pt idx="70">
                  <c:v>10.4</c:v>
                </c:pt>
                <c:pt idx="71">
                  <c:v>7.8</c:v>
                </c:pt>
                <c:pt idx="72">
                  <c:v>9.1999999999999993</c:v>
                </c:pt>
                <c:pt idx="73">
                  <c:v>8.6999999999999993</c:v>
                </c:pt>
                <c:pt idx="74">
                  <c:v>7.6</c:v>
                </c:pt>
                <c:pt idx="75">
                  <c:v>5.3</c:v>
                </c:pt>
                <c:pt idx="76">
                  <c:v>10.4</c:v>
                </c:pt>
                <c:pt idx="77">
                  <c:v>8.4</c:v>
                </c:pt>
                <c:pt idx="78">
                  <c:v>9.6999999999999993</c:v>
                </c:pt>
                <c:pt idx="79">
                  <c:v>7.8</c:v>
                </c:pt>
                <c:pt idx="80">
                  <c:v>9.1999999999999993</c:v>
                </c:pt>
                <c:pt idx="81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93-4A96-94B2-F2FF580F0CDD}"/>
            </c:ext>
          </c:extLst>
        </c:ser>
        <c:ser>
          <c:idx val="3"/>
          <c:order val="3"/>
          <c:tx>
            <c:v>Merkez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 küme'!$EI$2</c:f>
              <c:numCache>
                <c:formatCode>0.0</c:formatCode>
                <c:ptCount val="1"/>
                <c:pt idx="0">
                  <c:v>123.51162790697674</c:v>
                </c:pt>
              </c:numCache>
            </c:numRef>
          </c:xVal>
          <c:yVal>
            <c:numRef>
              <c:f>'3 küme'!$EJ$2</c:f>
              <c:numCache>
                <c:formatCode>0.0</c:formatCode>
                <c:ptCount val="1"/>
                <c:pt idx="0">
                  <c:v>7.518604651162792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93-4A96-94B2-F2FF580F0CDD}"/>
            </c:ext>
          </c:extLst>
        </c:ser>
        <c:ser>
          <c:idx val="4"/>
          <c:order val="4"/>
          <c:tx>
            <c:v>Merkez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 küme'!$EI$3</c:f>
              <c:numCache>
                <c:formatCode>0.0</c:formatCode>
                <c:ptCount val="1"/>
                <c:pt idx="0">
                  <c:v>85.444444444444443</c:v>
                </c:pt>
              </c:numCache>
            </c:numRef>
          </c:xVal>
          <c:yVal>
            <c:numRef>
              <c:f>'3 küme'!$EJ$3</c:f>
              <c:numCache>
                <c:formatCode>0.0</c:formatCode>
                <c:ptCount val="1"/>
                <c:pt idx="0">
                  <c:v>17.433333333333334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93-4A96-94B2-F2FF580F0CDD}"/>
            </c:ext>
          </c:extLst>
        </c:ser>
        <c:ser>
          <c:idx val="5"/>
          <c:order val="5"/>
          <c:tx>
            <c:v>Merkez 3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 küme'!$EI$4</c:f>
              <c:numCache>
                <c:formatCode>0.0</c:formatCode>
                <c:ptCount val="1"/>
                <c:pt idx="0">
                  <c:v>107.5609756097561</c:v>
                </c:pt>
              </c:numCache>
            </c:numRef>
          </c:xVal>
          <c:yVal>
            <c:numRef>
              <c:f>'3 küme'!$EJ$4</c:f>
              <c:numCache>
                <c:formatCode>0.0</c:formatCode>
                <c:ptCount val="1"/>
                <c:pt idx="0">
                  <c:v>9.340243902439024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93-4A96-94B2-F2FF580F0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259952"/>
        <c:axId val="534255032"/>
      </c:scatterChart>
      <c:valAx>
        <c:axId val="53425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34255032"/>
        <c:crosses val="autoZero"/>
        <c:crossBetween val="midCat"/>
      </c:valAx>
      <c:valAx>
        <c:axId val="53425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3425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Küme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 küme'!$EZ$2:$EZ$49</c:f>
              <c:numCache>
                <c:formatCode>0</c:formatCode>
                <c:ptCount val="48"/>
                <c:pt idx="0">
                  <c:v>127</c:v>
                </c:pt>
                <c:pt idx="1">
                  <c:v>122</c:v>
                </c:pt>
                <c:pt idx="2">
                  <c:v>117</c:v>
                </c:pt>
                <c:pt idx="3">
                  <c:v>130</c:v>
                </c:pt>
                <c:pt idx="4">
                  <c:v>123</c:v>
                </c:pt>
                <c:pt idx="5">
                  <c:v>120</c:v>
                </c:pt>
                <c:pt idx="6">
                  <c:v>119</c:v>
                </c:pt>
                <c:pt idx="7">
                  <c:v>120</c:v>
                </c:pt>
                <c:pt idx="8">
                  <c:v>119</c:v>
                </c:pt>
                <c:pt idx="9">
                  <c:v>120</c:v>
                </c:pt>
                <c:pt idx="10">
                  <c:v>117</c:v>
                </c:pt>
                <c:pt idx="11">
                  <c:v>130</c:v>
                </c:pt>
                <c:pt idx="12">
                  <c:v>118</c:v>
                </c:pt>
                <c:pt idx="13">
                  <c:v>127</c:v>
                </c:pt>
                <c:pt idx="14">
                  <c:v>118</c:v>
                </c:pt>
                <c:pt idx="15">
                  <c:v>125</c:v>
                </c:pt>
                <c:pt idx="16">
                  <c:v>120</c:v>
                </c:pt>
                <c:pt idx="17">
                  <c:v>129</c:v>
                </c:pt>
                <c:pt idx="18">
                  <c:v>119</c:v>
                </c:pt>
                <c:pt idx="19">
                  <c:v>126</c:v>
                </c:pt>
                <c:pt idx="20">
                  <c:v>134</c:v>
                </c:pt>
                <c:pt idx="21">
                  <c:v>136</c:v>
                </c:pt>
                <c:pt idx="22">
                  <c:v>123</c:v>
                </c:pt>
                <c:pt idx="23">
                  <c:v>119</c:v>
                </c:pt>
                <c:pt idx="24">
                  <c:v>119</c:v>
                </c:pt>
                <c:pt idx="25">
                  <c:v>121</c:v>
                </c:pt>
                <c:pt idx="26">
                  <c:v>120</c:v>
                </c:pt>
                <c:pt idx="27">
                  <c:v>129</c:v>
                </c:pt>
                <c:pt idx="28">
                  <c:v>120</c:v>
                </c:pt>
                <c:pt idx="29">
                  <c:v>118</c:v>
                </c:pt>
                <c:pt idx="30">
                  <c:v>133</c:v>
                </c:pt>
                <c:pt idx="31">
                  <c:v>122</c:v>
                </c:pt>
                <c:pt idx="32">
                  <c:v>139</c:v>
                </c:pt>
                <c:pt idx="33">
                  <c:v>134</c:v>
                </c:pt>
                <c:pt idx="34">
                  <c:v>120</c:v>
                </c:pt>
                <c:pt idx="35">
                  <c:v>119</c:v>
                </c:pt>
                <c:pt idx="36">
                  <c:v>118</c:v>
                </c:pt>
                <c:pt idx="37">
                  <c:v>123</c:v>
                </c:pt>
                <c:pt idx="38">
                  <c:v>121</c:v>
                </c:pt>
                <c:pt idx="39">
                  <c:v>120</c:v>
                </c:pt>
                <c:pt idx="40">
                  <c:v>118</c:v>
                </c:pt>
                <c:pt idx="41">
                  <c:v>141</c:v>
                </c:pt>
                <c:pt idx="42">
                  <c:v>118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</c:numCache>
            </c:numRef>
          </c:xVal>
          <c:yVal>
            <c:numRef>
              <c:f>'3 küme'!$FA$2:$FA$49</c:f>
              <c:numCache>
                <c:formatCode>0.0</c:formatCode>
                <c:ptCount val="48"/>
                <c:pt idx="0">
                  <c:v>12.9</c:v>
                </c:pt>
                <c:pt idx="1">
                  <c:v>9.6999999999999993</c:v>
                </c:pt>
                <c:pt idx="2">
                  <c:v>11</c:v>
                </c:pt>
                <c:pt idx="3">
                  <c:v>9.5</c:v>
                </c:pt>
                <c:pt idx="4">
                  <c:v>8.1</c:v>
                </c:pt>
                <c:pt idx="5">
                  <c:v>6.8</c:v>
                </c:pt>
                <c:pt idx="6">
                  <c:v>8</c:v>
                </c:pt>
                <c:pt idx="7">
                  <c:v>12.4</c:v>
                </c:pt>
                <c:pt idx="8">
                  <c:v>11.4</c:v>
                </c:pt>
                <c:pt idx="9">
                  <c:v>7.1</c:v>
                </c:pt>
                <c:pt idx="10">
                  <c:v>7.8</c:v>
                </c:pt>
                <c:pt idx="11">
                  <c:v>10</c:v>
                </c:pt>
                <c:pt idx="12">
                  <c:v>6.5</c:v>
                </c:pt>
                <c:pt idx="13">
                  <c:v>7.7</c:v>
                </c:pt>
                <c:pt idx="14">
                  <c:v>12.2</c:v>
                </c:pt>
                <c:pt idx="15">
                  <c:v>2.2999999999999998</c:v>
                </c:pt>
                <c:pt idx="16">
                  <c:v>3</c:v>
                </c:pt>
                <c:pt idx="17">
                  <c:v>1.5</c:v>
                </c:pt>
                <c:pt idx="18">
                  <c:v>0.8</c:v>
                </c:pt>
                <c:pt idx="19">
                  <c:v>0.5</c:v>
                </c:pt>
                <c:pt idx="20">
                  <c:v>2</c:v>
                </c:pt>
                <c:pt idx="21">
                  <c:v>1.4</c:v>
                </c:pt>
                <c:pt idx="22">
                  <c:v>1.9</c:v>
                </c:pt>
                <c:pt idx="23">
                  <c:v>5.0999999999999996</c:v>
                </c:pt>
                <c:pt idx="24">
                  <c:v>10.6</c:v>
                </c:pt>
                <c:pt idx="25">
                  <c:v>10.1</c:v>
                </c:pt>
                <c:pt idx="26">
                  <c:v>8.4</c:v>
                </c:pt>
                <c:pt idx="27">
                  <c:v>11.9</c:v>
                </c:pt>
                <c:pt idx="28">
                  <c:v>10.4</c:v>
                </c:pt>
                <c:pt idx="29">
                  <c:v>10.5</c:v>
                </c:pt>
                <c:pt idx="30">
                  <c:v>9.6999999999999993</c:v>
                </c:pt>
                <c:pt idx="31">
                  <c:v>11.8</c:v>
                </c:pt>
                <c:pt idx="32">
                  <c:v>16.399999999999999</c:v>
                </c:pt>
                <c:pt idx="33">
                  <c:v>16.399999999999999</c:v>
                </c:pt>
                <c:pt idx="34">
                  <c:v>6.8</c:v>
                </c:pt>
                <c:pt idx="35">
                  <c:v>3.8</c:v>
                </c:pt>
                <c:pt idx="36">
                  <c:v>3.6</c:v>
                </c:pt>
                <c:pt idx="37">
                  <c:v>5.6</c:v>
                </c:pt>
                <c:pt idx="38">
                  <c:v>4.7</c:v>
                </c:pt>
                <c:pt idx="39">
                  <c:v>3.4</c:v>
                </c:pt>
                <c:pt idx="40">
                  <c:v>6.5</c:v>
                </c:pt>
                <c:pt idx="41">
                  <c:v>2.5</c:v>
                </c:pt>
                <c:pt idx="42">
                  <c:v>10.6</c:v>
                </c:pt>
                <c:pt idx="43">
                  <c:v>11.9</c:v>
                </c:pt>
                <c:pt idx="44">
                  <c:v>9.1999999999999993</c:v>
                </c:pt>
                <c:pt idx="45">
                  <c:v>10.1</c:v>
                </c:pt>
                <c:pt idx="46">
                  <c:v>10</c:v>
                </c:pt>
                <c:pt idx="47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6E-4B5A-BF37-E10904B789B3}"/>
            </c:ext>
          </c:extLst>
        </c:ser>
        <c:ser>
          <c:idx val="1"/>
          <c:order val="1"/>
          <c:tx>
            <c:v>Küme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 küme'!$EZ$50:$EZ$66</c:f>
              <c:numCache>
                <c:formatCode>0</c:formatCode>
                <c:ptCount val="17"/>
                <c:pt idx="0">
                  <c:v>65</c:v>
                </c:pt>
                <c:pt idx="1">
                  <c:v>67</c:v>
                </c:pt>
                <c:pt idx="2">
                  <c:v>89</c:v>
                </c:pt>
                <c:pt idx="3">
                  <c:v>89</c:v>
                </c:pt>
                <c:pt idx="4">
                  <c:v>89</c:v>
                </c:pt>
                <c:pt idx="5">
                  <c:v>76</c:v>
                </c:pt>
                <c:pt idx="6">
                  <c:v>90</c:v>
                </c:pt>
                <c:pt idx="7">
                  <c:v>91</c:v>
                </c:pt>
                <c:pt idx="8">
                  <c:v>94</c:v>
                </c:pt>
                <c:pt idx="9">
                  <c:v>65</c:v>
                </c:pt>
                <c:pt idx="10">
                  <c:v>95</c:v>
                </c:pt>
                <c:pt idx="11">
                  <c:v>88</c:v>
                </c:pt>
                <c:pt idx="12">
                  <c:v>84</c:v>
                </c:pt>
                <c:pt idx="13">
                  <c:v>94</c:v>
                </c:pt>
                <c:pt idx="14">
                  <c:v>88</c:v>
                </c:pt>
                <c:pt idx="15">
                  <c:v>79</c:v>
                </c:pt>
                <c:pt idx="16">
                  <c:v>93</c:v>
                </c:pt>
              </c:numCache>
            </c:numRef>
          </c:xVal>
          <c:yVal>
            <c:numRef>
              <c:f>'3 küme'!$FA$50:$FA$66</c:f>
              <c:numCache>
                <c:formatCode>0.0</c:formatCode>
                <c:ptCount val="17"/>
                <c:pt idx="0">
                  <c:v>18.2</c:v>
                </c:pt>
                <c:pt idx="1">
                  <c:v>23.3</c:v>
                </c:pt>
                <c:pt idx="2">
                  <c:v>23.8</c:v>
                </c:pt>
                <c:pt idx="3">
                  <c:v>20.100000000000001</c:v>
                </c:pt>
                <c:pt idx="4">
                  <c:v>21.8</c:v>
                </c:pt>
                <c:pt idx="5">
                  <c:v>25.3</c:v>
                </c:pt>
                <c:pt idx="6">
                  <c:v>8.1</c:v>
                </c:pt>
                <c:pt idx="7">
                  <c:v>8</c:v>
                </c:pt>
                <c:pt idx="8">
                  <c:v>7.5</c:v>
                </c:pt>
                <c:pt idx="9">
                  <c:v>25.3</c:v>
                </c:pt>
                <c:pt idx="10">
                  <c:v>11.1</c:v>
                </c:pt>
                <c:pt idx="11">
                  <c:v>12.9</c:v>
                </c:pt>
                <c:pt idx="12">
                  <c:v>21.5</c:v>
                </c:pt>
                <c:pt idx="13">
                  <c:v>20.5</c:v>
                </c:pt>
                <c:pt idx="14">
                  <c:v>16.5</c:v>
                </c:pt>
                <c:pt idx="15">
                  <c:v>19</c:v>
                </c:pt>
                <c:pt idx="16">
                  <c:v>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6E-4B5A-BF37-E10904B789B3}"/>
            </c:ext>
          </c:extLst>
        </c:ser>
        <c:ser>
          <c:idx val="2"/>
          <c:order val="2"/>
          <c:tx>
            <c:v>Küme 3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 küme'!$EZ$67:$EZ$144</c:f>
              <c:numCache>
                <c:formatCode>0</c:formatCode>
                <c:ptCount val="78"/>
                <c:pt idx="0">
                  <c:v>97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99</c:v>
                </c:pt>
                <c:pt idx="5">
                  <c:v>99</c:v>
                </c:pt>
                <c:pt idx="6">
                  <c:v>97</c:v>
                </c:pt>
                <c:pt idx="7">
                  <c:v>100</c:v>
                </c:pt>
                <c:pt idx="8">
                  <c:v>100</c:v>
                </c:pt>
                <c:pt idx="9">
                  <c:v>98</c:v>
                </c:pt>
                <c:pt idx="10">
                  <c:v>101</c:v>
                </c:pt>
                <c:pt idx="11">
                  <c:v>101</c:v>
                </c:pt>
                <c:pt idx="12">
                  <c:v>102</c:v>
                </c:pt>
                <c:pt idx="13">
                  <c:v>100</c:v>
                </c:pt>
                <c:pt idx="14">
                  <c:v>101</c:v>
                </c:pt>
                <c:pt idx="15">
                  <c:v>116</c:v>
                </c:pt>
                <c:pt idx="16">
                  <c:v>102</c:v>
                </c:pt>
                <c:pt idx="17">
                  <c:v>103</c:v>
                </c:pt>
                <c:pt idx="18">
                  <c:v>102</c:v>
                </c:pt>
                <c:pt idx="19">
                  <c:v>105</c:v>
                </c:pt>
                <c:pt idx="20">
                  <c:v>103</c:v>
                </c:pt>
                <c:pt idx="21">
                  <c:v>103</c:v>
                </c:pt>
                <c:pt idx="22">
                  <c:v>103</c:v>
                </c:pt>
                <c:pt idx="23">
                  <c:v>104</c:v>
                </c:pt>
                <c:pt idx="24">
                  <c:v>104</c:v>
                </c:pt>
                <c:pt idx="25">
                  <c:v>103</c:v>
                </c:pt>
                <c:pt idx="26">
                  <c:v>102</c:v>
                </c:pt>
                <c:pt idx="27">
                  <c:v>114</c:v>
                </c:pt>
                <c:pt idx="28">
                  <c:v>115</c:v>
                </c:pt>
                <c:pt idx="29">
                  <c:v>113</c:v>
                </c:pt>
                <c:pt idx="30">
                  <c:v>113</c:v>
                </c:pt>
                <c:pt idx="31">
                  <c:v>115</c:v>
                </c:pt>
                <c:pt idx="32">
                  <c:v>112</c:v>
                </c:pt>
                <c:pt idx="33">
                  <c:v>114</c:v>
                </c:pt>
                <c:pt idx="34">
                  <c:v>114</c:v>
                </c:pt>
                <c:pt idx="35">
                  <c:v>110</c:v>
                </c:pt>
                <c:pt idx="36">
                  <c:v>111</c:v>
                </c:pt>
                <c:pt idx="37">
                  <c:v>114</c:v>
                </c:pt>
                <c:pt idx="38">
                  <c:v>113</c:v>
                </c:pt>
                <c:pt idx="39">
                  <c:v>113</c:v>
                </c:pt>
                <c:pt idx="40">
                  <c:v>111</c:v>
                </c:pt>
                <c:pt idx="41">
                  <c:v>114</c:v>
                </c:pt>
                <c:pt idx="42">
                  <c:v>113</c:v>
                </c:pt>
                <c:pt idx="43">
                  <c:v>114</c:v>
                </c:pt>
                <c:pt idx="44">
                  <c:v>112</c:v>
                </c:pt>
                <c:pt idx="45">
                  <c:v>111</c:v>
                </c:pt>
                <c:pt idx="46">
                  <c:v>111</c:v>
                </c:pt>
                <c:pt idx="47">
                  <c:v>112</c:v>
                </c:pt>
                <c:pt idx="48">
                  <c:v>105</c:v>
                </c:pt>
                <c:pt idx="49">
                  <c:v>106</c:v>
                </c:pt>
                <c:pt idx="50">
                  <c:v>106</c:v>
                </c:pt>
                <c:pt idx="51">
                  <c:v>106</c:v>
                </c:pt>
                <c:pt idx="52">
                  <c:v>107</c:v>
                </c:pt>
                <c:pt idx="53">
                  <c:v>106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107</c:v>
                </c:pt>
                <c:pt idx="58">
                  <c:v>107</c:v>
                </c:pt>
                <c:pt idx="59">
                  <c:v>103</c:v>
                </c:pt>
                <c:pt idx="60">
                  <c:v>106</c:v>
                </c:pt>
                <c:pt idx="61">
                  <c:v>108</c:v>
                </c:pt>
                <c:pt idx="62">
                  <c:v>105</c:v>
                </c:pt>
                <c:pt idx="63">
                  <c:v>108</c:v>
                </c:pt>
                <c:pt idx="64">
                  <c:v>110</c:v>
                </c:pt>
                <c:pt idx="65">
                  <c:v>110</c:v>
                </c:pt>
                <c:pt idx="66">
                  <c:v>110</c:v>
                </c:pt>
                <c:pt idx="67">
                  <c:v>110</c:v>
                </c:pt>
                <c:pt idx="68">
                  <c:v>110</c:v>
                </c:pt>
                <c:pt idx="69">
                  <c:v>110</c:v>
                </c:pt>
                <c:pt idx="70">
                  <c:v>109</c:v>
                </c:pt>
                <c:pt idx="71">
                  <c:v>109</c:v>
                </c:pt>
                <c:pt idx="72">
                  <c:v>110</c:v>
                </c:pt>
                <c:pt idx="73">
                  <c:v>109</c:v>
                </c:pt>
                <c:pt idx="74">
                  <c:v>109</c:v>
                </c:pt>
                <c:pt idx="75">
                  <c:v>113</c:v>
                </c:pt>
                <c:pt idx="76">
                  <c:v>109</c:v>
                </c:pt>
                <c:pt idx="77">
                  <c:v>108</c:v>
                </c:pt>
              </c:numCache>
            </c:numRef>
          </c:xVal>
          <c:yVal>
            <c:numRef>
              <c:f>'3 küme'!$FA$67:$FA$144</c:f>
              <c:numCache>
                <c:formatCode>0.0</c:formatCode>
                <c:ptCount val="78"/>
                <c:pt idx="0">
                  <c:v>14.2</c:v>
                </c:pt>
                <c:pt idx="1">
                  <c:v>16.7</c:v>
                </c:pt>
                <c:pt idx="2">
                  <c:v>9.1</c:v>
                </c:pt>
                <c:pt idx="3">
                  <c:v>8.6</c:v>
                </c:pt>
                <c:pt idx="4">
                  <c:v>13</c:v>
                </c:pt>
                <c:pt idx="5">
                  <c:v>13</c:v>
                </c:pt>
                <c:pt idx="6">
                  <c:v>4.7</c:v>
                </c:pt>
                <c:pt idx="7">
                  <c:v>11.3</c:v>
                </c:pt>
                <c:pt idx="8">
                  <c:v>10.5</c:v>
                </c:pt>
                <c:pt idx="9">
                  <c:v>5.7</c:v>
                </c:pt>
                <c:pt idx="10">
                  <c:v>7.8</c:v>
                </c:pt>
                <c:pt idx="11">
                  <c:v>7.1</c:v>
                </c:pt>
                <c:pt idx="12">
                  <c:v>8.5</c:v>
                </c:pt>
                <c:pt idx="13">
                  <c:v>9.5</c:v>
                </c:pt>
                <c:pt idx="14">
                  <c:v>6.7</c:v>
                </c:pt>
                <c:pt idx="15">
                  <c:v>16.100000000000001</c:v>
                </c:pt>
                <c:pt idx="16">
                  <c:v>7.6</c:v>
                </c:pt>
                <c:pt idx="17">
                  <c:v>9.5</c:v>
                </c:pt>
                <c:pt idx="18">
                  <c:v>6.6</c:v>
                </c:pt>
                <c:pt idx="19">
                  <c:v>12</c:v>
                </c:pt>
                <c:pt idx="20">
                  <c:v>5.0999999999999996</c:v>
                </c:pt>
                <c:pt idx="21">
                  <c:v>10.1</c:v>
                </c:pt>
                <c:pt idx="22">
                  <c:v>8.1</c:v>
                </c:pt>
                <c:pt idx="23">
                  <c:v>6.3</c:v>
                </c:pt>
                <c:pt idx="24">
                  <c:v>9.6</c:v>
                </c:pt>
                <c:pt idx="25">
                  <c:v>7.3</c:v>
                </c:pt>
                <c:pt idx="26">
                  <c:v>8.4</c:v>
                </c:pt>
                <c:pt idx="27">
                  <c:v>6.7</c:v>
                </c:pt>
                <c:pt idx="28">
                  <c:v>10.4</c:v>
                </c:pt>
                <c:pt idx="29">
                  <c:v>11.1</c:v>
                </c:pt>
                <c:pt idx="30">
                  <c:v>8.5</c:v>
                </c:pt>
                <c:pt idx="31">
                  <c:v>15.3</c:v>
                </c:pt>
                <c:pt idx="32">
                  <c:v>9.5</c:v>
                </c:pt>
                <c:pt idx="33">
                  <c:v>9.1</c:v>
                </c:pt>
                <c:pt idx="34">
                  <c:v>8.4</c:v>
                </c:pt>
                <c:pt idx="35">
                  <c:v>7</c:v>
                </c:pt>
                <c:pt idx="36">
                  <c:v>8.5</c:v>
                </c:pt>
                <c:pt idx="37">
                  <c:v>7.5</c:v>
                </c:pt>
                <c:pt idx="38">
                  <c:v>17.2</c:v>
                </c:pt>
                <c:pt idx="39">
                  <c:v>9</c:v>
                </c:pt>
                <c:pt idx="40">
                  <c:v>7.8</c:v>
                </c:pt>
                <c:pt idx="41">
                  <c:v>11.1</c:v>
                </c:pt>
                <c:pt idx="42">
                  <c:v>11.5</c:v>
                </c:pt>
                <c:pt idx="43">
                  <c:v>8.1</c:v>
                </c:pt>
                <c:pt idx="44">
                  <c:v>6.8</c:v>
                </c:pt>
                <c:pt idx="45">
                  <c:v>9.1</c:v>
                </c:pt>
                <c:pt idx="46">
                  <c:v>11.9</c:v>
                </c:pt>
                <c:pt idx="47">
                  <c:v>2.6</c:v>
                </c:pt>
                <c:pt idx="48">
                  <c:v>6.1</c:v>
                </c:pt>
                <c:pt idx="49">
                  <c:v>9.4</c:v>
                </c:pt>
                <c:pt idx="50">
                  <c:v>9.6</c:v>
                </c:pt>
                <c:pt idx="51">
                  <c:v>6.7</c:v>
                </c:pt>
                <c:pt idx="52">
                  <c:v>13.8</c:v>
                </c:pt>
                <c:pt idx="53">
                  <c:v>8.9</c:v>
                </c:pt>
                <c:pt idx="54">
                  <c:v>5.7</c:v>
                </c:pt>
                <c:pt idx="55">
                  <c:v>13.4</c:v>
                </c:pt>
                <c:pt idx="56">
                  <c:v>10.1</c:v>
                </c:pt>
                <c:pt idx="57">
                  <c:v>13</c:v>
                </c:pt>
                <c:pt idx="58">
                  <c:v>8.4</c:v>
                </c:pt>
                <c:pt idx="59">
                  <c:v>12.2</c:v>
                </c:pt>
                <c:pt idx="60">
                  <c:v>9.4</c:v>
                </c:pt>
                <c:pt idx="61">
                  <c:v>10.4</c:v>
                </c:pt>
                <c:pt idx="62">
                  <c:v>9.5</c:v>
                </c:pt>
                <c:pt idx="63">
                  <c:v>10.9</c:v>
                </c:pt>
                <c:pt idx="64">
                  <c:v>15.2</c:v>
                </c:pt>
                <c:pt idx="65">
                  <c:v>11.3</c:v>
                </c:pt>
                <c:pt idx="66">
                  <c:v>10.4</c:v>
                </c:pt>
                <c:pt idx="67">
                  <c:v>7.8</c:v>
                </c:pt>
                <c:pt idx="68">
                  <c:v>9.1999999999999993</c:v>
                </c:pt>
                <c:pt idx="69">
                  <c:v>8.6999999999999993</c:v>
                </c:pt>
                <c:pt idx="70">
                  <c:v>7.6</c:v>
                </c:pt>
                <c:pt idx="71">
                  <c:v>5.3</c:v>
                </c:pt>
                <c:pt idx="72">
                  <c:v>10.4</c:v>
                </c:pt>
                <c:pt idx="73">
                  <c:v>8.4</c:v>
                </c:pt>
                <c:pt idx="74">
                  <c:v>9.6999999999999993</c:v>
                </c:pt>
                <c:pt idx="75">
                  <c:v>7.8</c:v>
                </c:pt>
                <c:pt idx="76">
                  <c:v>9.1999999999999993</c:v>
                </c:pt>
                <c:pt idx="77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6E-4B5A-BF37-E10904B789B3}"/>
            </c:ext>
          </c:extLst>
        </c:ser>
        <c:ser>
          <c:idx val="3"/>
          <c:order val="3"/>
          <c:tx>
            <c:v>Merkez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 küme'!$FD$2</c:f>
              <c:numCache>
                <c:formatCode>0.0</c:formatCode>
                <c:ptCount val="1"/>
                <c:pt idx="0">
                  <c:v>122.72916666666667</c:v>
                </c:pt>
              </c:numCache>
            </c:numRef>
          </c:xVal>
          <c:yVal>
            <c:numRef>
              <c:f>'3 küme'!$FE$2</c:f>
              <c:numCache>
                <c:formatCode>0.0</c:formatCode>
                <c:ptCount val="1"/>
                <c:pt idx="0">
                  <c:v>7.8333333333333348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6E-4B5A-BF37-E10904B789B3}"/>
            </c:ext>
          </c:extLst>
        </c:ser>
        <c:ser>
          <c:idx val="4"/>
          <c:order val="4"/>
          <c:tx>
            <c:v>Merkez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 küme'!$FD$3</c:f>
              <c:numCache>
                <c:formatCode>0.0</c:formatCode>
                <c:ptCount val="1"/>
                <c:pt idx="0">
                  <c:v>84.470588235294116</c:v>
                </c:pt>
              </c:numCache>
            </c:numRef>
          </c:xVal>
          <c:yVal>
            <c:numRef>
              <c:f>'3 küme'!$FE$3</c:f>
              <c:numCache>
                <c:formatCode>0.0</c:formatCode>
                <c:ptCount val="1"/>
                <c:pt idx="0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6E-4B5A-BF37-E10904B789B3}"/>
            </c:ext>
          </c:extLst>
        </c:ser>
        <c:ser>
          <c:idx val="5"/>
          <c:order val="5"/>
          <c:tx>
            <c:v>Merkez 3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 küme'!$FD$4</c:f>
              <c:numCache>
                <c:formatCode>0.0</c:formatCode>
                <c:ptCount val="1"/>
                <c:pt idx="0">
                  <c:v>106.94871794871794</c:v>
                </c:pt>
              </c:numCache>
            </c:numRef>
          </c:xVal>
          <c:yVal>
            <c:numRef>
              <c:f>'3 küme'!$FE$4</c:f>
              <c:numCache>
                <c:formatCode>0.0</c:formatCode>
                <c:ptCount val="1"/>
                <c:pt idx="0">
                  <c:v>9.4256410256410259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6E-4B5A-BF37-E10904B7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94512"/>
        <c:axId val="549597464"/>
      </c:scatterChart>
      <c:valAx>
        <c:axId val="54959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9597464"/>
        <c:crosses val="autoZero"/>
        <c:crossBetween val="midCat"/>
      </c:valAx>
      <c:valAx>
        <c:axId val="54959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9594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86201647906756"/>
          <c:y val="6.7589622775396666E-2"/>
          <c:w val="0.71923575804753281"/>
          <c:h val="0.8413974908461298"/>
        </c:manualLayout>
      </c:layout>
      <c:scatterChart>
        <c:scatterStyle val="lineMarker"/>
        <c:varyColors val="0"/>
        <c:ser>
          <c:idx val="0"/>
          <c:order val="0"/>
          <c:tx>
            <c:v>küme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 küme'!$AB$2:$AB$78</c:f>
              <c:numCache>
                <c:formatCode>0</c:formatCode>
                <c:ptCount val="77"/>
                <c:pt idx="0">
                  <c:v>127</c:v>
                </c:pt>
                <c:pt idx="1">
                  <c:v>110</c:v>
                </c:pt>
                <c:pt idx="2">
                  <c:v>122</c:v>
                </c:pt>
                <c:pt idx="3">
                  <c:v>114</c:v>
                </c:pt>
                <c:pt idx="4">
                  <c:v>110</c:v>
                </c:pt>
                <c:pt idx="5">
                  <c:v>110</c:v>
                </c:pt>
                <c:pt idx="6">
                  <c:v>117</c:v>
                </c:pt>
                <c:pt idx="7">
                  <c:v>130</c:v>
                </c:pt>
                <c:pt idx="8">
                  <c:v>110</c:v>
                </c:pt>
                <c:pt idx="9">
                  <c:v>123</c:v>
                </c:pt>
                <c:pt idx="10">
                  <c:v>120</c:v>
                </c:pt>
                <c:pt idx="11">
                  <c:v>119</c:v>
                </c:pt>
                <c:pt idx="12">
                  <c:v>110</c:v>
                </c:pt>
                <c:pt idx="13">
                  <c:v>115</c:v>
                </c:pt>
                <c:pt idx="14">
                  <c:v>113</c:v>
                </c:pt>
                <c:pt idx="15">
                  <c:v>120</c:v>
                </c:pt>
                <c:pt idx="16">
                  <c:v>113</c:v>
                </c:pt>
                <c:pt idx="17">
                  <c:v>115</c:v>
                </c:pt>
                <c:pt idx="18">
                  <c:v>119</c:v>
                </c:pt>
                <c:pt idx="19">
                  <c:v>112</c:v>
                </c:pt>
                <c:pt idx="20">
                  <c:v>114</c:v>
                </c:pt>
                <c:pt idx="21">
                  <c:v>120</c:v>
                </c:pt>
                <c:pt idx="22">
                  <c:v>116</c:v>
                </c:pt>
                <c:pt idx="23">
                  <c:v>114</c:v>
                </c:pt>
                <c:pt idx="24">
                  <c:v>116</c:v>
                </c:pt>
                <c:pt idx="25">
                  <c:v>110</c:v>
                </c:pt>
                <c:pt idx="26">
                  <c:v>111</c:v>
                </c:pt>
                <c:pt idx="27">
                  <c:v>117</c:v>
                </c:pt>
                <c:pt idx="28">
                  <c:v>130</c:v>
                </c:pt>
                <c:pt idx="29">
                  <c:v>118</c:v>
                </c:pt>
                <c:pt idx="30">
                  <c:v>127</c:v>
                </c:pt>
                <c:pt idx="31">
                  <c:v>118</c:v>
                </c:pt>
                <c:pt idx="32">
                  <c:v>114</c:v>
                </c:pt>
                <c:pt idx="33">
                  <c:v>113</c:v>
                </c:pt>
                <c:pt idx="34">
                  <c:v>125</c:v>
                </c:pt>
                <c:pt idx="35">
                  <c:v>120</c:v>
                </c:pt>
                <c:pt idx="36">
                  <c:v>129</c:v>
                </c:pt>
                <c:pt idx="37">
                  <c:v>119</c:v>
                </c:pt>
                <c:pt idx="38">
                  <c:v>126</c:v>
                </c:pt>
                <c:pt idx="39">
                  <c:v>134</c:v>
                </c:pt>
                <c:pt idx="40">
                  <c:v>136</c:v>
                </c:pt>
                <c:pt idx="41">
                  <c:v>123</c:v>
                </c:pt>
                <c:pt idx="42">
                  <c:v>119</c:v>
                </c:pt>
                <c:pt idx="43">
                  <c:v>110</c:v>
                </c:pt>
                <c:pt idx="44">
                  <c:v>116</c:v>
                </c:pt>
                <c:pt idx="45">
                  <c:v>119</c:v>
                </c:pt>
                <c:pt idx="46">
                  <c:v>121</c:v>
                </c:pt>
                <c:pt idx="47">
                  <c:v>116</c:v>
                </c:pt>
                <c:pt idx="48">
                  <c:v>120</c:v>
                </c:pt>
                <c:pt idx="49">
                  <c:v>113</c:v>
                </c:pt>
                <c:pt idx="50">
                  <c:v>129</c:v>
                </c:pt>
                <c:pt idx="51">
                  <c:v>120</c:v>
                </c:pt>
                <c:pt idx="52">
                  <c:v>116</c:v>
                </c:pt>
                <c:pt idx="53">
                  <c:v>118</c:v>
                </c:pt>
                <c:pt idx="54">
                  <c:v>133</c:v>
                </c:pt>
                <c:pt idx="55">
                  <c:v>111</c:v>
                </c:pt>
                <c:pt idx="56">
                  <c:v>122</c:v>
                </c:pt>
                <c:pt idx="57">
                  <c:v>114</c:v>
                </c:pt>
                <c:pt idx="58">
                  <c:v>113</c:v>
                </c:pt>
                <c:pt idx="59">
                  <c:v>114</c:v>
                </c:pt>
                <c:pt idx="60">
                  <c:v>116</c:v>
                </c:pt>
                <c:pt idx="61">
                  <c:v>118</c:v>
                </c:pt>
                <c:pt idx="62">
                  <c:v>112</c:v>
                </c:pt>
                <c:pt idx="63">
                  <c:v>111</c:v>
                </c:pt>
                <c:pt idx="64">
                  <c:v>113</c:v>
                </c:pt>
                <c:pt idx="65">
                  <c:v>111</c:v>
                </c:pt>
                <c:pt idx="66">
                  <c:v>139</c:v>
                </c:pt>
                <c:pt idx="67">
                  <c:v>134</c:v>
                </c:pt>
                <c:pt idx="68">
                  <c:v>120</c:v>
                </c:pt>
                <c:pt idx="69">
                  <c:v>119</c:v>
                </c:pt>
                <c:pt idx="70">
                  <c:v>118</c:v>
                </c:pt>
                <c:pt idx="71">
                  <c:v>123</c:v>
                </c:pt>
                <c:pt idx="72">
                  <c:v>121</c:v>
                </c:pt>
                <c:pt idx="73">
                  <c:v>141</c:v>
                </c:pt>
                <c:pt idx="74">
                  <c:v>120</c:v>
                </c:pt>
                <c:pt idx="75">
                  <c:v>112</c:v>
                </c:pt>
                <c:pt idx="76">
                  <c:v>118</c:v>
                </c:pt>
              </c:numCache>
            </c:numRef>
          </c:xVal>
          <c:yVal>
            <c:numRef>
              <c:f>'2 küme'!$AC$2:$AC$78</c:f>
              <c:numCache>
                <c:formatCode>0.0</c:formatCode>
                <c:ptCount val="77"/>
                <c:pt idx="0">
                  <c:v>12.9</c:v>
                </c:pt>
                <c:pt idx="1">
                  <c:v>11.3</c:v>
                </c:pt>
                <c:pt idx="2">
                  <c:v>9.6999999999999993</c:v>
                </c:pt>
                <c:pt idx="3">
                  <c:v>6.7</c:v>
                </c:pt>
                <c:pt idx="4">
                  <c:v>10.4</c:v>
                </c:pt>
                <c:pt idx="5">
                  <c:v>7.8</c:v>
                </c:pt>
                <c:pt idx="6">
                  <c:v>11</c:v>
                </c:pt>
                <c:pt idx="7">
                  <c:v>9.5</c:v>
                </c:pt>
                <c:pt idx="8">
                  <c:v>9.1999999999999993</c:v>
                </c:pt>
                <c:pt idx="9">
                  <c:v>8.1</c:v>
                </c:pt>
                <c:pt idx="10">
                  <c:v>6.8</c:v>
                </c:pt>
                <c:pt idx="11">
                  <c:v>8</c:v>
                </c:pt>
                <c:pt idx="12">
                  <c:v>8.6999999999999993</c:v>
                </c:pt>
                <c:pt idx="13">
                  <c:v>10.4</c:v>
                </c:pt>
                <c:pt idx="14">
                  <c:v>11.1</c:v>
                </c:pt>
                <c:pt idx="15">
                  <c:v>12.4</c:v>
                </c:pt>
                <c:pt idx="16">
                  <c:v>8.5</c:v>
                </c:pt>
                <c:pt idx="17">
                  <c:v>15.3</c:v>
                </c:pt>
                <c:pt idx="18">
                  <c:v>11.4</c:v>
                </c:pt>
                <c:pt idx="19">
                  <c:v>9.5</c:v>
                </c:pt>
                <c:pt idx="20">
                  <c:v>9.1</c:v>
                </c:pt>
                <c:pt idx="21">
                  <c:v>7.1</c:v>
                </c:pt>
                <c:pt idx="22">
                  <c:v>11.9</c:v>
                </c:pt>
                <c:pt idx="23">
                  <c:v>8.4</c:v>
                </c:pt>
                <c:pt idx="24">
                  <c:v>16.100000000000001</c:v>
                </c:pt>
                <c:pt idx="25">
                  <c:v>7</c:v>
                </c:pt>
                <c:pt idx="26">
                  <c:v>8.5</c:v>
                </c:pt>
                <c:pt idx="27">
                  <c:v>7.8</c:v>
                </c:pt>
                <c:pt idx="28">
                  <c:v>10</c:v>
                </c:pt>
                <c:pt idx="29">
                  <c:v>6.5</c:v>
                </c:pt>
                <c:pt idx="30">
                  <c:v>7.7</c:v>
                </c:pt>
                <c:pt idx="31">
                  <c:v>12.2</c:v>
                </c:pt>
                <c:pt idx="32">
                  <c:v>7.5</c:v>
                </c:pt>
                <c:pt idx="33">
                  <c:v>17.2</c:v>
                </c:pt>
                <c:pt idx="34">
                  <c:v>2.2999999999999998</c:v>
                </c:pt>
                <c:pt idx="35">
                  <c:v>3</c:v>
                </c:pt>
                <c:pt idx="36">
                  <c:v>1.5</c:v>
                </c:pt>
                <c:pt idx="37">
                  <c:v>0.8</c:v>
                </c:pt>
                <c:pt idx="38">
                  <c:v>0.5</c:v>
                </c:pt>
                <c:pt idx="39">
                  <c:v>2</c:v>
                </c:pt>
                <c:pt idx="40">
                  <c:v>1.4</c:v>
                </c:pt>
                <c:pt idx="41">
                  <c:v>1.9</c:v>
                </c:pt>
                <c:pt idx="42">
                  <c:v>5.0999999999999996</c:v>
                </c:pt>
                <c:pt idx="43">
                  <c:v>10.4</c:v>
                </c:pt>
                <c:pt idx="44">
                  <c:v>9.1999999999999993</c:v>
                </c:pt>
                <c:pt idx="45">
                  <c:v>10.6</c:v>
                </c:pt>
                <c:pt idx="46">
                  <c:v>10.1</c:v>
                </c:pt>
                <c:pt idx="47">
                  <c:v>10.1</c:v>
                </c:pt>
                <c:pt idx="48">
                  <c:v>8.4</c:v>
                </c:pt>
                <c:pt idx="49">
                  <c:v>9</c:v>
                </c:pt>
                <c:pt idx="50">
                  <c:v>11.9</c:v>
                </c:pt>
                <c:pt idx="51">
                  <c:v>10.4</c:v>
                </c:pt>
                <c:pt idx="52">
                  <c:v>10</c:v>
                </c:pt>
                <c:pt idx="53">
                  <c:v>10.5</c:v>
                </c:pt>
                <c:pt idx="54">
                  <c:v>9.6999999999999993</c:v>
                </c:pt>
                <c:pt idx="55">
                  <c:v>7.8</c:v>
                </c:pt>
                <c:pt idx="56">
                  <c:v>11.8</c:v>
                </c:pt>
                <c:pt idx="57">
                  <c:v>11.1</c:v>
                </c:pt>
                <c:pt idx="58">
                  <c:v>11.5</c:v>
                </c:pt>
                <c:pt idx="59">
                  <c:v>8.1</c:v>
                </c:pt>
                <c:pt idx="60">
                  <c:v>11.5</c:v>
                </c:pt>
                <c:pt idx="61">
                  <c:v>10.6</c:v>
                </c:pt>
                <c:pt idx="62">
                  <c:v>6.8</c:v>
                </c:pt>
                <c:pt idx="63">
                  <c:v>9.1</c:v>
                </c:pt>
                <c:pt idx="64">
                  <c:v>7.8</c:v>
                </c:pt>
                <c:pt idx="65">
                  <c:v>11.9</c:v>
                </c:pt>
                <c:pt idx="66">
                  <c:v>16.399999999999999</c:v>
                </c:pt>
                <c:pt idx="67">
                  <c:v>16.399999999999999</c:v>
                </c:pt>
                <c:pt idx="68">
                  <c:v>6.8</c:v>
                </c:pt>
                <c:pt idx="69">
                  <c:v>3.8</c:v>
                </c:pt>
                <c:pt idx="70">
                  <c:v>3.6</c:v>
                </c:pt>
                <c:pt idx="71">
                  <c:v>5.6</c:v>
                </c:pt>
                <c:pt idx="72">
                  <c:v>4.7</c:v>
                </c:pt>
                <c:pt idx="73">
                  <c:v>2.5</c:v>
                </c:pt>
                <c:pt idx="74">
                  <c:v>3.4</c:v>
                </c:pt>
                <c:pt idx="75">
                  <c:v>2.6</c:v>
                </c:pt>
                <c:pt idx="76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C9-401B-A05C-364469741E1C}"/>
            </c:ext>
          </c:extLst>
        </c:ser>
        <c:ser>
          <c:idx val="1"/>
          <c:order val="1"/>
          <c:tx>
            <c:v>küme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 küme'!$AB$79:$AB$144</c:f>
              <c:numCache>
                <c:formatCode>0</c:formatCode>
                <c:ptCount val="66"/>
                <c:pt idx="0">
                  <c:v>105</c:v>
                </c:pt>
                <c:pt idx="1">
                  <c:v>106</c:v>
                </c:pt>
                <c:pt idx="2">
                  <c:v>101</c:v>
                </c:pt>
                <c:pt idx="3">
                  <c:v>102</c:v>
                </c:pt>
                <c:pt idx="4">
                  <c:v>106</c:v>
                </c:pt>
                <c:pt idx="5">
                  <c:v>100</c:v>
                </c:pt>
                <c:pt idx="6">
                  <c:v>93</c:v>
                </c:pt>
                <c:pt idx="7">
                  <c:v>106</c:v>
                </c:pt>
                <c:pt idx="8">
                  <c:v>101</c:v>
                </c:pt>
                <c:pt idx="9">
                  <c:v>98</c:v>
                </c:pt>
                <c:pt idx="10">
                  <c:v>109</c:v>
                </c:pt>
                <c:pt idx="11">
                  <c:v>107</c:v>
                </c:pt>
                <c:pt idx="12">
                  <c:v>102</c:v>
                </c:pt>
                <c:pt idx="13">
                  <c:v>106</c:v>
                </c:pt>
                <c:pt idx="14">
                  <c:v>103</c:v>
                </c:pt>
                <c:pt idx="15">
                  <c:v>105</c:v>
                </c:pt>
                <c:pt idx="16">
                  <c:v>102</c:v>
                </c:pt>
                <c:pt idx="17">
                  <c:v>65</c:v>
                </c:pt>
                <c:pt idx="18">
                  <c:v>67</c:v>
                </c:pt>
                <c:pt idx="19">
                  <c:v>89</c:v>
                </c:pt>
                <c:pt idx="20">
                  <c:v>89</c:v>
                </c:pt>
                <c:pt idx="21">
                  <c:v>89</c:v>
                </c:pt>
                <c:pt idx="22">
                  <c:v>97</c:v>
                </c:pt>
                <c:pt idx="23">
                  <c:v>98</c:v>
                </c:pt>
                <c:pt idx="24">
                  <c:v>76</c:v>
                </c:pt>
                <c:pt idx="25">
                  <c:v>105</c:v>
                </c:pt>
                <c:pt idx="26">
                  <c:v>106</c:v>
                </c:pt>
                <c:pt idx="27">
                  <c:v>103</c:v>
                </c:pt>
                <c:pt idx="28">
                  <c:v>107</c:v>
                </c:pt>
                <c:pt idx="29">
                  <c:v>109</c:v>
                </c:pt>
                <c:pt idx="30">
                  <c:v>107</c:v>
                </c:pt>
                <c:pt idx="31">
                  <c:v>109</c:v>
                </c:pt>
                <c:pt idx="32">
                  <c:v>103</c:v>
                </c:pt>
                <c:pt idx="33">
                  <c:v>90</c:v>
                </c:pt>
                <c:pt idx="34">
                  <c:v>100</c:v>
                </c:pt>
                <c:pt idx="35">
                  <c:v>107</c:v>
                </c:pt>
                <c:pt idx="36">
                  <c:v>100</c:v>
                </c:pt>
                <c:pt idx="37">
                  <c:v>103</c:v>
                </c:pt>
                <c:pt idx="38">
                  <c:v>106</c:v>
                </c:pt>
                <c:pt idx="39">
                  <c:v>103</c:v>
                </c:pt>
                <c:pt idx="40">
                  <c:v>104</c:v>
                </c:pt>
                <c:pt idx="41">
                  <c:v>109</c:v>
                </c:pt>
                <c:pt idx="42">
                  <c:v>108</c:v>
                </c:pt>
                <c:pt idx="43">
                  <c:v>91</c:v>
                </c:pt>
                <c:pt idx="44">
                  <c:v>105</c:v>
                </c:pt>
                <c:pt idx="45">
                  <c:v>98</c:v>
                </c:pt>
                <c:pt idx="46">
                  <c:v>108</c:v>
                </c:pt>
                <c:pt idx="47">
                  <c:v>104</c:v>
                </c:pt>
                <c:pt idx="48">
                  <c:v>103</c:v>
                </c:pt>
                <c:pt idx="49">
                  <c:v>102</c:v>
                </c:pt>
                <c:pt idx="50">
                  <c:v>101</c:v>
                </c:pt>
                <c:pt idx="51">
                  <c:v>109</c:v>
                </c:pt>
                <c:pt idx="52">
                  <c:v>108</c:v>
                </c:pt>
                <c:pt idx="53">
                  <c:v>98</c:v>
                </c:pt>
                <c:pt idx="54">
                  <c:v>94</c:v>
                </c:pt>
                <c:pt idx="55">
                  <c:v>65</c:v>
                </c:pt>
                <c:pt idx="56">
                  <c:v>95</c:v>
                </c:pt>
                <c:pt idx="57">
                  <c:v>88</c:v>
                </c:pt>
                <c:pt idx="58">
                  <c:v>99</c:v>
                </c:pt>
                <c:pt idx="59">
                  <c:v>99</c:v>
                </c:pt>
                <c:pt idx="60">
                  <c:v>84</c:v>
                </c:pt>
                <c:pt idx="61">
                  <c:v>94</c:v>
                </c:pt>
                <c:pt idx="62">
                  <c:v>110</c:v>
                </c:pt>
                <c:pt idx="63">
                  <c:v>88</c:v>
                </c:pt>
                <c:pt idx="64">
                  <c:v>79</c:v>
                </c:pt>
                <c:pt idx="65">
                  <c:v>97</c:v>
                </c:pt>
              </c:numCache>
            </c:numRef>
          </c:xVal>
          <c:yVal>
            <c:numRef>
              <c:f>'2 küme'!$AC$79:$AC$144</c:f>
              <c:numCache>
                <c:formatCode>0.0</c:formatCode>
                <c:ptCount val="66"/>
                <c:pt idx="0">
                  <c:v>6.1</c:v>
                </c:pt>
                <c:pt idx="1">
                  <c:v>9.4</c:v>
                </c:pt>
                <c:pt idx="2">
                  <c:v>7.8</c:v>
                </c:pt>
                <c:pt idx="3">
                  <c:v>7.6</c:v>
                </c:pt>
                <c:pt idx="4">
                  <c:v>9.6</c:v>
                </c:pt>
                <c:pt idx="5">
                  <c:v>11.3</c:v>
                </c:pt>
                <c:pt idx="6">
                  <c:v>8.9</c:v>
                </c:pt>
                <c:pt idx="7">
                  <c:v>6.7</c:v>
                </c:pt>
                <c:pt idx="8">
                  <c:v>7.1</c:v>
                </c:pt>
                <c:pt idx="9">
                  <c:v>9.1</c:v>
                </c:pt>
                <c:pt idx="10">
                  <c:v>7.6</c:v>
                </c:pt>
                <c:pt idx="11">
                  <c:v>13.8</c:v>
                </c:pt>
                <c:pt idx="12">
                  <c:v>8.5</c:v>
                </c:pt>
                <c:pt idx="13">
                  <c:v>8.9</c:v>
                </c:pt>
                <c:pt idx="14">
                  <c:v>9.5</c:v>
                </c:pt>
                <c:pt idx="15">
                  <c:v>5.7</c:v>
                </c:pt>
                <c:pt idx="16">
                  <c:v>6.6</c:v>
                </c:pt>
                <c:pt idx="17">
                  <c:v>18.2</c:v>
                </c:pt>
                <c:pt idx="18">
                  <c:v>23.3</c:v>
                </c:pt>
                <c:pt idx="19">
                  <c:v>23.8</c:v>
                </c:pt>
                <c:pt idx="20">
                  <c:v>20.100000000000001</c:v>
                </c:pt>
                <c:pt idx="21">
                  <c:v>21.8</c:v>
                </c:pt>
                <c:pt idx="22">
                  <c:v>14.2</c:v>
                </c:pt>
                <c:pt idx="23">
                  <c:v>16.7</c:v>
                </c:pt>
                <c:pt idx="24">
                  <c:v>25.3</c:v>
                </c:pt>
                <c:pt idx="25">
                  <c:v>12</c:v>
                </c:pt>
                <c:pt idx="26">
                  <c:v>13.4</c:v>
                </c:pt>
                <c:pt idx="27">
                  <c:v>5.0999999999999996</c:v>
                </c:pt>
                <c:pt idx="28">
                  <c:v>10.1</c:v>
                </c:pt>
                <c:pt idx="29">
                  <c:v>5.3</c:v>
                </c:pt>
                <c:pt idx="30">
                  <c:v>13</c:v>
                </c:pt>
                <c:pt idx="31">
                  <c:v>8.4</c:v>
                </c:pt>
                <c:pt idx="32">
                  <c:v>10.1</c:v>
                </c:pt>
                <c:pt idx="33">
                  <c:v>8.1</c:v>
                </c:pt>
                <c:pt idx="34">
                  <c:v>10.5</c:v>
                </c:pt>
                <c:pt idx="35">
                  <c:v>8.4</c:v>
                </c:pt>
                <c:pt idx="36">
                  <c:v>9.5</c:v>
                </c:pt>
                <c:pt idx="37">
                  <c:v>12.2</c:v>
                </c:pt>
                <c:pt idx="38">
                  <c:v>9.4</c:v>
                </c:pt>
                <c:pt idx="39">
                  <c:v>8.1</c:v>
                </c:pt>
                <c:pt idx="40">
                  <c:v>6.3</c:v>
                </c:pt>
                <c:pt idx="41">
                  <c:v>9.6999999999999993</c:v>
                </c:pt>
                <c:pt idx="42">
                  <c:v>10.4</c:v>
                </c:pt>
                <c:pt idx="43">
                  <c:v>8</c:v>
                </c:pt>
                <c:pt idx="44">
                  <c:v>9.5</c:v>
                </c:pt>
                <c:pt idx="45">
                  <c:v>8.6</c:v>
                </c:pt>
                <c:pt idx="46">
                  <c:v>10.9</c:v>
                </c:pt>
                <c:pt idx="47">
                  <c:v>9.6</c:v>
                </c:pt>
                <c:pt idx="48">
                  <c:v>7.3</c:v>
                </c:pt>
                <c:pt idx="49">
                  <c:v>8.4</c:v>
                </c:pt>
                <c:pt idx="50">
                  <c:v>6.7</c:v>
                </c:pt>
                <c:pt idx="51">
                  <c:v>9.1999999999999993</c:v>
                </c:pt>
                <c:pt idx="52">
                  <c:v>6.5</c:v>
                </c:pt>
                <c:pt idx="53">
                  <c:v>5.7</c:v>
                </c:pt>
                <c:pt idx="54">
                  <c:v>7.5</c:v>
                </c:pt>
                <c:pt idx="55">
                  <c:v>25.3</c:v>
                </c:pt>
                <c:pt idx="56">
                  <c:v>11.1</c:v>
                </c:pt>
                <c:pt idx="57">
                  <c:v>12.9</c:v>
                </c:pt>
                <c:pt idx="58">
                  <c:v>13</c:v>
                </c:pt>
                <c:pt idx="59">
                  <c:v>13</c:v>
                </c:pt>
                <c:pt idx="60">
                  <c:v>21.5</c:v>
                </c:pt>
                <c:pt idx="61">
                  <c:v>20.5</c:v>
                </c:pt>
                <c:pt idx="62">
                  <c:v>15.2</c:v>
                </c:pt>
                <c:pt idx="63">
                  <c:v>16.5</c:v>
                </c:pt>
                <c:pt idx="64">
                  <c:v>19</c:v>
                </c:pt>
                <c:pt idx="65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C9-401B-A05C-364469741E1C}"/>
            </c:ext>
          </c:extLst>
        </c:ser>
        <c:ser>
          <c:idx val="2"/>
          <c:order val="2"/>
          <c:tx>
            <c:v>merkez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 küme'!$AF$2</c:f>
              <c:numCache>
                <c:formatCode>0</c:formatCode>
                <c:ptCount val="1"/>
                <c:pt idx="0">
                  <c:v>118.81818181818181</c:v>
                </c:pt>
              </c:numCache>
            </c:numRef>
          </c:xVal>
          <c:yVal>
            <c:numRef>
              <c:f>'2 küme'!$AG$2</c:f>
              <c:numCache>
                <c:formatCode>0</c:formatCode>
                <c:ptCount val="1"/>
                <c:pt idx="0">
                  <c:v>8.5038961038961034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C9-401B-A05C-364469741E1C}"/>
            </c:ext>
          </c:extLst>
        </c:ser>
        <c:ser>
          <c:idx val="3"/>
          <c:order val="3"/>
          <c:tx>
            <c:v>merkez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 küme'!$AF$3</c:f>
              <c:numCache>
                <c:formatCode>0</c:formatCode>
                <c:ptCount val="1"/>
                <c:pt idx="0">
                  <c:v>98.787878787878782</c:v>
                </c:pt>
              </c:numCache>
            </c:numRef>
          </c:xVal>
          <c:yVal>
            <c:numRef>
              <c:f>'2 küme'!$AG$3</c:f>
              <c:numCache>
                <c:formatCode>0.0</c:formatCode>
                <c:ptCount val="1"/>
                <c:pt idx="0">
                  <c:v>11.33636363636364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C9-401B-A05C-364469741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22600"/>
        <c:axId val="310729160"/>
      </c:scatterChart>
      <c:valAx>
        <c:axId val="31072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10729160"/>
        <c:crosses val="autoZero"/>
        <c:crossBetween val="midCat"/>
      </c:valAx>
      <c:valAx>
        <c:axId val="31072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10722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Küme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 küme'!$AX$2:$AX$84</c:f>
              <c:numCache>
                <c:formatCode>0</c:formatCode>
                <c:ptCount val="83"/>
                <c:pt idx="0">
                  <c:v>127</c:v>
                </c:pt>
                <c:pt idx="1">
                  <c:v>110</c:v>
                </c:pt>
                <c:pt idx="2">
                  <c:v>122</c:v>
                </c:pt>
                <c:pt idx="3">
                  <c:v>114</c:v>
                </c:pt>
                <c:pt idx="4">
                  <c:v>110</c:v>
                </c:pt>
                <c:pt idx="5">
                  <c:v>110</c:v>
                </c:pt>
                <c:pt idx="6">
                  <c:v>117</c:v>
                </c:pt>
                <c:pt idx="7">
                  <c:v>130</c:v>
                </c:pt>
                <c:pt idx="8">
                  <c:v>110</c:v>
                </c:pt>
                <c:pt idx="9">
                  <c:v>123</c:v>
                </c:pt>
                <c:pt idx="10">
                  <c:v>120</c:v>
                </c:pt>
                <c:pt idx="11">
                  <c:v>119</c:v>
                </c:pt>
                <c:pt idx="12">
                  <c:v>110</c:v>
                </c:pt>
                <c:pt idx="13">
                  <c:v>115</c:v>
                </c:pt>
                <c:pt idx="14">
                  <c:v>113</c:v>
                </c:pt>
                <c:pt idx="15">
                  <c:v>120</c:v>
                </c:pt>
                <c:pt idx="16">
                  <c:v>113</c:v>
                </c:pt>
                <c:pt idx="17">
                  <c:v>115</c:v>
                </c:pt>
                <c:pt idx="18">
                  <c:v>119</c:v>
                </c:pt>
                <c:pt idx="19">
                  <c:v>112</c:v>
                </c:pt>
                <c:pt idx="20">
                  <c:v>114</c:v>
                </c:pt>
                <c:pt idx="21">
                  <c:v>120</c:v>
                </c:pt>
                <c:pt idx="22">
                  <c:v>116</c:v>
                </c:pt>
                <c:pt idx="23">
                  <c:v>114</c:v>
                </c:pt>
                <c:pt idx="24">
                  <c:v>116</c:v>
                </c:pt>
                <c:pt idx="25">
                  <c:v>110</c:v>
                </c:pt>
                <c:pt idx="26">
                  <c:v>111</c:v>
                </c:pt>
                <c:pt idx="27">
                  <c:v>117</c:v>
                </c:pt>
                <c:pt idx="28">
                  <c:v>130</c:v>
                </c:pt>
                <c:pt idx="29">
                  <c:v>118</c:v>
                </c:pt>
                <c:pt idx="30">
                  <c:v>127</c:v>
                </c:pt>
                <c:pt idx="31">
                  <c:v>118</c:v>
                </c:pt>
                <c:pt idx="32">
                  <c:v>114</c:v>
                </c:pt>
                <c:pt idx="33">
                  <c:v>113</c:v>
                </c:pt>
                <c:pt idx="34">
                  <c:v>125</c:v>
                </c:pt>
                <c:pt idx="35">
                  <c:v>120</c:v>
                </c:pt>
                <c:pt idx="36">
                  <c:v>129</c:v>
                </c:pt>
                <c:pt idx="37">
                  <c:v>119</c:v>
                </c:pt>
                <c:pt idx="38">
                  <c:v>126</c:v>
                </c:pt>
                <c:pt idx="39">
                  <c:v>134</c:v>
                </c:pt>
                <c:pt idx="40">
                  <c:v>136</c:v>
                </c:pt>
                <c:pt idx="41">
                  <c:v>123</c:v>
                </c:pt>
                <c:pt idx="42">
                  <c:v>119</c:v>
                </c:pt>
                <c:pt idx="43">
                  <c:v>110</c:v>
                </c:pt>
                <c:pt idx="44">
                  <c:v>116</c:v>
                </c:pt>
                <c:pt idx="45">
                  <c:v>119</c:v>
                </c:pt>
                <c:pt idx="46">
                  <c:v>121</c:v>
                </c:pt>
                <c:pt idx="47">
                  <c:v>116</c:v>
                </c:pt>
                <c:pt idx="48">
                  <c:v>120</c:v>
                </c:pt>
                <c:pt idx="49">
                  <c:v>113</c:v>
                </c:pt>
                <c:pt idx="50">
                  <c:v>129</c:v>
                </c:pt>
                <c:pt idx="51">
                  <c:v>120</c:v>
                </c:pt>
                <c:pt idx="52">
                  <c:v>116</c:v>
                </c:pt>
                <c:pt idx="53">
                  <c:v>118</c:v>
                </c:pt>
                <c:pt idx="54">
                  <c:v>133</c:v>
                </c:pt>
                <c:pt idx="55">
                  <c:v>111</c:v>
                </c:pt>
                <c:pt idx="56">
                  <c:v>122</c:v>
                </c:pt>
                <c:pt idx="57">
                  <c:v>114</c:v>
                </c:pt>
                <c:pt idx="58">
                  <c:v>113</c:v>
                </c:pt>
                <c:pt idx="59">
                  <c:v>114</c:v>
                </c:pt>
                <c:pt idx="60">
                  <c:v>116</c:v>
                </c:pt>
                <c:pt idx="61">
                  <c:v>118</c:v>
                </c:pt>
                <c:pt idx="62">
                  <c:v>112</c:v>
                </c:pt>
                <c:pt idx="63">
                  <c:v>111</c:v>
                </c:pt>
                <c:pt idx="64">
                  <c:v>113</c:v>
                </c:pt>
                <c:pt idx="65">
                  <c:v>111</c:v>
                </c:pt>
                <c:pt idx="66">
                  <c:v>139</c:v>
                </c:pt>
                <c:pt idx="67">
                  <c:v>134</c:v>
                </c:pt>
                <c:pt idx="68">
                  <c:v>120</c:v>
                </c:pt>
                <c:pt idx="69">
                  <c:v>119</c:v>
                </c:pt>
                <c:pt idx="70">
                  <c:v>118</c:v>
                </c:pt>
                <c:pt idx="71">
                  <c:v>123</c:v>
                </c:pt>
                <c:pt idx="72">
                  <c:v>121</c:v>
                </c:pt>
                <c:pt idx="73">
                  <c:v>141</c:v>
                </c:pt>
                <c:pt idx="74">
                  <c:v>120</c:v>
                </c:pt>
                <c:pt idx="75">
                  <c:v>112</c:v>
                </c:pt>
                <c:pt idx="76">
                  <c:v>118</c:v>
                </c:pt>
                <c:pt idx="77">
                  <c:v>109</c:v>
                </c:pt>
                <c:pt idx="78">
                  <c:v>109</c:v>
                </c:pt>
                <c:pt idx="79">
                  <c:v>109</c:v>
                </c:pt>
                <c:pt idx="80">
                  <c:v>109</c:v>
                </c:pt>
                <c:pt idx="81">
                  <c:v>109</c:v>
                </c:pt>
                <c:pt idx="82">
                  <c:v>110</c:v>
                </c:pt>
              </c:numCache>
            </c:numRef>
          </c:xVal>
          <c:yVal>
            <c:numRef>
              <c:f>'2 küme'!$AY$2:$AY$84</c:f>
              <c:numCache>
                <c:formatCode>0.0</c:formatCode>
                <c:ptCount val="83"/>
                <c:pt idx="0">
                  <c:v>12.9</c:v>
                </c:pt>
                <c:pt idx="1">
                  <c:v>11.3</c:v>
                </c:pt>
                <c:pt idx="2">
                  <c:v>9.6999999999999993</c:v>
                </c:pt>
                <c:pt idx="3">
                  <c:v>6.7</c:v>
                </c:pt>
                <c:pt idx="4">
                  <c:v>10.4</c:v>
                </c:pt>
                <c:pt idx="5">
                  <c:v>7.8</c:v>
                </c:pt>
                <c:pt idx="6">
                  <c:v>11</c:v>
                </c:pt>
                <c:pt idx="7">
                  <c:v>9.5</c:v>
                </c:pt>
                <c:pt idx="8">
                  <c:v>9.1999999999999993</c:v>
                </c:pt>
                <c:pt idx="9">
                  <c:v>8.1</c:v>
                </c:pt>
                <c:pt idx="10">
                  <c:v>6.8</c:v>
                </c:pt>
                <c:pt idx="11">
                  <c:v>8</c:v>
                </c:pt>
                <c:pt idx="12">
                  <c:v>8.6999999999999993</c:v>
                </c:pt>
                <c:pt idx="13">
                  <c:v>10.4</c:v>
                </c:pt>
                <c:pt idx="14">
                  <c:v>11.1</c:v>
                </c:pt>
                <c:pt idx="15">
                  <c:v>12.4</c:v>
                </c:pt>
                <c:pt idx="16">
                  <c:v>8.5</c:v>
                </c:pt>
                <c:pt idx="17">
                  <c:v>15.3</c:v>
                </c:pt>
                <c:pt idx="18">
                  <c:v>11.4</c:v>
                </c:pt>
                <c:pt idx="19">
                  <c:v>9.5</c:v>
                </c:pt>
                <c:pt idx="20">
                  <c:v>9.1</c:v>
                </c:pt>
                <c:pt idx="21">
                  <c:v>7.1</c:v>
                </c:pt>
                <c:pt idx="22">
                  <c:v>11.9</c:v>
                </c:pt>
                <c:pt idx="23">
                  <c:v>8.4</c:v>
                </c:pt>
                <c:pt idx="24">
                  <c:v>16.100000000000001</c:v>
                </c:pt>
                <c:pt idx="25">
                  <c:v>7</c:v>
                </c:pt>
                <c:pt idx="26">
                  <c:v>8.5</c:v>
                </c:pt>
                <c:pt idx="27">
                  <c:v>7.8</c:v>
                </c:pt>
                <c:pt idx="28">
                  <c:v>10</c:v>
                </c:pt>
                <c:pt idx="29">
                  <c:v>6.5</c:v>
                </c:pt>
                <c:pt idx="30">
                  <c:v>7.7</c:v>
                </c:pt>
                <c:pt idx="31">
                  <c:v>12.2</c:v>
                </c:pt>
                <c:pt idx="32">
                  <c:v>7.5</c:v>
                </c:pt>
                <c:pt idx="33">
                  <c:v>17.2</c:v>
                </c:pt>
                <c:pt idx="34">
                  <c:v>2.2999999999999998</c:v>
                </c:pt>
                <c:pt idx="35">
                  <c:v>3</c:v>
                </c:pt>
                <c:pt idx="36">
                  <c:v>1.5</c:v>
                </c:pt>
                <c:pt idx="37">
                  <c:v>0.8</c:v>
                </c:pt>
                <c:pt idx="38">
                  <c:v>0.5</c:v>
                </c:pt>
                <c:pt idx="39">
                  <c:v>2</c:v>
                </c:pt>
                <c:pt idx="40">
                  <c:v>1.4</c:v>
                </c:pt>
                <c:pt idx="41">
                  <c:v>1.9</c:v>
                </c:pt>
                <c:pt idx="42">
                  <c:v>5.0999999999999996</c:v>
                </c:pt>
                <c:pt idx="43">
                  <c:v>10.4</c:v>
                </c:pt>
                <c:pt idx="44">
                  <c:v>9.1999999999999993</c:v>
                </c:pt>
                <c:pt idx="45">
                  <c:v>10.6</c:v>
                </c:pt>
                <c:pt idx="46">
                  <c:v>10.1</c:v>
                </c:pt>
                <c:pt idx="47">
                  <c:v>10.1</c:v>
                </c:pt>
                <c:pt idx="48">
                  <c:v>8.4</c:v>
                </c:pt>
                <c:pt idx="49">
                  <c:v>9</c:v>
                </c:pt>
                <c:pt idx="50">
                  <c:v>11.9</c:v>
                </c:pt>
                <c:pt idx="51">
                  <c:v>10.4</c:v>
                </c:pt>
                <c:pt idx="52">
                  <c:v>10</c:v>
                </c:pt>
                <c:pt idx="53">
                  <c:v>10.5</c:v>
                </c:pt>
                <c:pt idx="54">
                  <c:v>9.6999999999999993</c:v>
                </c:pt>
                <c:pt idx="55">
                  <c:v>7.8</c:v>
                </c:pt>
                <c:pt idx="56">
                  <c:v>11.8</c:v>
                </c:pt>
                <c:pt idx="57">
                  <c:v>11.1</c:v>
                </c:pt>
                <c:pt idx="58">
                  <c:v>11.5</c:v>
                </c:pt>
                <c:pt idx="59">
                  <c:v>8.1</c:v>
                </c:pt>
                <c:pt idx="60">
                  <c:v>11.5</c:v>
                </c:pt>
                <c:pt idx="61">
                  <c:v>10.6</c:v>
                </c:pt>
                <c:pt idx="62">
                  <c:v>6.8</c:v>
                </c:pt>
                <c:pt idx="63">
                  <c:v>9.1</c:v>
                </c:pt>
                <c:pt idx="64">
                  <c:v>7.8</c:v>
                </c:pt>
                <c:pt idx="65">
                  <c:v>11.9</c:v>
                </c:pt>
                <c:pt idx="66">
                  <c:v>16.399999999999999</c:v>
                </c:pt>
                <c:pt idx="67">
                  <c:v>16.399999999999999</c:v>
                </c:pt>
                <c:pt idx="68">
                  <c:v>6.8</c:v>
                </c:pt>
                <c:pt idx="69">
                  <c:v>3.8</c:v>
                </c:pt>
                <c:pt idx="70">
                  <c:v>3.6</c:v>
                </c:pt>
                <c:pt idx="71">
                  <c:v>5.6</c:v>
                </c:pt>
                <c:pt idx="72">
                  <c:v>4.7</c:v>
                </c:pt>
                <c:pt idx="73">
                  <c:v>2.5</c:v>
                </c:pt>
                <c:pt idx="74">
                  <c:v>3.4</c:v>
                </c:pt>
                <c:pt idx="75">
                  <c:v>2.6</c:v>
                </c:pt>
                <c:pt idx="76">
                  <c:v>6.5</c:v>
                </c:pt>
                <c:pt idx="77">
                  <c:v>7.6</c:v>
                </c:pt>
                <c:pt idx="78">
                  <c:v>5.3</c:v>
                </c:pt>
                <c:pt idx="79">
                  <c:v>8.4</c:v>
                </c:pt>
                <c:pt idx="80">
                  <c:v>9.6999999999999993</c:v>
                </c:pt>
                <c:pt idx="81">
                  <c:v>9.1999999999999993</c:v>
                </c:pt>
                <c:pt idx="82">
                  <c:v>15.2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AD-4B94-BE1B-543494596244}"/>
            </c:ext>
          </c:extLst>
        </c:ser>
        <c:ser>
          <c:idx val="1"/>
          <c:order val="1"/>
          <c:tx>
            <c:v>Küme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 küme'!$AX$85:$AX$144</c:f>
              <c:numCache>
                <c:formatCode>0</c:formatCode>
                <c:ptCount val="60"/>
                <c:pt idx="0">
                  <c:v>105</c:v>
                </c:pt>
                <c:pt idx="1">
                  <c:v>106</c:v>
                </c:pt>
                <c:pt idx="2">
                  <c:v>101</c:v>
                </c:pt>
                <c:pt idx="3">
                  <c:v>102</c:v>
                </c:pt>
                <c:pt idx="4">
                  <c:v>106</c:v>
                </c:pt>
                <c:pt idx="5">
                  <c:v>100</c:v>
                </c:pt>
                <c:pt idx="6">
                  <c:v>93</c:v>
                </c:pt>
                <c:pt idx="7">
                  <c:v>106</c:v>
                </c:pt>
                <c:pt idx="8">
                  <c:v>101</c:v>
                </c:pt>
                <c:pt idx="9">
                  <c:v>98</c:v>
                </c:pt>
                <c:pt idx="10">
                  <c:v>107</c:v>
                </c:pt>
                <c:pt idx="11">
                  <c:v>102</c:v>
                </c:pt>
                <c:pt idx="12">
                  <c:v>106</c:v>
                </c:pt>
                <c:pt idx="13">
                  <c:v>103</c:v>
                </c:pt>
                <c:pt idx="14">
                  <c:v>105</c:v>
                </c:pt>
                <c:pt idx="15">
                  <c:v>102</c:v>
                </c:pt>
                <c:pt idx="16">
                  <c:v>65</c:v>
                </c:pt>
                <c:pt idx="17">
                  <c:v>67</c:v>
                </c:pt>
                <c:pt idx="18">
                  <c:v>89</c:v>
                </c:pt>
                <c:pt idx="19">
                  <c:v>89</c:v>
                </c:pt>
                <c:pt idx="20">
                  <c:v>89</c:v>
                </c:pt>
                <c:pt idx="21">
                  <c:v>97</c:v>
                </c:pt>
                <c:pt idx="22">
                  <c:v>98</c:v>
                </c:pt>
                <c:pt idx="23">
                  <c:v>76</c:v>
                </c:pt>
                <c:pt idx="24">
                  <c:v>105</c:v>
                </c:pt>
                <c:pt idx="25">
                  <c:v>106</c:v>
                </c:pt>
                <c:pt idx="26">
                  <c:v>103</c:v>
                </c:pt>
                <c:pt idx="27">
                  <c:v>107</c:v>
                </c:pt>
                <c:pt idx="28">
                  <c:v>107</c:v>
                </c:pt>
                <c:pt idx="29">
                  <c:v>103</c:v>
                </c:pt>
                <c:pt idx="30">
                  <c:v>90</c:v>
                </c:pt>
                <c:pt idx="31">
                  <c:v>100</c:v>
                </c:pt>
                <c:pt idx="32">
                  <c:v>107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103</c:v>
                </c:pt>
                <c:pt idx="37">
                  <c:v>104</c:v>
                </c:pt>
                <c:pt idx="38">
                  <c:v>108</c:v>
                </c:pt>
                <c:pt idx="39">
                  <c:v>91</c:v>
                </c:pt>
                <c:pt idx="40">
                  <c:v>105</c:v>
                </c:pt>
                <c:pt idx="41">
                  <c:v>98</c:v>
                </c:pt>
                <c:pt idx="42">
                  <c:v>108</c:v>
                </c:pt>
                <c:pt idx="43">
                  <c:v>104</c:v>
                </c:pt>
                <c:pt idx="44">
                  <c:v>103</c:v>
                </c:pt>
                <c:pt idx="45">
                  <c:v>102</c:v>
                </c:pt>
                <c:pt idx="46">
                  <c:v>101</c:v>
                </c:pt>
                <c:pt idx="47">
                  <c:v>108</c:v>
                </c:pt>
                <c:pt idx="48">
                  <c:v>98</c:v>
                </c:pt>
                <c:pt idx="49">
                  <c:v>94</c:v>
                </c:pt>
                <c:pt idx="50">
                  <c:v>65</c:v>
                </c:pt>
                <c:pt idx="51">
                  <c:v>95</c:v>
                </c:pt>
                <c:pt idx="52">
                  <c:v>88</c:v>
                </c:pt>
                <c:pt idx="53">
                  <c:v>99</c:v>
                </c:pt>
                <c:pt idx="54">
                  <c:v>99</c:v>
                </c:pt>
                <c:pt idx="55">
                  <c:v>84</c:v>
                </c:pt>
                <c:pt idx="56">
                  <c:v>94</c:v>
                </c:pt>
                <c:pt idx="57">
                  <c:v>88</c:v>
                </c:pt>
                <c:pt idx="58">
                  <c:v>79</c:v>
                </c:pt>
                <c:pt idx="59">
                  <c:v>97</c:v>
                </c:pt>
              </c:numCache>
            </c:numRef>
          </c:xVal>
          <c:yVal>
            <c:numRef>
              <c:f>'2 küme'!$AY$85:$AY$144</c:f>
              <c:numCache>
                <c:formatCode>0.0</c:formatCode>
                <c:ptCount val="60"/>
                <c:pt idx="0">
                  <c:v>6.1</c:v>
                </c:pt>
                <c:pt idx="1">
                  <c:v>9.4</c:v>
                </c:pt>
                <c:pt idx="2">
                  <c:v>7.8</c:v>
                </c:pt>
                <c:pt idx="3">
                  <c:v>7.6</c:v>
                </c:pt>
                <c:pt idx="4">
                  <c:v>9.6</c:v>
                </c:pt>
                <c:pt idx="5">
                  <c:v>11.3</c:v>
                </c:pt>
                <c:pt idx="6">
                  <c:v>8.9</c:v>
                </c:pt>
                <c:pt idx="7">
                  <c:v>6.7</c:v>
                </c:pt>
                <c:pt idx="8">
                  <c:v>7.1</c:v>
                </c:pt>
                <c:pt idx="9">
                  <c:v>9.1</c:v>
                </c:pt>
                <c:pt idx="10">
                  <c:v>13.8</c:v>
                </c:pt>
                <c:pt idx="11">
                  <c:v>8.5</c:v>
                </c:pt>
                <c:pt idx="12">
                  <c:v>8.9</c:v>
                </c:pt>
                <c:pt idx="13">
                  <c:v>9.5</c:v>
                </c:pt>
                <c:pt idx="14">
                  <c:v>5.7</c:v>
                </c:pt>
                <c:pt idx="15">
                  <c:v>6.6</c:v>
                </c:pt>
                <c:pt idx="16">
                  <c:v>18.2</c:v>
                </c:pt>
                <c:pt idx="17">
                  <c:v>23.3</c:v>
                </c:pt>
                <c:pt idx="18">
                  <c:v>23.8</c:v>
                </c:pt>
                <c:pt idx="19">
                  <c:v>20.100000000000001</c:v>
                </c:pt>
                <c:pt idx="20">
                  <c:v>21.8</c:v>
                </c:pt>
                <c:pt idx="21">
                  <c:v>14.2</c:v>
                </c:pt>
                <c:pt idx="22">
                  <c:v>16.7</c:v>
                </c:pt>
                <c:pt idx="23">
                  <c:v>25.3</c:v>
                </c:pt>
                <c:pt idx="24">
                  <c:v>12</c:v>
                </c:pt>
                <c:pt idx="25">
                  <c:v>13.4</c:v>
                </c:pt>
                <c:pt idx="26">
                  <c:v>5.0999999999999996</c:v>
                </c:pt>
                <c:pt idx="27">
                  <c:v>10.1</c:v>
                </c:pt>
                <c:pt idx="28">
                  <c:v>13</c:v>
                </c:pt>
                <c:pt idx="29">
                  <c:v>10.1</c:v>
                </c:pt>
                <c:pt idx="30">
                  <c:v>8.1</c:v>
                </c:pt>
                <c:pt idx="31">
                  <c:v>10.5</c:v>
                </c:pt>
                <c:pt idx="32">
                  <c:v>8.4</c:v>
                </c:pt>
                <c:pt idx="33">
                  <c:v>9.5</c:v>
                </c:pt>
                <c:pt idx="34">
                  <c:v>12.2</c:v>
                </c:pt>
                <c:pt idx="35">
                  <c:v>9.4</c:v>
                </c:pt>
                <c:pt idx="36">
                  <c:v>8.1</c:v>
                </c:pt>
                <c:pt idx="37">
                  <c:v>6.3</c:v>
                </c:pt>
                <c:pt idx="38">
                  <c:v>10.4</c:v>
                </c:pt>
                <c:pt idx="39">
                  <c:v>8</c:v>
                </c:pt>
                <c:pt idx="40">
                  <c:v>9.5</c:v>
                </c:pt>
                <c:pt idx="41">
                  <c:v>8.6</c:v>
                </c:pt>
                <c:pt idx="42">
                  <c:v>10.9</c:v>
                </c:pt>
                <c:pt idx="43">
                  <c:v>9.6</c:v>
                </c:pt>
                <c:pt idx="44">
                  <c:v>7.3</c:v>
                </c:pt>
                <c:pt idx="45">
                  <c:v>8.4</c:v>
                </c:pt>
                <c:pt idx="46">
                  <c:v>6.7</c:v>
                </c:pt>
                <c:pt idx="47">
                  <c:v>6.5</c:v>
                </c:pt>
                <c:pt idx="48">
                  <c:v>5.7</c:v>
                </c:pt>
                <c:pt idx="49">
                  <c:v>7.5</c:v>
                </c:pt>
                <c:pt idx="50">
                  <c:v>25.3</c:v>
                </c:pt>
                <c:pt idx="51">
                  <c:v>11.1</c:v>
                </c:pt>
                <c:pt idx="52">
                  <c:v>12.9</c:v>
                </c:pt>
                <c:pt idx="53">
                  <c:v>13</c:v>
                </c:pt>
                <c:pt idx="54">
                  <c:v>13</c:v>
                </c:pt>
                <c:pt idx="55">
                  <c:v>21.5</c:v>
                </c:pt>
                <c:pt idx="56">
                  <c:v>20.5</c:v>
                </c:pt>
                <c:pt idx="57">
                  <c:v>16.5</c:v>
                </c:pt>
                <c:pt idx="58">
                  <c:v>19</c:v>
                </c:pt>
                <c:pt idx="59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AD-4B94-BE1B-543494596244}"/>
            </c:ext>
          </c:extLst>
        </c:ser>
        <c:ser>
          <c:idx val="2"/>
          <c:order val="2"/>
          <c:tx>
            <c:v>merkez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 küme'!$BB$2</c:f>
              <c:numCache>
                <c:formatCode>0</c:formatCode>
                <c:ptCount val="1"/>
                <c:pt idx="0">
                  <c:v>118.12048192771084</c:v>
                </c:pt>
              </c:numCache>
            </c:numRef>
          </c:xVal>
          <c:yVal>
            <c:numRef>
              <c:f>'2 küme'!$BC$2</c:f>
              <c:numCache>
                <c:formatCode>0</c:formatCode>
                <c:ptCount val="1"/>
                <c:pt idx="0">
                  <c:v>8.5566265060240969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AD-4B94-BE1B-543494596244}"/>
            </c:ext>
          </c:extLst>
        </c:ser>
        <c:ser>
          <c:idx val="3"/>
          <c:order val="3"/>
          <c:tx>
            <c:v>merkez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 küme'!$BB$3</c:f>
              <c:numCache>
                <c:formatCode>0</c:formatCode>
                <c:ptCount val="1"/>
                <c:pt idx="0">
                  <c:v>97.75</c:v>
                </c:pt>
              </c:numCache>
            </c:numRef>
          </c:xVal>
          <c:yVal>
            <c:numRef>
              <c:f>'2 küme'!$BC$3</c:f>
              <c:numCache>
                <c:formatCode>0.0</c:formatCode>
                <c:ptCount val="1"/>
                <c:pt idx="0">
                  <c:v>11.546666666666669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AD-4B94-BE1B-54349459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911824"/>
        <c:axId val="399912808"/>
      </c:scatterChart>
      <c:valAx>
        <c:axId val="39991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9912808"/>
        <c:crosses val="autoZero"/>
        <c:crossBetween val="midCat"/>
      </c:valAx>
      <c:valAx>
        <c:axId val="39991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991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Küme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 küme'!$BS$2:$BS$87</c:f>
              <c:numCache>
                <c:formatCode>0</c:formatCode>
                <c:ptCount val="86"/>
                <c:pt idx="0">
                  <c:v>127</c:v>
                </c:pt>
                <c:pt idx="1">
                  <c:v>110</c:v>
                </c:pt>
                <c:pt idx="2">
                  <c:v>122</c:v>
                </c:pt>
                <c:pt idx="3">
                  <c:v>114</c:v>
                </c:pt>
                <c:pt idx="4">
                  <c:v>110</c:v>
                </c:pt>
                <c:pt idx="5">
                  <c:v>110</c:v>
                </c:pt>
                <c:pt idx="6">
                  <c:v>117</c:v>
                </c:pt>
                <c:pt idx="7">
                  <c:v>130</c:v>
                </c:pt>
                <c:pt idx="8">
                  <c:v>110</c:v>
                </c:pt>
                <c:pt idx="9">
                  <c:v>123</c:v>
                </c:pt>
                <c:pt idx="10">
                  <c:v>120</c:v>
                </c:pt>
                <c:pt idx="11">
                  <c:v>119</c:v>
                </c:pt>
                <c:pt idx="12">
                  <c:v>110</c:v>
                </c:pt>
                <c:pt idx="13">
                  <c:v>115</c:v>
                </c:pt>
                <c:pt idx="14">
                  <c:v>113</c:v>
                </c:pt>
                <c:pt idx="15">
                  <c:v>120</c:v>
                </c:pt>
                <c:pt idx="16">
                  <c:v>113</c:v>
                </c:pt>
                <c:pt idx="17">
                  <c:v>115</c:v>
                </c:pt>
                <c:pt idx="18">
                  <c:v>119</c:v>
                </c:pt>
                <c:pt idx="19">
                  <c:v>112</c:v>
                </c:pt>
                <c:pt idx="20">
                  <c:v>114</c:v>
                </c:pt>
                <c:pt idx="21">
                  <c:v>120</c:v>
                </c:pt>
                <c:pt idx="22">
                  <c:v>116</c:v>
                </c:pt>
                <c:pt idx="23">
                  <c:v>114</c:v>
                </c:pt>
                <c:pt idx="24">
                  <c:v>116</c:v>
                </c:pt>
                <c:pt idx="25">
                  <c:v>110</c:v>
                </c:pt>
                <c:pt idx="26">
                  <c:v>111</c:v>
                </c:pt>
                <c:pt idx="27">
                  <c:v>117</c:v>
                </c:pt>
                <c:pt idx="28">
                  <c:v>130</c:v>
                </c:pt>
                <c:pt idx="29">
                  <c:v>118</c:v>
                </c:pt>
                <c:pt idx="30">
                  <c:v>127</c:v>
                </c:pt>
                <c:pt idx="31">
                  <c:v>118</c:v>
                </c:pt>
                <c:pt idx="32">
                  <c:v>114</c:v>
                </c:pt>
                <c:pt idx="33">
                  <c:v>113</c:v>
                </c:pt>
                <c:pt idx="34">
                  <c:v>125</c:v>
                </c:pt>
                <c:pt idx="35">
                  <c:v>120</c:v>
                </c:pt>
                <c:pt idx="36">
                  <c:v>129</c:v>
                </c:pt>
                <c:pt idx="37">
                  <c:v>119</c:v>
                </c:pt>
                <c:pt idx="38">
                  <c:v>126</c:v>
                </c:pt>
                <c:pt idx="39">
                  <c:v>134</c:v>
                </c:pt>
                <c:pt idx="40">
                  <c:v>136</c:v>
                </c:pt>
                <c:pt idx="41">
                  <c:v>123</c:v>
                </c:pt>
                <c:pt idx="42">
                  <c:v>119</c:v>
                </c:pt>
                <c:pt idx="43">
                  <c:v>110</c:v>
                </c:pt>
                <c:pt idx="44">
                  <c:v>116</c:v>
                </c:pt>
                <c:pt idx="45">
                  <c:v>119</c:v>
                </c:pt>
                <c:pt idx="46">
                  <c:v>121</c:v>
                </c:pt>
                <c:pt idx="47">
                  <c:v>116</c:v>
                </c:pt>
                <c:pt idx="48">
                  <c:v>120</c:v>
                </c:pt>
                <c:pt idx="49">
                  <c:v>113</c:v>
                </c:pt>
                <c:pt idx="50">
                  <c:v>129</c:v>
                </c:pt>
                <c:pt idx="51">
                  <c:v>120</c:v>
                </c:pt>
                <c:pt idx="52">
                  <c:v>116</c:v>
                </c:pt>
                <c:pt idx="53">
                  <c:v>118</c:v>
                </c:pt>
                <c:pt idx="54">
                  <c:v>133</c:v>
                </c:pt>
                <c:pt idx="55">
                  <c:v>111</c:v>
                </c:pt>
                <c:pt idx="56">
                  <c:v>122</c:v>
                </c:pt>
                <c:pt idx="57">
                  <c:v>114</c:v>
                </c:pt>
                <c:pt idx="58">
                  <c:v>113</c:v>
                </c:pt>
                <c:pt idx="59">
                  <c:v>114</c:v>
                </c:pt>
                <c:pt idx="60">
                  <c:v>116</c:v>
                </c:pt>
                <c:pt idx="61">
                  <c:v>118</c:v>
                </c:pt>
                <c:pt idx="62">
                  <c:v>112</c:v>
                </c:pt>
                <c:pt idx="63">
                  <c:v>111</c:v>
                </c:pt>
                <c:pt idx="64">
                  <c:v>113</c:v>
                </c:pt>
                <c:pt idx="65">
                  <c:v>111</c:v>
                </c:pt>
                <c:pt idx="66">
                  <c:v>139</c:v>
                </c:pt>
                <c:pt idx="67">
                  <c:v>134</c:v>
                </c:pt>
                <c:pt idx="68">
                  <c:v>120</c:v>
                </c:pt>
                <c:pt idx="69">
                  <c:v>119</c:v>
                </c:pt>
                <c:pt idx="70">
                  <c:v>118</c:v>
                </c:pt>
                <c:pt idx="71">
                  <c:v>123</c:v>
                </c:pt>
                <c:pt idx="72">
                  <c:v>121</c:v>
                </c:pt>
                <c:pt idx="73">
                  <c:v>141</c:v>
                </c:pt>
                <c:pt idx="74">
                  <c:v>120</c:v>
                </c:pt>
                <c:pt idx="75">
                  <c:v>112</c:v>
                </c:pt>
                <c:pt idx="76">
                  <c:v>118</c:v>
                </c:pt>
                <c:pt idx="77">
                  <c:v>109</c:v>
                </c:pt>
                <c:pt idx="78">
                  <c:v>109</c:v>
                </c:pt>
                <c:pt idx="79">
                  <c:v>109</c:v>
                </c:pt>
                <c:pt idx="80">
                  <c:v>109</c:v>
                </c:pt>
                <c:pt idx="81">
                  <c:v>109</c:v>
                </c:pt>
                <c:pt idx="82">
                  <c:v>110</c:v>
                </c:pt>
                <c:pt idx="83">
                  <c:v>108</c:v>
                </c:pt>
                <c:pt idx="84">
                  <c:v>108</c:v>
                </c:pt>
                <c:pt idx="85">
                  <c:v>108</c:v>
                </c:pt>
              </c:numCache>
            </c:numRef>
          </c:xVal>
          <c:yVal>
            <c:numRef>
              <c:f>'2 küme'!$BT$2:$BT$87</c:f>
              <c:numCache>
                <c:formatCode>0.0</c:formatCode>
                <c:ptCount val="86"/>
                <c:pt idx="0">
                  <c:v>12.9</c:v>
                </c:pt>
                <c:pt idx="1">
                  <c:v>11.3</c:v>
                </c:pt>
                <c:pt idx="2">
                  <c:v>9.6999999999999993</c:v>
                </c:pt>
                <c:pt idx="3">
                  <c:v>6.7</c:v>
                </c:pt>
                <c:pt idx="4">
                  <c:v>10.4</c:v>
                </c:pt>
                <c:pt idx="5">
                  <c:v>7.8</c:v>
                </c:pt>
                <c:pt idx="6">
                  <c:v>11</c:v>
                </c:pt>
                <c:pt idx="7">
                  <c:v>9.5</c:v>
                </c:pt>
                <c:pt idx="8">
                  <c:v>9.1999999999999993</c:v>
                </c:pt>
                <c:pt idx="9">
                  <c:v>8.1</c:v>
                </c:pt>
                <c:pt idx="10">
                  <c:v>6.8</c:v>
                </c:pt>
                <c:pt idx="11">
                  <c:v>8</c:v>
                </c:pt>
                <c:pt idx="12">
                  <c:v>8.6999999999999993</c:v>
                </c:pt>
                <c:pt idx="13">
                  <c:v>10.4</c:v>
                </c:pt>
                <c:pt idx="14">
                  <c:v>11.1</c:v>
                </c:pt>
                <c:pt idx="15">
                  <c:v>12.4</c:v>
                </c:pt>
                <c:pt idx="16">
                  <c:v>8.5</c:v>
                </c:pt>
                <c:pt idx="17">
                  <c:v>15.3</c:v>
                </c:pt>
                <c:pt idx="18">
                  <c:v>11.4</c:v>
                </c:pt>
                <c:pt idx="19">
                  <c:v>9.5</c:v>
                </c:pt>
                <c:pt idx="20">
                  <c:v>9.1</c:v>
                </c:pt>
                <c:pt idx="21">
                  <c:v>7.1</c:v>
                </c:pt>
                <c:pt idx="22">
                  <c:v>11.9</c:v>
                </c:pt>
                <c:pt idx="23">
                  <c:v>8.4</c:v>
                </c:pt>
                <c:pt idx="24">
                  <c:v>16.100000000000001</c:v>
                </c:pt>
                <c:pt idx="25">
                  <c:v>7</c:v>
                </c:pt>
                <c:pt idx="26">
                  <c:v>8.5</c:v>
                </c:pt>
                <c:pt idx="27">
                  <c:v>7.8</c:v>
                </c:pt>
                <c:pt idx="28">
                  <c:v>10</c:v>
                </c:pt>
                <c:pt idx="29">
                  <c:v>6.5</c:v>
                </c:pt>
                <c:pt idx="30">
                  <c:v>7.7</c:v>
                </c:pt>
                <c:pt idx="31">
                  <c:v>12.2</c:v>
                </c:pt>
                <c:pt idx="32">
                  <c:v>7.5</c:v>
                </c:pt>
                <c:pt idx="33">
                  <c:v>17.2</c:v>
                </c:pt>
                <c:pt idx="34">
                  <c:v>2.2999999999999998</c:v>
                </c:pt>
                <c:pt idx="35">
                  <c:v>3</c:v>
                </c:pt>
                <c:pt idx="36">
                  <c:v>1.5</c:v>
                </c:pt>
                <c:pt idx="37">
                  <c:v>0.8</c:v>
                </c:pt>
                <c:pt idx="38">
                  <c:v>0.5</c:v>
                </c:pt>
                <c:pt idx="39">
                  <c:v>2</c:v>
                </c:pt>
                <c:pt idx="40">
                  <c:v>1.4</c:v>
                </c:pt>
                <c:pt idx="41">
                  <c:v>1.9</c:v>
                </c:pt>
                <c:pt idx="42">
                  <c:v>5.0999999999999996</c:v>
                </c:pt>
                <c:pt idx="43">
                  <c:v>10.4</c:v>
                </c:pt>
                <c:pt idx="44">
                  <c:v>9.1999999999999993</c:v>
                </c:pt>
                <c:pt idx="45">
                  <c:v>10.6</c:v>
                </c:pt>
                <c:pt idx="46">
                  <c:v>10.1</c:v>
                </c:pt>
                <c:pt idx="47">
                  <c:v>10.1</c:v>
                </c:pt>
                <c:pt idx="48">
                  <c:v>8.4</c:v>
                </c:pt>
                <c:pt idx="49">
                  <c:v>9</c:v>
                </c:pt>
                <c:pt idx="50">
                  <c:v>11.9</c:v>
                </c:pt>
                <c:pt idx="51">
                  <c:v>10.4</c:v>
                </c:pt>
                <c:pt idx="52">
                  <c:v>10</c:v>
                </c:pt>
                <c:pt idx="53">
                  <c:v>10.5</c:v>
                </c:pt>
                <c:pt idx="54">
                  <c:v>9.6999999999999993</c:v>
                </c:pt>
                <c:pt idx="55">
                  <c:v>7.8</c:v>
                </c:pt>
                <c:pt idx="56">
                  <c:v>11.8</c:v>
                </c:pt>
                <c:pt idx="57">
                  <c:v>11.1</c:v>
                </c:pt>
                <c:pt idx="58">
                  <c:v>11.5</c:v>
                </c:pt>
                <c:pt idx="59">
                  <c:v>8.1</c:v>
                </c:pt>
                <c:pt idx="60">
                  <c:v>11.5</c:v>
                </c:pt>
                <c:pt idx="61">
                  <c:v>10.6</c:v>
                </c:pt>
                <c:pt idx="62">
                  <c:v>6.8</c:v>
                </c:pt>
                <c:pt idx="63">
                  <c:v>9.1</c:v>
                </c:pt>
                <c:pt idx="64">
                  <c:v>7.8</c:v>
                </c:pt>
                <c:pt idx="65">
                  <c:v>11.9</c:v>
                </c:pt>
                <c:pt idx="66">
                  <c:v>16.399999999999999</c:v>
                </c:pt>
                <c:pt idx="67">
                  <c:v>16.399999999999999</c:v>
                </c:pt>
                <c:pt idx="68">
                  <c:v>6.8</c:v>
                </c:pt>
                <c:pt idx="69">
                  <c:v>3.8</c:v>
                </c:pt>
                <c:pt idx="70">
                  <c:v>3.6</c:v>
                </c:pt>
                <c:pt idx="71">
                  <c:v>5.6</c:v>
                </c:pt>
                <c:pt idx="72">
                  <c:v>4.7</c:v>
                </c:pt>
                <c:pt idx="73">
                  <c:v>2.5</c:v>
                </c:pt>
                <c:pt idx="74">
                  <c:v>3.4</c:v>
                </c:pt>
                <c:pt idx="75">
                  <c:v>2.6</c:v>
                </c:pt>
                <c:pt idx="76">
                  <c:v>6.5</c:v>
                </c:pt>
                <c:pt idx="77">
                  <c:v>7.6</c:v>
                </c:pt>
                <c:pt idx="78">
                  <c:v>5.3</c:v>
                </c:pt>
                <c:pt idx="79">
                  <c:v>8.4</c:v>
                </c:pt>
                <c:pt idx="80">
                  <c:v>9.6999999999999993</c:v>
                </c:pt>
                <c:pt idx="81">
                  <c:v>9.1999999999999993</c:v>
                </c:pt>
                <c:pt idx="82">
                  <c:v>15.2</c:v>
                </c:pt>
                <c:pt idx="83">
                  <c:v>10.4</c:v>
                </c:pt>
                <c:pt idx="84">
                  <c:v>10.9</c:v>
                </c:pt>
                <c:pt idx="85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DD-4184-8B0F-3AE2D4D2E48B}"/>
            </c:ext>
          </c:extLst>
        </c:ser>
        <c:ser>
          <c:idx val="1"/>
          <c:order val="1"/>
          <c:tx>
            <c:v>Küme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 küme'!$BS$88:$BS$144</c:f>
              <c:numCache>
                <c:formatCode>0</c:formatCode>
                <c:ptCount val="57"/>
                <c:pt idx="0">
                  <c:v>105</c:v>
                </c:pt>
                <c:pt idx="1">
                  <c:v>106</c:v>
                </c:pt>
                <c:pt idx="2">
                  <c:v>101</c:v>
                </c:pt>
                <c:pt idx="3">
                  <c:v>102</c:v>
                </c:pt>
                <c:pt idx="4">
                  <c:v>106</c:v>
                </c:pt>
                <c:pt idx="5">
                  <c:v>100</c:v>
                </c:pt>
                <c:pt idx="6">
                  <c:v>93</c:v>
                </c:pt>
                <c:pt idx="7">
                  <c:v>106</c:v>
                </c:pt>
                <c:pt idx="8">
                  <c:v>101</c:v>
                </c:pt>
                <c:pt idx="9">
                  <c:v>98</c:v>
                </c:pt>
                <c:pt idx="10">
                  <c:v>107</c:v>
                </c:pt>
                <c:pt idx="11">
                  <c:v>102</c:v>
                </c:pt>
                <c:pt idx="12">
                  <c:v>106</c:v>
                </c:pt>
                <c:pt idx="13">
                  <c:v>103</c:v>
                </c:pt>
                <c:pt idx="14">
                  <c:v>105</c:v>
                </c:pt>
                <c:pt idx="15">
                  <c:v>102</c:v>
                </c:pt>
                <c:pt idx="16">
                  <c:v>65</c:v>
                </c:pt>
                <c:pt idx="17">
                  <c:v>67</c:v>
                </c:pt>
                <c:pt idx="18">
                  <c:v>89</c:v>
                </c:pt>
                <c:pt idx="19">
                  <c:v>89</c:v>
                </c:pt>
                <c:pt idx="20">
                  <c:v>89</c:v>
                </c:pt>
                <c:pt idx="21">
                  <c:v>97</c:v>
                </c:pt>
                <c:pt idx="22">
                  <c:v>98</c:v>
                </c:pt>
                <c:pt idx="23">
                  <c:v>76</c:v>
                </c:pt>
                <c:pt idx="24">
                  <c:v>105</c:v>
                </c:pt>
                <c:pt idx="25">
                  <c:v>106</c:v>
                </c:pt>
                <c:pt idx="26">
                  <c:v>103</c:v>
                </c:pt>
                <c:pt idx="27">
                  <c:v>107</c:v>
                </c:pt>
                <c:pt idx="28">
                  <c:v>107</c:v>
                </c:pt>
                <c:pt idx="29">
                  <c:v>103</c:v>
                </c:pt>
                <c:pt idx="30">
                  <c:v>90</c:v>
                </c:pt>
                <c:pt idx="31">
                  <c:v>100</c:v>
                </c:pt>
                <c:pt idx="32">
                  <c:v>107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103</c:v>
                </c:pt>
                <c:pt idx="37">
                  <c:v>104</c:v>
                </c:pt>
                <c:pt idx="38">
                  <c:v>91</c:v>
                </c:pt>
                <c:pt idx="39">
                  <c:v>105</c:v>
                </c:pt>
                <c:pt idx="40">
                  <c:v>98</c:v>
                </c:pt>
                <c:pt idx="41">
                  <c:v>104</c:v>
                </c:pt>
                <c:pt idx="42">
                  <c:v>103</c:v>
                </c:pt>
                <c:pt idx="43">
                  <c:v>102</c:v>
                </c:pt>
                <c:pt idx="44">
                  <c:v>101</c:v>
                </c:pt>
                <c:pt idx="45">
                  <c:v>98</c:v>
                </c:pt>
                <c:pt idx="46">
                  <c:v>94</c:v>
                </c:pt>
                <c:pt idx="47">
                  <c:v>65</c:v>
                </c:pt>
                <c:pt idx="48">
                  <c:v>95</c:v>
                </c:pt>
                <c:pt idx="49">
                  <c:v>88</c:v>
                </c:pt>
                <c:pt idx="50">
                  <c:v>99</c:v>
                </c:pt>
                <c:pt idx="51">
                  <c:v>99</c:v>
                </c:pt>
                <c:pt idx="52">
                  <c:v>84</c:v>
                </c:pt>
                <c:pt idx="53">
                  <c:v>94</c:v>
                </c:pt>
                <c:pt idx="54">
                  <c:v>88</c:v>
                </c:pt>
                <c:pt idx="55">
                  <c:v>79</c:v>
                </c:pt>
                <c:pt idx="56">
                  <c:v>97</c:v>
                </c:pt>
              </c:numCache>
            </c:numRef>
          </c:xVal>
          <c:yVal>
            <c:numRef>
              <c:f>'2 küme'!$BT$88:$BT$144</c:f>
              <c:numCache>
                <c:formatCode>0.0</c:formatCode>
                <c:ptCount val="57"/>
                <c:pt idx="0">
                  <c:v>6.1</c:v>
                </c:pt>
                <c:pt idx="1">
                  <c:v>9.4</c:v>
                </c:pt>
                <c:pt idx="2">
                  <c:v>7.8</c:v>
                </c:pt>
                <c:pt idx="3">
                  <c:v>7.6</c:v>
                </c:pt>
                <c:pt idx="4">
                  <c:v>9.6</c:v>
                </c:pt>
                <c:pt idx="5">
                  <c:v>11.3</c:v>
                </c:pt>
                <c:pt idx="6">
                  <c:v>8.9</c:v>
                </c:pt>
                <c:pt idx="7">
                  <c:v>6.7</c:v>
                </c:pt>
                <c:pt idx="8">
                  <c:v>7.1</c:v>
                </c:pt>
                <c:pt idx="9">
                  <c:v>9.1</c:v>
                </c:pt>
                <c:pt idx="10">
                  <c:v>13.8</c:v>
                </c:pt>
                <c:pt idx="11">
                  <c:v>8.5</c:v>
                </c:pt>
                <c:pt idx="12">
                  <c:v>8.9</c:v>
                </c:pt>
                <c:pt idx="13">
                  <c:v>9.5</c:v>
                </c:pt>
                <c:pt idx="14">
                  <c:v>5.7</c:v>
                </c:pt>
                <c:pt idx="15">
                  <c:v>6.6</c:v>
                </c:pt>
                <c:pt idx="16">
                  <c:v>18.2</c:v>
                </c:pt>
                <c:pt idx="17">
                  <c:v>23.3</c:v>
                </c:pt>
                <c:pt idx="18">
                  <c:v>23.8</c:v>
                </c:pt>
                <c:pt idx="19">
                  <c:v>20.100000000000001</c:v>
                </c:pt>
                <c:pt idx="20">
                  <c:v>21.8</c:v>
                </c:pt>
                <c:pt idx="21">
                  <c:v>14.2</c:v>
                </c:pt>
                <c:pt idx="22">
                  <c:v>16.7</c:v>
                </c:pt>
                <c:pt idx="23">
                  <c:v>25.3</c:v>
                </c:pt>
                <c:pt idx="24">
                  <c:v>12</c:v>
                </c:pt>
                <c:pt idx="25">
                  <c:v>13.4</c:v>
                </c:pt>
                <c:pt idx="26">
                  <c:v>5.0999999999999996</c:v>
                </c:pt>
                <c:pt idx="27">
                  <c:v>10.1</c:v>
                </c:pt>
                <c:pt idx="28">
                  <c:v>13</c:v>
                </c:pt>
                <c:pt idx="29">
                  <c:v>10.1</c:v>
                </c:pt>
                <c:pt idx="30">
                  <c:v>8.1</c:v>
                </c:pt>
                <c:pt idx="31">
                  <c:v>10.5</c:v>
                </c:pt>
                <c:pt idx="32">
                  <c:v>8.4</c:v>
                </c:pt>
                <c:pt idx="33">
                  <c:v>9.5</c:v>
                </c:pt>
                <c:pt idx="34">
                  <c:v>12.2</c:v>
                </c:pt>
                <c:pt idx="35">
                  <c:v>9.4</c:v>
                </c:pt>
                <c:pt idx="36">
                  <c:v>8.1</c:v>
                </c:pt>
                <c:pt idx="37">
                  <c:v>6.3</c:v>
                </c:pt>
                <c:pt idx="38">
                  <c:v>8</c:v>
                </c:pt>
                <c:pt idx="39">
                  <c:v>9.5</c:v>
                </c:pt>
                <c:pt idx="40">
                  <c:v>8.6</c:v>
                </c:pt>
                <c:pt idx="41">
                  <c:v>9.6</c:v>
                </c:pt>
                <c:pt idx="42">
                  <c:v>7.3</c:v>
                </c:pt>
                <c:pt idx="43">
                  <c:v>8.4</c:v>
                </c:pt>
                <c:pt idx="44">
                  <c:v>6.7</c:v>
                </c:pt>
                <c:pt idx="45">
                  <c:v>5.7</c:v>
                </c:pt>
                <c:pt idx="46">
                  <c:v>7.5</c:v>
                </c:pt>
                <c:pt idx="47">
                  <c:v>25.3</c:v>
                </c:pt>
                <c:pt idx="48">
                  <c:v>11.1</c:v>
                </c:pt>
                <c:pt idx="49">
                  <c:v>12.9</c:v>
                </c:pt>
                <c:pt idx="50">
                  <c:v>13</c:v>
                </c:pt>
                <c:pt idx="51">
                  <c:v>13</c:v>
                </c:pt>
                <c:pt idx="52">
                  <c:v>21.5</c:v>
                </c:pt>
                <c:pt idx="53">
                  <c:v>20.5</c:v>
                </c:pt>
                <c:pt idx="54">
                  <c:v>16.5</c:v>
                </c:pt>
                <c:pt idx="55">
                  <c:v>19</c:v>
                </c:pt>
                <c:pt idx="56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DD-4184-8B0F-3AE2D4D2E48B}"/>
            </c:ext>
          </c:extLst>
        </c:ser>
        <c:ser>
          <c:idx val="2"/>
          <c:order val="2"/>
          <c:tx>
            <c:v>Merkez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 küme'!$BW$2</c:f>
              <c:numCache>
                <c:formatCode>0</c:formatCode>
                <c:ptCount val="1"/>
                <c:pt idx="0">
                  <c:v>117.76744186046511</c:v>
                </c:pt>
              </c:numCache>
            </c:numRef>
          </c:xVal>
          <c:yVal>
            <c:numRef>
              <c:f>'2 küme'!$BX$2</c:f>
              <c:numCache>
                <c:formatCode>0</c:formatCode>
                <c:ptCount val="1"/>
                <c:pt idx="0">
                  <c:v>8.5813953488372086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DD-4184-8B0F-3AE2D4D2E48B}"/>
            </c:ext>
          </c:extLst>
        </c:ser>
        <c:ser>
          <c:idx val="3"/>
          <c:order val="3"/>
          <c:tx>
            <c:v>Merkez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 küme'!$BW$3</c:f>
              <c:numCache>
                <c:formatCode>0</c:formatCode>
                <c:ptCount val="1"/>
                <c:pt idx="0">
                  <c:v>97.21052631578948</c:v>
                </c:pt>
              </c:numCache>
            </c:numRef>
          </c:xVal>
          <c:yVal>
            <c:numRef>
              <c:f>'2 küme'!$BX$3</c:f>
              <c:numCache>
                <c:formatCode>0.0</c:formatCode>
                <c:ptCount val="1"/>
                <c:pt idx="0">
                  <c:v>11.666666666666668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DD-4184-8B0F-3AE2D4D2E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670184"/>
        <c:axId val="542670840"/>
      </c:scatterChart>
      <c:valAx>
        <c:axId val="54267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2670840"/>
        <c:crosses val="autoZero"/>
        <c:crossBetween val="midCat"/>
      </c:valAx>
      <c:valAx>
        <c:axId val="54267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2670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Küme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 küme'!$CN$2:$CN$87</c:f>
              <c:numCache>
                <c:formatCode>0</c:formatCode>
                <c:ptCount val="86"/>
                <c:pt idx="0">
                  <c:v>127</c:v>
                </c:pt>
                <c:pt idx="1">
                  <c:v>110</c:v>
                </c:pt>
                <c:pt idx="2">
                  <c:v>122</c:v>
                </c:pt>
                <c:pt idx="3">
                  <c:v>114</c:v>
                </c:pt>
                <c:pt idx="4">
                  <c:v>110</c:v>
                </c:pt>
                <c:pt idx="5">
                  <c:v>110</c:v>
                </c:pt>
                <c:pt idx="6">
                  <c:v>117</c:v>
                </c:pt>
                <c:pt idx="7">
                  <c:v>130</c:v>
                </c:pt>
                <c:pt idx="8">
                  <c:v>110</c:v>
                </c:pt>
                <c:pt idx="9">
                  <c:v>123</c:v>
                </c:pt>
                <c:pt idx="10">
                  <c:v>120</c:v>
                </c:pt>
                <c:pt idx="11">
                  <c:v>119</c:v>
                </c:pt>
                <c:pt idx="12">
                  <c:v>110</c:v>
                </c:pt>
                <c:pt idx="13">
                  <c:v>115</c:v>
                </c:pt>
                <c:pt idx="14">
                  <c:v>113</c:v>
                </c:pt>
                <c:pt idx="15">
                  <c:v>120</c:v>
                </c:pt>
                <c:pt idx="16">
                  <c:v>113</c:v>
                </c:pt>
                <c:pt idx="17">
                  <c:v>115</c:v>
                </c:pt>
                <c:pt idx="18">
                  <c:v>119</c:v>
                </c:pt>
                <c:pt idx="19">
                  <c:v>112</c:v>
                </c:pt>
                <c:pt idx="20">
                  <c:v>114</c:v>
                </c:pt>
                <c:pt idx="21">
                  <c:v>120</c:v>
                </c:pt>
                <c:pt idx="22">
                  <c:v>116</c:v>
                </c:pt>
                <c:pt idx="23">
                  <c:v>114</c:v>
                </c:pt>
                <c:pt idx="24">
                  <c:v>116</c:v>
                </c:pt>
                <c:pt idx="25">
                  <c:v>110</c:v>
                </c:pt>
                <c:pt idx="26">
                  <c:v>111</c:v>
                </c:pt>
                <c:pt idx="27">
                  <c:v>117</c:v>
                </c:pt>
                <c:pt idx="28">
                  <c:v>130</c:v>
                </c:pt>
                <c:pt idx="29">
                  <c:v>118</c:v>
                </c:pt>
                <c:pt idx="30">
                  <c:v>127</c:v>
                </c:pt>
                <c:pt idx="31">
                  <c:v>118</c:v>
                </c:pt>
                <c:pt idx="32">
                  <c:v>114</c:v>
                </c:pt>
                <c:pt idx="33">
                  <c:v>113</c:v>
                </c:pt>
                <c:pt idx="34">
                  <c:v>125</c:v>
                </c:pt>
                <c:pt idx="35">
                  <c:v>120</c:v>
                </c:pt>
                <c:pt idx="36">
                  <c:v>129</c:v>
                </c:pt>
                <c:pt idx="37">
                  <c:v>119</c:v>
                </c:pt>
                <c:pt idx="38">
                  <c:v>126</c:v>
                </c:pt>
                <c:pt idx="39">
                  <c:v>134</c:v>
                </c:pt>
                <c:pt idx="40">
                  <c:v>136</c:v>
                </c:pt>
                <c:pt idx="41">
                  <c:v>123</c:v>
                </c:pt>
                <c:pt idx="42">
                  <c:v>119</c:v>
                </c:pt>
                <c:pt idx="43">
                  <c:v>110</c:v>
                </c:pt>
                <c:pt idx="44">
                  <c:v>116</c:v>
                </c:pt>
                <c:pt idx="45">
                  <c:v>119</c:v>
                </c:pt>
                <c:pt idx="46">
                  <c:v>121</c:v>
                </c:pt>
                <c:pt idx="47">
                  <c:v>116</c:v>
                </c:pt>
                <c:pt idx="48">
                  <c:v>120</c:v>
                </c:pt>
                <c:pt idx="49">
                  <c:v>113</c:v>
                </c:pt>
                <c:pt idx="50">
                  <c:v>129</c:v>
                </c:pt>
                <c:pt idx="51">
                  <c:v>120</c:v>
                </c:pt>
                <c:pt idx="52">
                  <c:v>116</c:v>
                </c:pt>
                <c:pt idx="53">
                  <c:v>118</c:v>
                </c:pt>
                <c:pt idx="54">
                  <c:v>133</c:v>
                </c:pt>
                <c:pt idx="55">
                  <c:v>111</c:v>
                </c:pt>
                <c:pt idx="56">
                  <c:v>122</c:v>
                </c:pt>
                <c:pt idx="57">
                  <c:v>114</c:v>
                </c:pt>
                <c:pt idx="58">
                  <c:v>113</c:v>
                </c:pt>
                <c:pt idx="59">
                  <c:v>114</c:v>
                </c:pt>
                <c:pt idx="60">
                  <c:v>116</c:v>
                </c:pt>
                <c:pt idx="61">
                  <c:v>118</c:v>
                </c:pt>
                <c:pt idx="62">
                  <c:v>112</c:v>
                </c:pt>
                <c:pt idx="63">
                  <c:v>111</c:v>
                </c:pt>
                <c:pt idx="64">
                  <c:v>113</c:v>
                </c:pt>
                <c:pt idx="65">
                  <c:v>111</c:v>
                </c:pt>
                <c:pt idx="66">
                  <c:v>139</c:v>
                </c:pt>
                <c:pt idx="67">
                  <c:v>134</c:v>
                </c:pt>
                <c:pt idx="68">
                  <c:v>120</c:v>
                </c:pt>
                <c:pt idx="69">
                  <c:v>119</c:v>
                </c:pt>
                <c:pt idx="70">
                  <c:v>118</c:v>
                </c:pt>
                <c:pt idx="71">
                  <c:v>123</c:v>
                </c:pt>
                <c:pt idx="72">
                  <c:v>121</c:v>
                </c:pt>
                <c:pt idx="73">
                  <c:v>141</c:v>
                </c:pt>
                <c:pt idx="74">
                  <c:v>120</c:v>
                </c:pt>
                <c:pt idx="75">
                  <c:v>112</c:v>
                </c:pt>
                <c:pt idx="76">
                  <c:v>118</c:v>
                </c:pt>
                <c:pt idx="77">
                  <c:v>109</c:v>
                </c:pt>
                <c:pt idx="78">
                  <c:v>109</c:v>
                </c:pt>
                <c:pt idx="79">
                  <c:v>109</c:v>
                </c:pt>
                <c:pt idx="80">
                  <c:v>109</c:v>
                </c:pt>
                <c:pt idx="81">
                  <c:v>109</c:v>
                </c:pt>
                <c:pt idx="82">
                  <c:v>110</c:v>
                </c:pt>
                <c:pt idx="83">
                  <c:v>108</c:v>
                </c:pt>
                <c:pt idx="84">
                  <c:v>108</c:v>
                </c:pt>
                <c:pt idx="85">
                  <c:v>108</c:v>
                </c:pt>
              </c:numCache>
            </c:numRef>
          </c:xVal>
          <c:yVal>
            <c:numRef>
              <c:f>'2 küme'!$CO$2:$CO$87</c:f>
              <c:numCache>
                <c:formatCode>0.0</c:formatCode>
                <c:ptCount val="86"/>
                <c:pt idx="0">
                  <c:v>12.9</c:v>
                </c:pt>
                <c:pt idx="1">
                  <c:v>11.3</c:v>
                </c:pt>
                <c:pt idx="2">
                  <c:v>9.6999999999999993</c:v>
                </c:pt>
                <c:pt idx="3">
                  <c:v>6.7</c:v>
                </c:pt>
                <c:pt idx="4">
                  <c:v>10.4</c:v>
                </c:pt>
                <c:pt idx="5">
                  <c:v>7.8</c:v>
                </c:pt>
                <c:pt idx="6">
                  <c:v>11</c:v>
                </c:pt>
                <c:pt idx="7">
                  <c:v>9.5</c:v>
                </c:pt>
                <c:pt idx="8">
                  <c:v>9.1999999999999993</c:v>
                </c:pt>
                <c:pt idx="9">
                  <c:v>8.1</c:v>
                </c:pt>
                <c:pt idx="10">
                  <c:v>6.8</c:v>
                </c:pt>
                <c:pt idx="11">
                  <c:v>8</c:v>
                </c:pt>
                <c:pt idx="12">
                  <c:v>8.6999999999999993</c:v>
                </c:pt>
                <c:pt idx="13">
                  <c:v>10.4</c:v>
                </c:pt>
                <c:pt idx="14">
                  <c:v>11.1</c:v>
                </c:pt>
                <c:pt idx="15">
                  <c:v>12.4</c:v>
                </c:pt>
                <c:pt idx="16">
                  <c:v>8.5</c:v>
                </c:pt>
                <c:pt idx="17">
                  <c:v>15.3</c:v>
                </c:pt>
                <c:pt idx="18">
                  <c:v>11.4</c:v>
                </c:pt>
                <c:pt idx="19">
                  <c:v>9.5</c:v>
                </c:pt>
                <c:pt idx="20">
                  <c:v>9.1</c:v>
                </c:pt>
                <c:pt idx="21">
                  <c:v>7.1</c:v>
                </c:pt>
                <c:pt idx="22">
                  <c:v>11.9</c:v>
                </c:pt>
                <c:pt idx="23">
                  <c:v>8.4</c:v>
                </c:pt>
                <c:pt idx="24">
                  <c:v>16.100000000000001</c:v>
                </c:pt>
                <c:pt idx="25">
                  <c:v>7</c:v>
                </c:pt>
                <c:pt idx="26">
                  <c:v>8.5</c:v>
                </c:pt>
                <c:pt idx="27">
                  <c:v>7.8</c:v>
                </c:pt>
                <c:pt idx="28">
                  <c:v>10</c:v>
                </c:pt>
                <c:pt idx="29">
                  <c:v>6.5</c:v>
                </c:pt>
                <c:pt idx="30">
                  <c:v>7.7</c:v>
                </c:pt>
                <c:pt idx="31">
                  <c:v>12.2</c:v>
                </c:pt>
                <c:pt idx="32">
                  <c:v>7.5</c:v>
                </c:pt>
                <c:pt idx="33">
                  <c:v>17.2</c:v>
                </c:pt>
                <c:pt idx="34">
                  <c:v>2.2999999999999998</c:v>
                </c:pt>
                <c:pt idx="35">
                  <c:v>3</c:v>
                </c:pt>
                <c:pt idx="36">
                  <c:v>1.5</c:v>
                </c:pt>
                <c:pt idx="37">
                  <c:v>0.8</c:v>
                </c:pt>
                <c:pt idx="38">
                  <c:v>0.5</c:v>
                </c:pt>
                <c:pt idx="39">
                  <c:v>2</c:v>
                </c:pt>
                <c:pt idx="40">
                  <c:v>1.4</c:v>
                </c:pt>
                <c:pt idx="41">
                  <c:v>1.9</c:v>
                </c:pt>
                <c:pt idx="42">
                  <c:v>5.0999999999999996</c:v>
                </c:pt>
                <c:pt idx="43">
                  <c:v>10.4</c:v>
                </c:pt>
                <c:pt idx="44">
                  <c:v>9.1999999999999993</c:v>
                </c:pt>
                <c:pt idx="45">
                  <c:v>10.6</c:v>
                </c:pt>
                <c:pt idx="46">
                  <c:v>10.1</c:v>
                </c:pt>
                <c:pt idx="47">
                  <c:v>10.1</c:v>
                </c:pt>
                <c:pt idx="48">
                  <c:v>8.4</c:v>
                </c:pt>
                <c:pt idx="49">
                  <c:v>9</c:v>
                </c:pt>
                <c:pt idx="50">
                  <c:v>11.9</c:v>
                </c:pt>
                <c:pt idx="51">
                  <c:v>10.4</c:v>
                </c:pt>
                <c:pt idx="52">
                  <c:v>10</c:v>
                </c:pt>
                <c:pt idx="53">
                  <c:v>10.5</c:v>
                </c:pt>
                <c:pt idx="54">
                  <c:v>9.6999999999999993</c:v>
                </c:pt>
                <c:pt idx="55">
                  <c:v>7.8</c:v>
                </c:pt>
                <c:pt idx="56">
                  <c:v>11.8</c:v>
                </c:pt>
                <c:pt idx="57">
                  <c:v>11.1</c:v>
                </c:pt>
                <c:pt idx="58">
                  <c:v>11.5</c:v>
                </c:pt>
                <c:pt idx="59">
                  <c:v>8.1</c:v>
                </c:pt>
                <c:pt idx="60">
                  <c:v>11.5</c:v>
                </c:pt>
                <c:pt idx="61">
                  <c:v>10.6</c:v>
                </c:pt>
                <c:pt idx="62">
                  <c:v>6.8</c:v>
                </c:pt>
                <c:pt idx="63">
                  <c:v>9.1</c:v>
                </c:pt>
                <c:pt idx="64">
                  <c:v>7.8</c:v>
                </c:pt>
                <c:pt idx="65">
                  <c:v>11.9</c:v>
                </c:pt>
                <c:pt idx="66">
                  <c:v>16.399999999999999</c:v>
                </c:pt>
                <c:pt idx="67">
                  <c:v>16.399999999999999</c:v>
                </c:pt>
                <c:pt idx="68">
                  <c:v>6.8</c:v>
                </c:pt>
                <c:pt idx="69">
                  <c:v>3.8</c:v>
                </c:pt>
                <c:pt idx="70">
                  <c:v>3.6</c:v>
                </c:pt>
                <c:pt idx="71">
                  <c:v>5.6</c:v>
                </c:pt>
                <c:pt idx="72">
                  <c:v>4.7</c:v>
                </c:pt>
                <c:pt idx="73">
                  <c:v>2.5</c:v>
                </c:pt>
                <c:pt idx="74">
                  <c:v>3.4</c:v>
                </c:pt>
                <c:pt idx="75">
                  <c:v>2.6</c:v>
                </c:pt>
                <c:pt idx="76">
                  <c:v>6.5</c:v>
                </c:pt>
                <c:pt idx="77">
                  <c:v>7.6</c:v>
                </c:pt>
                <c:pt idx="78">
                  <c:v>5.3</c:v>
                </c:pt>
                <c:pt idx="79">
                  <c:v>8.4</c:v>
                </c:pt>
                <c:pt idx="80">
                  <c:v>9.6999999999999993</c:v>
                </c:pt>
                <c:pt idx="81">
                  <c:v>9.1999999999999993</c:v>
                </c:pt>
                <c:pt idx="82">
                  <c:v>15.2</c:v>
                </c:pt>
                <c:pt idx="83">
                  <c:v>10.4</c:v>
                </c:pt>
                <c:pt idx="84">
                  <c:v>10.9</c:v>
                </c:pt>
                <c:pt idx="85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0E-4A70-96C1-494519312833}"/>
            </c:ext>
          </c:extLst>
        </c:ser>
        <c:ser>
          <c:idx val="1"/>
          <c:order val="1"/>
          <c:tx>
            <c:v>Küme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 küme'!$CN$88:$CN$144</c:f>
              <c:numCache>
                <c:formatCode>0</c:formatCode>
                <c:ptCount val="57"/>
                <c:pt idx="0">
                  <c:v>105</c:v>
                </c:pt>
                <c:pt idx="1">
                  <c:v>106</c:v>
                </c:pt>
                <c:pt idx="2">
                  <c:v>101</c:v>
                </c:pt>
                <c:pt idx="3">
                  <c:v>102</c:v>
                </c:pt>
                <c:pt idx="4">
                  <c:v>106</c:v>
                </c:pt>
                <c:pt idx="5">
                  <c:v>100</c:v>
                </c:pt>
                <c:pt idx="6">
                  <c:v>93</c:v>
                </c:pt>
                <c:pt idx="7">
                  <c:v>106</c:v>
                </c:pt>
                <c:pt idx="8">
                  <c:v>101</c:v>
                </c:pt>
                <c:pt idx="9">
                  <c:v>98</c:v>
                </c:pt>
                <c:pt idx="10">
                  <c:v>107</c:v>
                </c:pt>
                <c:pt idx="11">
                  <c:v>102</c:v>
                </c:pt>
                <c:pt idx="12">
                  <c:v>106</c:v>
                </c:pt>
                <c:pt idx="13">
                  <c:v>103</c:v>
                </c:pt>
                <c:pt idx="14">
                  <c:v>105</c:v>
                </c:pt>
                <c:pt idx="15">
                  <c:v>102</c:v>
                </c:pt>
                <c:pt idx="16">
                  <c:v>65</c:v>
                </c:pt>
                <c:pt idx="17">
                  <c:v>67</c:v>
                </c:pt>
                <c:pt idx="18">
                  <c:v>89</c:v>
                </c:pt>
                <c:pt idx="19">
                  <c:v>89</c:v>
                </c:pt>
                <c:pt idx="20">
                  <c:v>89</c:v>
                </c:pt>
                <c:pt idx="21">
                  <c:v>97</c:v>
                </c:pt>
                <c:pt idx="22">
                  <c:v>98</c:v>
                </c:pt>
                <c:pt idx="23">
                  <c:v>76</c:v>
                </c:pt>
                <c:pt idx="24">
                  <c:v>105</c:v>
                </c:pt>
                <c:pt idx="25">
                  <c:v>106</c:v>
                </c:pt>
                <c:pt idx="26">
                  <c:v>103</c:v>
                </c:pt>
                <c:pt idx="27">
                  <c:v>107</c:v>
                </c:pt>
                <c:pt idx="28">
                  <c:v>107</c:v>
                </c:pt>
                <c:pt idx="29">
                  <c:v>103</c:v>
                </c:pt>
                <c:pt idx="30">
                  <c:v>90</c:v>
                </c:pt>
                <c:pt idx="31">
                  <c:v>100</c:v>
                </c:pt>
                <c:pt idx="32">
                  <c:v>107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103</c:v>
                </c:pt>
                <c:pt idx="37">
                  <c:v>104</c:v>
                </c:pt>
                <c:pt idx="38">
                  <c:v>91</c:v>
                </c:pt>
                <c:pt idx="39">
                  <c:v>105</c:v>
                </c:pt>
                <c:pt idx="40">
                  <c:v>98</c:v>
                </c:pt>
                <c:pt idx="41">
                  <c:v>104</c:v>
                </c:pt>
                <c:pt idx="42">
                  <c:v>103</c:v>
                </c:pt>
                <c:pt idx="43">
                  <c:v>102</c:v>
                </c:pt>
                <c:pt idx="44">
                  <c:v>101</c:v>
                </c:pt>
                <c:pt idx="45">
                  <c:v>98</c:v>
                </c:pt>
                <c:pt idx="46">
                  <c:v>94</c:v>
                </c:pt>
                <c:pt idx="47">
                  <c:v>65</c:v>
                </c:pt>
                <c:pt idx="48">
                  <c:v>95</c:v>
                </c:pt>
                <c:pt idx="49">
                  <c:v>88</c:v>
                </c:pt>
                <c:pt idx="50">
                  <c:v>99</c:v>
                </c:pt>
                <c:pt idx="51">
                  <c:v>99</c:v>
                </c:pt>
                <c:pt idx="52">
                  <c:v>84</c:v>
                </c:pt>
                <c:pt idx="53">
                  <c:v>94</c:v>
                </c:pt>
                <c:pt idx="54">
                  <c:v>88</c:v>
                </c:pt>
                <c:pt idx="55">
                  <c:v>79</c:v>
                </c:pt>
                <c:pt idx="56">
                  <c:v>97</c:v>
                </c:pt>
              </c:numCache>
            </c:numRef>
          </c:xVal>
          <c:yVal>
            <c:numRef>
              <c:f>'2 küme'!$CO$88:$CO$144</c:f>
              <c:numCache>
                <c:formatCode>0.0</c:formatCode>
                <c:ptCount val="57"/>
                <c:pt idx="0">
                  <c:v>6.1</c:v>
                </c:pt>
                <c:pt idx="1">
                  <c:v>9.4</c:v>
                </c:pt>
                <c:pt idx="2">
                  <c:v>7.8</c:v>
                </c:pt>
                <c:pt idx="3">
                  <c:v>7.6</c:v>
                </c:pt>
                <c:pt idx="4">
                  <c:v>9.6</c:v>
                </c:pt>
                <c:pt idx="5">
                  <c:v>11.3</c:v>
                </c:pt>
                <c:pt idx="6">
                  <c:v>8.9</c:v>
                </c:pt>
                <c:pt idx="7">
                  <c:v>6.7</c:v>
                </c:pt>
                <c:pt idx="8">
                  <c:v>7.1</c:v>
                </c:pt>
                <c:pt idx="9">
                  <c:v>9.1</c:v>
                </c:pt>
                <c:pt idx="10">
                  <c:v>13.8</c:v>
                </c:pt>
                <c:pt idx="11">
                  <c:v>8.5</c:v>
                </c:pt>
                <c:pt idx="12">
                  <c:v>8.9</c:v>
                </c:pt>
                <c:pt idx="13">
                  <c:v>9.5</c:v>
                </c:pt>
                <c:pt idx="14">
                  <c:v>5.7</c:v>
                </c:pt>
                <c:pt idx="15">
                  <c:v>6.6</c:v>
                </c:pt>
                <c:pt idx="16">
                  <c:v>18.2</c:v>
                </c:pt>
                <c:pt idx="17">
                  <c:v>23.3</c:v>
                </c:pt>
                <c:pt idx="18">
                  <c:v>23.8</c:v>
                </c:pt>
                <c:pt idx="19">
                  <c:v>20.100000000000001</c:v>
                </c:pt>
                <c:pt idx="20">
                  <c:v>21.8</c:v>
                </c:pt>
                <c:pt idx="21">
                  <c:v>14.2</c:v>
                </c:pt>
                <c:pt idx="22">
                  <c:v>16.7</c:v>
                </c:pt>
                <c:pt idx="23">
                  <c:v>25.3</c:v>
                </c:pt>
                <c:pt idx="24">
                  <c:v>12</c:v>
                </c:pt>
                <c:pt idx="25">
                  <c:v>13.4</c:v>
                </c:pt>
                <c:pt idx="26">
                  <c:v>5.0999999999999996</c:v>
                </c:pt>
                <c:pt idx="27">
                  <c:v>10.1</c:v>
                </c:pt>
                <c:pt idx="28">
                  <c:v>13</c:v>
                </c:pt>
                <c:pt idx="29">
                  <c:v>10.1</c:v>
                </c:pt>
                <c:pt idx="30">
                  <c:v>8.1</c:v>
                </c:pt>
                <c:pt idx="31">
                  <c:v>10.5</c:v>
                </c:pt>
                <c:pt idx="32">
                  <c:v>8.4</c:v>
                </c:pt>
                <c:pt idx="33">
                  <c:v>9.5</c:v>
                </c:pt>
                <c:pt idx="34">
                  <c:v>12.2</c:v>
                </c:pt>
                <c:pt idx="35">
                  <c:v>9.4</c:v>
                </c:pt>
                <c:pt idx="36">
                  <c:v>8.1</c:v>
                </c:pt>
                <c:pt idx="37">
                  <c:v>6.3</c:v>
                </c:pt>
                <c:pt idx="38">
                  <c:v>8</c:v>
                </c:pt>
                <c:pt idx="39">
                  <c:v>9.5</c:v>
                </c:pt>
                <c:pt idx="40">
                  <c:v>8.6</c:v>
                </c:pt>
                <c:pt idx="41">
                  <c:v>9.6</c:v>
                </c:pt>
                <c:pt idx="42">
                  <c:v>7.3</c:v>
                </c:pt>
                <c:pt idx="43">
                  <c:v>8.4</c:v>
                </c:pt>
                <c:pt idx="44">
                  <c:v>6.7</c:v>
                </c:pt>
                <c:pt idx="45">
                  <c:v>5.7</c:v>
                </c:pt>
                <c:pt idx="46">
                  <c:v>7.5</c:v>
                </c:pt>
                <c:pt idx="47">
                  <c:v>25.3</c:v>
                </c:pt>
                <c:pt idx="48">
                  <c:v>11.1</c:v>
                </c:pt>
                <c:pt idx="49">
                  <c:v>12.9</c:v>
                </c:pt>
                <c:pt idx="50">
                  <c:v>13</c:v>
                </c:pt>
                <c:pt idx="51">
                  <c:v>13</c:v>
                </c:pt>
                <c:pt idx="52">
                  <c:v>21.5</c:v>
                </c:pt>
                <c:pt idx="53">
                  <c:v>20.5</c:v>
                </c:pt>
                <c:pt idx="54">
                  <c:v>16.5</c:v>
                </c:pt>
                <c:pt idx="55">
                  <c:v>19</c:v>
                </c:pt>
                <c:pt idx="56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0E-4A70-96C1-494519312833}"/>
            </c:ext>
          </c:extLst>
        </c:ser>
        <c:ser>
          <c:idx val="2"/>
          <c:order val="2"/>
          <c:tx>
            <c:v>Merkez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 küme'!$CR$2</c:f>
              <c:numCache>
                <c:formatCode>0</c:formatCode>
                <c:ptCount val="1"/>
                <c:pt idx="0">
                  <c:v>117.76744186046511</c:v>
                </c:pt>
              </c:numCache>
            </c:numRef>
          </c:xVal>
          <c:yVal>
            <c:numRef>
              <c:f>'2 küme'!$CS$2</c:f>
              <c:numCache>
                <c:formatCode>0.0</c:formatCode>
                <c:ptCount val="1"/>
                <c:pt idx="0">
                  <c:v>8.5813953488372086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0E-4A70-96C1-494519312833}"/>
            </c:ext>
          </c:extLst>
        </c:ser>
        <c:ser>
          <c:idx val="3"/>
          <c:order val="3"/>
          <c:tx>
            <c:v>Merkez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 küme'!$CR$3</c:f>
              <c:numCache>
                <c:formatCode>0</c:formatCode>
                <c:ptCount val="1"/>
                <c:pt idx="0">
                  <c:v>97.21052631578948</c:v>
                </c:pt>
              </c:numCache>
            </c:numRef>
          </c:xVal>
          <c:yVal>
            <c:numRef>
              <c:f>'2 küme'!$CS$3</c:f>
              <c:numCache>
                <c:formatCode>0</c:formatCode>
                <c:ptCount val="1"/>
                <c:pt idx="0">
                  <c:v>11.666666666666668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0E-4A70-96C1-494519312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28640"/>
        <c:axId val="524829296"/>
      </c:scatterChart>
      <c:valAx>
        <c:axId val="52482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24829296"/>
        <c:crosses val="autoZero"/>
        <c:crossBetween val="midCat"/>
      </c:valAx>
      <c:valAx>
        <c:axId val="52482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2482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Küme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 küme'!$DI$2:$DI$87</c:f>
              <c:numCache>
                <c:formatCode>0</c:formatCode>
                <c:ptCount val="86"/>
                <c:pt idx="0">
                  <c:v>127</c:v>
                </c:pt>
                <c:pt idx="1">
                  <c:v>110</c:v>
                </c:pt>
                <c:pt idx="2">
                  <c:v>122</c:v>
                </c:pt>
                <c:pt idx="3">
                  <c:v>114</c:v>
                </c:pt>
                <c:pt idx="4">
                  <c:v>110</c:v>
                </c:pt>
                <c:pt idx="5">
                  <c:v>110</c:v>
                </c:pt>
                <c:pt idx="6">
                  <c:v>117</c:v>
                </c:pt>
                <c:pt idx="7">
                  <c:v>130</c:v>
                </c:pt>
                <c:pt idx="8">
                  <c:v>110</c:v>
                </c:pt>
                <c:pt idx="9">
                  <c:v>123</c:v>
                </c:pt>
                <c:pt idx="10">
                  <c:v>120</c:v>
                </c:pt>
                <c:pt idx="11">
                  <c:v>119</c:v>
                </c:pt>
                <c:pt idx="12">
                  <c:v>110</c:v>
                </c:pt>
                <c:pt idx="13">
                  <c:v>115</c:v>
                </c:pt>
                <c:pt idx="14">
                  <c:v>113</c:v>
                </c:pt>
                <c:pt idx="15">
                  <c:v>120</c:v>
                </c:pt>
                <c:pt idx="16">
                  <c:v>113</c:v>
                </c:pt>
                <c:pt idx="17">
                  <c:v>115</c:v>
                </c:pt>
                <c:pt idx="18">
                  <c:v>119</c:v>
                </c:pt>
                <c:pt idx="19">
                  <c:v>112</c:v>
                </c:pt>
                <c:pt idx="20">
                  <c:v>114</c:v>
                </c:pt>
                <c:pt idx="21">
                  <c:v>120</c:v>
                </c:pt>
                <c:pt idx="22">
                  <c:v>116</c:v>
                </c:pt>
                <c:pt idx="23">
                  <c:v>114</c:v>
                </c:pt>
                <c:pt idx="24">
                  <c:v>116</c:v>
                </c:pt>
                <c:pt idx="25">
                  <c:v>110</c:v>
                </c:pt>
                <c:pt idx="26">
                  <c:v>111</c:v>
                </c:pt>
                <c:pt idx="27">
                  <c:v>117</c:v>
                </c:pt>
                <c:pt idx="28">
                  <c:v>130</c:v>
                </c:pt>
                <c:pt idx="29">
                  <c:v>118</c:v>
                </c:pt>
                <c:pt idx="30">
                  <c:v>127</c:v>
                </c:pt>
                <c:pt idx="31">
                  <c:v>118</c:v>
                </c:pt>
                <c:pt idx="32">
                  <c:v>114</c:v>
                </c:pt>
                <c:pt idx="33">
                  <c:v>113</c:v>
                </c:pt>
                <c:pt idx="34">
                  <c:v>125</c:v>
                </c:pt>
                <c:pt idx="35">
                  <c:v>120</c:v>
                </c:pt>
                <c:pt idx="36">
                  <c:v>129</c:v>
                </c:pt>
                <c:pt idx="37">
                  <c:v>119</c:v>
                </c:pt>
                <c:pt idx="38">
                  <c:v>126</c:v>
                </c:pt>
                <c:pt idx="39">
                  <c:v>134</c:v>
                </c:pt>
                <c:pt idx="40">
                  <c:v>136</c:v>
                </c:pt>
                <c:pt idx="41">
                  <c:v>123</c:v>
                </c:pt>
                <c:pt idx="42">
                  <c:v>119</c:v>
                </c:pt>
                <c:pt idx="43">
                  <c:v>110</c:v>
                </c:pt>
                <c:pt idx="44">
                  <c:v>116</c:v>
                </c:pt>
                <c:pt idx="45">
                  <c:v>119</c:v>
                </c:pt>
                <c:pt idx="46">
                  <c:v>121</c:v>
                </c:pt>
                <c:pt idx="47">
                  <c:v>116</c:v>
                </c:pt>
                <c:pt idx="48">
                  <c:v>120</c:v>
                </c:pt>
                <c:pt idx="49">
                  <c:v>113</c:v>
                </c:pt>
                <c:pt idx="50">
                  <c:v>129</c:v>
                </c:pt>
                <c:pt idx="51">
                  <c:v>120</c:v>
                </c:pt>
                <c:pt idx="52">
                  <c:v>116</c:v>
                </c:pt>
                <c:pt idx="53">
                  <c:v>118</c:v>
                </c:pt>
                <c:pt idx="54">
                  <c:v>133</c:v>
                </c:pt>
                <c:pt idx="55">
                  <c:v>111</c:v>
                </c:pt>
                <c:pt idx="56">
                  <c:v>122</c:v>
                </c:pt>
                <c:pt idx="57">
                  <c:v>114</c:v>
                </c:pt>
                <c:pt idx="58">
                  <c:v>113</c:v>
                </c:pt>
                <c:pt idx="59">
                  <c:v>114</c:v>
                </c:pt>
                <c:pt idx="60">
                  <c:v>116</c:v>
                </c:pt>
                <c:pt idx="61">
                  <c:v>118</c:v>
                </c:pt>
                <c:pt idx="62">
                  <c:v>112</c:v>
                </c:pt>
                <c:pt idx="63">
                  <c:v>111</c:v>
                </c:pt>
                <c:pt idx="64">
                  <c:v>113</c:v>
                </c:pt>
                <c:pt idx="65">
                  <c:v>111</c:v>
                </c:pt>
                <c:pt idx="66">
                  <c:v>139</c:v>
                </c:pt>
                <c:pt idx="67">
                  <c:v>134</c:v>
                </c:pt>
                <c:pt idx="68">
                  <c:v>120</c:v>
                </c:pt>
                <c:pt idx="69">
                  <c:v>119</c:v>
                </c:pt>
                <c:pt idx="70">
                  <c:v>118</c:v>
                </c:pt>
                <c:pt idx="71">
                  <c:v>123</c:v>
                </c:pt>
                <c:pt idx="72">
                  <c:v>121</c:v>
                </c:pt>
                <c:pt idx="73">
                  <c:v>141</c:v>
                </c:pt>
                <c:pt idx="74">
                  <c:v>120</c:v>
                </c:pt>
                <c:pt idx="75">
                  <c:v>112</c:v>
                </c:pt>
                <c:pt idx="76">
                  <c:v>118</c:v>
                </c:pt>
                <c:pt idx="77">
                  <c:v>109</c:v>
                </c:pt>
                <c:pt idx="78">
                  <c:v>109</c:v>
                </c:pt>
                <c:pt idx="79">
                  <c:v>109</c:v>
                </c:pt>
                <c:pt idx="80">
                  <c:v>109</c:v>
                </c:pt>
                <c:pt idx="81">
                  <c:v>109</c:v>
                </c:pt>
                <c:pt idx="82">
                  <c:v>110</c:v>
                </c:pt>
                <c:pt idx="83">
                  <c:v>108</c:v>
                </c:pt>
                <c:pt idx="84">
                  <c:v>108</c:v>
                </c:pt>
                <c:pt idx="85">
                  <c:v>108</c:v>
                </c:pt>
              </c:numCache>
            </c:numRef>
          </c:xVal>
          <c:yVal>
            <c:numRef>
              <c:f>'2 küme'!$DJ$2:$DJ$87</c:f>
              <c:numCache>
                <c:formatCode>0.0</c:formatCode>
                <c:ptCount val="86"/>
                <c:pt idx="0">
                  <c:v>12.9</c:v>
                </c:pt>
                <c:pt idx="1">
                  <c:v>11.3</c:v>
                </c:pt>
                <c:pt idx="2">
                  <c:v>9.6999999999999993</c:v>
                </c:pt>
                <c:pt idx="3">
                  <c:v>6.7</c:v>
                </c:pt>
                <c:pt idx="4">
                  <c:v>10.4</c:v>
                </c:pt>
                <c:pt idx="5">
                  <c:v>7.8</c:v>
                </c:pt>
                <c:pt idx="6">
                  <c:v>11</c:v>
                </c:pt>
                <c:pt idx="7">
                  <c:v>9.5</c:v>
                </c:pt>
                <c:pt idx="8">
                  <c:v>9.1999999999999993</c:v>
                </c:pt>
                <c:pt idx="9">
                  <c:v>8.1</c:v>
                </c:pt>
                <c:pt idx="10">
                  <c:v>6.8</c:v>
                </c:pt>
                <c:pt idx="11">
                  <c:v>8</c:v>
                </c:pt>
                <c:pt idx="12">
                  <c:v>8.6999999999999993</c:v>
                </c:pt>
                <c:pt idx="13">
                  <c:v>10.4</c:v>
                </c:pt>
                <c:pt idx="14">
                  <c:v>11.1</c:v>
                </c:pt>
                <c:pt idx="15">
                  <c:v>12.4</c:v>
                </c:pt>
                <c:pt idx="16">
                  <c:v>8.5</c:v>
                </c:pt>
                <c:pt idx="17">
                  <c:v>15.3</c:v>
                </c:pt>
                <c:pt idx="18">
                  <c:v>11.4</c:v>
                </c:pt>
                <c:pt idx="19">
                  <c:v>9.5</c:v>
                </c:pt>
                <c:pt idx="20">
                  <c:v>9.1</c:v>
                </c:pt>
                <c:pt idx="21">
                  <c:v>7.1</c:v>
                </c:pt>
                <c:pt idx="22">
                  <c:v>11.9</c:v>
                </c:pt>
                <c:pt idx="23">
                  <c:v>8.4</c:v>
                </c:pt>
                <c:pt idx="24">
                  <c:v>16.100000000000001</c:v>
                </c:pt>
                <c:pt idx="25">
                  <c:v>7</c:v>
                </c:pt>
                <c:pt idx="26">
                  <c:v>8.5</c:v>
                </c:pt>
                <c:pt idx="27">
                  <c:v>7.8</c:v>
                </c:pt>
                <c:pt idx="28">
                  <c:v>10</c:v>
                </c:pt>
                <c:pt idx="29">
                  <c:v>6.5</c:v>
                </c:pt>
                <c:pt idx="30">
                  <c:v>7.7</c:v>
                </c:pt>
                <c:pt idx="31">
                  <c:v>12.2</c:v>
                </c:pt>
                <c:pt idx="32">
                  <c:v>7.5</c:v>
                </c:pt>
                <c:pt idx="33">
                  <c:v>17.2</c:v>
                </c:pt>
                <c:pt idx="34">
                  <c:v>2.2999999999999998</c:v>
                </c:pt>
                <c:pt idx="35">
                  <c:v>3</c:v>
                </c:pt>
                <c:pt idx="36">
                  <c:v>1.5</c:v>
                </c:pt>
                <c:pt idx="37">
                  <c:v>0.8</c:v>
                </c:pt>
                <c:pt idx="38">
                  <c:v>0.5</c:v>
                </c:pt>
                <c:pt idx="39">
                  <c:v>2</c:v>
                </c:pt>
                <c:pt idx="40">
                  <c:v>1.4</c:v>
                </c:pt>
                <c:pt idx="41">
                  <c:v>1.9</c:v>
                </c:pt>
                <c:pt idx="42">
                  <c:v>5.0999999999999996</c:v>
                </c:pt>
                <c:pt idx="43">
                  <c:v>10.4</c:v>
                </c:pt>
                <c:pt idx="44">
                  <c:v>9.1999999999999993</c:v>
                </c:pt>
                <c:pt idx="45">
                  <c:v>10.6</c:v>
                </c:pt>
                <c:pt idx="46">
                  <c:v>10.1</c:v>
                </c:pt>
                <c:pt idx="47">
                  <c:v>10.1</c:v>
                </c:pt>
                <c:pt idx="48">
                  <c:v>8.4</c:v>
                </c:pt>
                <c:pt idx="49">
                  <c:v>9</c:v>
                </c:pt>
                <c:pt idx="50">
                  <c:v>11.9</c:v>
                </c:pt>
                <c:pt idx="51">
                  <c:v>10.4</c:v>
                </c:pt>
                <c:pt idx="52">
                  <c:v>10</c:v>
                </c:pt>
                <c:pt idx="53">
                  <c:v>10.5</c:v>
                </c:pt>
                <c:pt idx="54">
                  <c:v>9.6999999999999993</c:v>
                </c:pt>
                <c:pt idx="55">
                  <c:v>7.8</c:v>
                </c:pt>
                <c:pt idx="56">
                  <c:v>11.8</c:v>
                </c:pt>
                <c:pt idx="57">
                  <c:v>11.1</c:v>
                </c:pt>
                <c:pt idx="58">
                  <c:v>11.5</c:v>
                </c:pt>
                <c:pt idx="59">
                  <c:v>8.1</c:v>
                </c:pt>
                <c:pt idx="60">
                  <c:v>11.5</c:v>
                </c:pt>
                <c:pt idx="61">
                  <c:v>10.6</c:v>
                </c:pt>
                <c:pt idx="62">
                  <c:v>6.8</c:v>
                </c:pt>
                <c:pt idx="63">
                  <c:v>9.1</c:v>
                </c:pt>
                <c:pt idx="64">
                  <c:v>7.8</c:v>
                </c:pt>
                <c:pt idx="65">
                  <c:v>11.9</c:v>
                </c:pt>
                <c:pt idx="66">
                  <c:v>16.399999999999999</c:v>
                </c:pt>
                <c:pt idx="67">
                  <c:v>16.399999999999999</c:v>
                </c:pt>
                <c:pt idx="68">
                  <c:v>6.8</c:v>
                </c:pt>
                <c:pt idx="69">
                  <c:v>3.8</c:v>
                </c:pt>
                <c:pt idx="70">
                  <c:v>3.6</c:v>
                </c:pt>
                <c:pt idx="71">
                  <c:v>5.6</c:v>
                </c:pt>
                <c:pt idx="72">
                  <c:v>4.7</c:v>
                </c:pt>
                <c:pt idx="73">
                  <c:v>2.5</c:v>
                </c:pt>
                <c:pt idx="74">
                  <c:v>3.4</c:v>
                </c:pt>
                <c:pt idx="75">
                  <c:v>2.6</c:v>
                </c:pt>
                <c:pt idx="76">
                  <c:v>6.5</c:v>
                </c:pt>
                <c:pt idx="77">
                  <c:v>7.6</c:v>
                </c:pt>
                <c:pt idx="78">
                  <c:v>5.3</c:v>
                </c:pt>
                <c:pt idx="79">
                  <c:v>8.4</c:v>
                </c:pt>
                <c:pt idx="80">
                  <c:v>9.6999999999999993</c:v>
                </c:pt>
                <c:pt idx="81">
                  <c:v>9.1999999999999993</c:v>
                </c:pt>
                <c:pt idx="82">
                  <c:v>15.2</c:v>
                </c:pt>
                <c:pt idx="83">
                  <c:v>10.4</c:v>
                </c:pt>
                <c:pt idx="84">
                  <c:v>10.9</c:v>
                </c:pt>
                <c:pt idx="85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09-4070-A365-FCBF0450D384}"/>
            </c:ext>
          </c:extLst>
        </c:ser>
        <c:ser>
          <c:idx val="1"/>
          <c:order val="1"/>
          <c:tx>
            <c:v>Küme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 küme'!$DI$88:$DI$144</c:f>
              <c:numCache>
                <c:formatCode>0</c:formatCode>
                <c:ptCount val="57"/>
                <c:pt idx="0">
                  <c:v>105</c:v>
                </c:pt>
                <c:pt idx="1">
                  <c:v>106</c:v>
                </c:pt>
                <c:pt idx="2">
                  <c:v>101</c:v>
                </c:pt>
                <c:pt idx="3">
                  <c:v>102</c:v>
                </c:pt>
                <c:pt idx="4">
                  <c:v>106</c:v>
                </c:pt>
                <c:pt idx="5">
                  <c:v>100</c:v>
                </c:pt>
                <c:pt idx="6">
                  <c:v>93</c:v>
                </c:pt>
                <c:pt idx="7">
                  <c:v>106</c:v>
                </c:pt>
                <c:pt idx="8">
                  <c:v>101</c:v>
                </c:pt>
                <c:pt idx="9">
                  <c:v>98</c:v>
                </c:pt>
                <c:pt idx="10">
                  <c:v>107</c:v>
                </c:pt>
                <c:pt idx="11">
                  <c:v>102</c:v>
                </c:pt>
                <c:pt idx="12">
                  <c:v>106</c:v>
                </c:pt>
                <c:pt idx="13">
                  <c:v>103</c:v>
                </c:pt>
                <c:pt idx="14">
                  <c:v>105</c:v>
                </c:pt>
                <c:pt idx="15">
                  <c:v>102</c:v>
                </c:pt>
                <c:pt idx="16">
                  <c:v>65</c:v>
                </c:pt>
                <c:pt idx="17">
                  <c:v>67</c:v>
                </c:pt>
                <c:pt idx="18">
                  <c:v>89</c:v>
                </c:pt>
                <c:pt idx="19">
                  <c:v>89</c:v>
                </c:pt>
                <c:pt idx="20">
                  <c:v>89</c:v>
                </c:pt>
                <c:pt idx="21">
                  <c:v>97</c:v>
                </c:pt>
                <c:pt idx="22">
                  <c:v>98</c:v>
                </c:pt>
                <c:pt idx="23">
                  <c:v>76</c:v>
                </c:pt>
                <c:pt idx="24">
                  <c:v>105</c:v>
                </c:pt>
                <c:pt idx="25">
                  <c:v>106</c:v>
                </c:pt>
                <c:pt idx="26">
                  <c:v>103</c:v>
                </c:pt>
                <c:pt idx="27">
                  <c:v>107</c:v>
                </c:pt>
                <c:pt idx="28">
                  <c:v>107</c:v>
                </c:pt>
                <c:pt idx="29">
                  <c:v>103</c:v>
                </c:pt>
                <c:pt idx="30">
                  <c:v>90</c:v>
                </c:pt>
                <c:pt idx="31">
                  <c:v>100</c:v>
                </c:pt>
                <c:pt idx="32">
                  <c:v>107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103</c:v>
                </c:pt>
                <c:pt idx="37">
                  <c:v>104</c:v>
                </c:pt>
                <c:pt idx="38">
                  <c:v>91</c:v>
                </c:pt>
                <c:pt idx="39">
                  <c:v>105</c:v>
                </c:pt>
                <c:pt idx="40">
                  <c:v>98</c:v>
                </c:pt>
                <c:pt idx="41">
                  <c:v>104</c:v>
                </c:pt>
                <c:pt idx="42">
                  <c:v>103</c:v>
                </c:pt>
                <c:pt idx="43">
                  <c:v>102</c:v>
                </c:pt>
                <c:pt idx="44">
                  <c:v>101</c:v>
                </c:pt>
                <c:pt idx="45">
                  <c:v>98</c:v>
                </c:pt>
                <c:pt idx="46">
                  <c:v>94</c:v>
                </c:pt>
                <c:pt idx="47">
                  <c:v>65</c:v>
                </c:pt>
                <c:pt idx="48">
                  <c:v>95</c:v>
                </c:pt>
                <c:pt idx="49">
                  <c:v>88</c:v>
                </c:pt>
                <c:pt idx="50">
                  <c:v>99</c:v>
                </c:pt>
                <c:pt idx="51">
                  <c:v>99</c:v>
                </c:pt>
                <c:pt idx="52">
                  <c:v>84</c:v>
                </c:pt>
                <c:pt idx="53">
                  <c:v>94</c:v>
                </c:pt>
                <c:pt idx="54">
                  <c:v>88</c:v>
                </c:pt>
                <c:pt idx="55">
                  <c:v>79</c:v>
                </c:pt>
                <c:pt idx="56">
                  <c:v>97</c:v>
                </c:pt>
              </c:numCache>
            </c:numRef>
          </c:xVal>
          <c:yVal>
            <c:numRef>
              <c:f>'2 küme'!$DJ$88:$DJ$144</c:f>
              <c:numCache>
                <c:formatCode>0.0</c:formatCode>
                <c:ptCount val="57"/>
                <c:pt idx="0">
                  <c:v>6.1</c:v>
                </c:pt>
                <c:pt idx="1">
                  <c:v>9.4</c:v>
                </c:pt>
                <c:pt idx="2">
                  <c:v>7.8</c:v>
                </c:pt>
                <c:pt idx="3">
                  <c:v>7.6</c:v>
                </c:pt>
                <c:pt idx="4">
                  <c:v>9.6</c:v>
                </c:pt>
                <c:pt idx="5">
                  <c:v>11.3</c:v>
                </c:pt>
                <c:pt idx="6">
                  <c:v>8.9</c:v>
                </c:pt>
                <c:pt idx="7">
                  <c:v>6.7</c:v>
                </c:pt>
                <c:pt idx="8">
                  <c:v>7.1</c:v>
                </c:pt>
                <c:pt idx="9">
                  <c:v>9.1</c:v>
                </c:pt>
                <c:pt idx="10">
                  <c:v>13.8</c:v>
                </c:pt>
                <c:pt idx="11">
                  <c:v>8.5</c:v>
                </c:pt>
                <c:pt idx="12">
                  <c:v>8.9</c:v>
                </c:pt>
                <c:pt idx="13">
                  <c:v>9.5</c:v>
                </c:pt>
                <c:pt idx="14">
                  <c:v>5.7</c:v>
                </c:pt>
                <c:pt idx="15">
                  <c:v>6.6</c:v>
                </c:pt>
                <c:pt idx="16">
                  <c:v>18.2</c:v>
                </c:pt>
                <c:pt idx="17">
                  <c:v>23.3</c:v>
                </c:pt>
                <c:pt idx="18">
                  <c:v>23.8</c:v>
                </c:pt>
                <c:pt idx="19">
                  <c:v>20.100000000000001</c:v>
                </c:pt>
                <c:pt idx="20">
                  <c:v>21.8</c:v>
                </c:pt>
                <c:pt idx="21">
                  <c:v>14.2</c:v>
                </c:pt>
                <c:pt idx="22">
                  <c:v>16.7</c:v>
                </c:pt>
                <c:pt idx="23">
                  <c:v>25.3</c:v>
                </c:pt>
                <c:pt idx="24">
                  <c:v>12</c:v>
                </c:pt>
                <c:pt idx="25">
                  <c:v>13.4</c:v>
                </c:pt>
                <c:pt idx="26">
                  <c:v>5.0999999999999996</c:v>
                </c:pt>
                <c:pt idx="27">
                  <c:v>10.1</c:v>
                </c:pt>
                <c:pt idx="28">
                  <c:v>13</c:v>
                </c:pt>
                <c:pt idx="29">
                  <c:v>10.1</c:v>
                </c:pt>
                <c:pt idx="30">
                  <c:v>8.1</c:v>
                </c:pt>
                <c:pt idx="31">
                  <c:v>10.5</c:v>
                </c:pt>
                <c:pt idx="32">
                  <c:v>8.4</c:v>
                </c:pt>
                <c:pt idx="33">
                  <c:v>9.5</c:v>
                </c:pt>
                <c:pt idx="34">
                  <c:v>12.2</c:v>
                </c:pt>
                <c:pt idx="35">
                  <c:v>9.4</c:v>
                </c:pt>
                <c:pt idx="36">
                  <c:v>8.1</c:v>
                </c:pt>
                <c:pt idx="37">
                  <c:v>6.3</c:v>
                </c:pt>
                <c:pt idx="38">
                  <c:v>8</c:v>
                </c:pt>
                <c:pt idx="39">
                  <c:v>9.5</c:v>
                </c:pt>
                <c:pt idx="40">
                  <c:v>8.6</c:v>
                </c:pt>
                <c:pt idx="41">
                  <c:v>9.6</c:v>
                </c:pt>
                <c:pt idx="42">
                  <c:v>7.3</c:v>
                </c:pt>
                <c:pt idx="43">
                  <c:v>8.4</c:v>
                </c:pt>
                <c:pt idx="44">
                  <c:v>6.7</c:v>
                </c:pt>
                <c:pt idx="45">
                  <c:v>5.7</c:v>
                </c:pt>
                <c:pt idx="46">
                  <c:v>7.5</c:v>
                </c:pt>
                <c:pt idx="47">
                  <c:v>25.3</c:v>
                </c:pt>
                <c:pt idx="48">
                  <c:v>11.1</c:v>
                </c:pt>
                <c:pt idx="49">
                  <c:v>12.9</c:v>
                </c:pt>
                <c:pt idx="50">
                  <c:v>13</c:v>
                </c:pt>
                <c:pt idx="51">
                  <c:v>13</c:v>
                </c:pt>
                <c:pt idx="52">
                  <c:v>21.5</c:v>
                </c:pt>
                <c:pt idx="53">
                  <c:v>20.5</c:v>
                </c:pt>
                <c:pt idx="54">
                  <c:v>16.5</c:v>
                </c:pt>
                <c:pt idx="55">
                  <c:v>19</c:v>
                </c:pt>
                <c:pt idx="56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09-4070-A365-FCBF0450D384}"/>
            </c:ext>
          </c:extLst>
        </c:ser>
        <c:ser>
          <c:idx val="2"/>
          <c:order val="2"/>
          <c:tx>
            <c:v>Merkez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 küme'!$DM$2</c:f>
              <c:numCache>
                <c:formatCode>0</c:formatCode>
                <c:ptCount val="1"/>
                <c:pt idx="0">
                  <c:v>117.76744186046511</c:v>
                </c:pt>
              </c:numCache>
            </c:numRef>
          </c:xVal>
          <c:yVal>
            <c:numRef>
              <c:f>'2 küme'!$DN$2</c:f>
              <c:numCache>
                <c:formatCode>0.0</c:formatCode>
                <c:ptCount val="1"/>
                <c:pt idx="0">
                  <c:v>8.5813953488372086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09-4070-A365-FCBF0450D384}"/>
            </c:ext>
          </c:extLst>
        </c:ser>
        <c:ser>
          <c:idx val="3"/>
          <c:order val="3"/>
          <c:tx>
            <c:v>Merkez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 küme'!$DM$3</c:f>
              <c:numCache>
                <c:formatCode>0</c:formatCode>
                <c:ptCount val="1"/>
                <c:pt idx="0">
                  <c:v>97.21052631578948</c:v>
                </c:pt>
              </c:numCache>
            </c:numRef>
          </c:xVal>
          <c:yVal>
            <c:numRef>
              <c:f>'2 küme'!$DN$3</c:f>
              <c:numCache>
                <c:formatCode>0</c:formatCode>
                <c:ptCount val="1"/>
                <c:pt idx="0">
                  <c:v>11.666666666666668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09-4070-A365-FCBF0450D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254048"/>
        <c:axId val="534251752"/>
      </c:scatterChart>
      <c:valAx>
        <c:axId val="53425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34251752"/>
        <c:crosses val="autoZero"/>
        <c:crossBetween val="midCat"/>
      </c:valAx>
      <c:valAx>
        <c:axId val="5342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3425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Küme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 küme'!$EC$2:$EC$87</c:f>
              <c:numCache>
                <c:formatCode>0</c:formatCode>
                <c:ptCount val="86"/>
                <c:pt idx="0">
                  <c:v>127</c:v>
                </c:pt>
                <c:pt idx="1">
                  <c:v>110</c:v>
                </c:pt>
                <c:pt idx="2">
                  <c:v>122</c:v>
                </c:pt>
                <c:pt idx="3">
                  <c:v>114</c:v>
                </c:pt>
                <c:pt idx="4">
                  <c:v>110</c:v>
                </c:pt>
                <c:pt idx="5">
                  <c:v>110</c:v>
                </c:pt>
                <c:pt idx="6">
                  <c:v>117</c:v>
                </c:pt>
                <c:pt idx="7">
                  <c:v>130</c:v>
                </c:pt>
                <c:pt idx="8">
                  <c:v>110</c:v>
                </c:pt>
                <c:pt idx="9">
                  <c:v>123</c:v>
                </c:pt>
                <c:pt idx="10">
                  <c:v>120</c:v>
                </c:pt>
                <c:pt idx="11">
                  <c:v>119</c:v>
                </c:pt>
                <c:pt idx="12">
                  <c:v>110</c:v>
                </c:pt>
                <c:pt idx="13">
                  <c:v>115</c:v>
                </c:pt>
                <c:pt idx="14">
                  <c:v>113</c:v>
                </c:pt>
                <c:pt idx="15">
                  <c:v>120</c:v>
                </c:pt>
                <c:pt idx="16">
                  <c:v>113</c:v>
                </c:pt>
                <c:pt idx="17">
                  <c:v>115</c:v>
                </c:pt>
                <c:pt idx="18">
                  <c:v>119</c:v>
                </c:pt>
                <c:pt idx="19">
                  <c:v>112</c:v>
                </c:pt>
                <c:pt idx="20">
                  <c:v>114</c:v>
                </c:pt>
                <c:pt idx="21">
                  <c:v>120</c:v>
                </c:pt>
                <c:pt idx="22">
                  <c:v>116</c:v>
                </c:pt>
                <c:pt idx="23">
                  <c:v>114</c:v>
                </c:pt>
                <c:pt idx="24">
                  <c:v>116</c:v>
                </c:pt>
                <c:pt idx="25">
                  <c:v>110</c:v>
                </c:pt>
                <c:pt idx="26">
                  <c:v>111</c:v>
                </c:pt>
                <c:pt idx="27">
                  <c:v>117</c:v>
                </c:pt>
                <c:pt idx="28">
                  <c:v>130</c:v>
                </c:pt>
                <c:pt idx="29">
                  <c:v>118</c:v>
                </c:pt>
                <c:pt idx="30">
                  <c:v>127</c:v>
                </c:pt>
                <c:pt idx="31">
                  <c:v>118</c:v>
                </c:pt>
                <c:pt idx="32">
                  <c:v>114</c:v>
                </c:pt>
                <c:pt idx="33">
                  <c:v>113</c:v>
                </c:pt>
                <c:pt idx="34">
                  <c:v>125</c:v>
                </c:pt>
                <c:pt idx="35">
                  <c:v>120</c:v>
                </c:pt>
                <c:pt idx="36">
                  <c:v>129</c:v>
                </c:pt>
                <c:pt idx="37">
                  <c:v>119</c:v>
                </c:pt>
                <c:pt idx="38">
                  <c:v>126</c:v>
                </c:pt>
                <c:pt idx="39">
                  <c:v>134</c:v>
                </c:pt>
                <c:pt idx="40">
                  <c:v>136</c:v>
                </c:pt>
                <c:pt idx="41">
                  <c:v>123</c:v>
                </c:pt>
                <c:pt idx="42">
                  <c:v>119</c:v>
                </c:pt>
                <c:pt idx="43">
                  <c:v>110</c:v>
                </c:pt>
                <c:pt idx="44">
                  <c:v>116</c:v>
                </c:pt>
                <c:pt idx="45">
                  <c:v>119</c:v>
                </c:pt>
                <c:pt idx="46">
                  <c:v>121</c:v>
                </c:pt>
                <c:pt idx="47">
                  <c:v>116</c:v>
                </c:pt>
                <c:pt idx="48">
                  <c:v>120</c:v>
                </c:pt>
                <c:pt idx="49">
                  <c:v>113</c:v>
                </c:pt>
                <c:pt idx="50">
                  <c:v>129</c:v>
                </c:pt>
                <c:pt idx="51">
                  <c:v>120</c:v>
                </c:pt>
                <c:pt idx="52">
                  <c:v>116</c:v>
                </c:pt>
                <c:pt idx="53">
                  <c:v>118</c:v>
                </c:pt>
                <c:pt idx="54">
                  <c:v>133</c:v>
                </c:pt>
                <c:pt idx="55">
                  <c:v>111</c:v>
                </c:pt>
                <c:pt idx="56">
                  <c:v>122</c:v>
                </c:pt>
                <c:pt idx="57">
                  <c:v>114</c:v>
                </c:pt>
                <c:pt idx="58">
                  <c:v>113</c:v>
                </c:pt>
                <c:pt idx="59">
                  <c:v>114</c:v>
                </c:pt>
                <c:pt idx="60">
                  <c:v>116</c:v>
                </c:pt>
                <c:pt idx="61">
                  <c:v>118</c:v>
                </c:pt>
                <c:pt idx="62">
                  <c:v>112</c:v>
                </c:pt>
                <c:pt idx="63">
                  <c:v>111</c:v>
                </c:pt>
                <c:pt idx="64">
                  <c:v>113</c:v>
                </c:pt>
                <c:pt idx="65">
                  <c:v>111</c:v>
                </c:pt>
                <c:pt idx="66">
                  <c:v>139</c:v>
                </c:pt>
                <c:pt idx="67">
                  <c:v>134</c:v>
                </c:pt>
                <c:pt idx="68">
                  <c:v>120</c:v>
                </c:pt>
                <c:pt idx="69">
                  <c:v>119</c:v>
                </c:pt>
                <c:pt idx="70">
                  <c:v>118</c:v>
                </c:pt>
                <c:pt idx="71">
                  <c:v>123</c:v>
                </c:pt>
                <c:pt idx="72">
                  <c:v>121</c:v>
                </c:pt>
                <c:pt idx="73">
                  <c:v>141</c:v>
                </c:pt>
                <c:pt idx="74">
                  <c:v>120</c:v>
                </c:pt>
                <c:pt idx="75">
                  <c:v>112</c:v>
                </c:pt>
                <c:pt idx="76">
                  <c:v>118</c:v>
                </c:pt>
                <c:pt idx="77">
                  <c:v>109</c:v>
                </c:pt>
                <c:pt idx="78">
                  <c:v>109</c:v>
                </c:pt>
                <c:pt idx="79">
                  <c:v>109</c:v>
                </c:pt>
                <c:pt idx="80">
                  <c:v>109</c:v>
                </c:pt>
                <c:pt idx="81">
                  <c:v>109</c:v>
                </c:pt>
                <c:pt idx="82">
                  <c:v>110</c:v>
                </c:pt>
                <c:pt idx="83">
                  <c:v>108</c:v>
                </c:pt>
                <c:pt idx="84">
                  <c:v>108</c:v>
                </c:pt>
                <c:pt idx="85">
                  <c:v>108</c:v>
                </c:pt>
              </c:numCache>
            </c:numRef>
          </c:xVal>
          <c:yVal>
            <c:numRef>
              <c:f>'2 küme'!$ED$2:$ED$87</c:f>
              <c:numCache>
                <c:formatCode>0.0</c:formatCode>
                <c:ptCount val="86"/>
                <c:pt idx="0">
                  <c:v>12.9</c:v>
                </c:pt>
                <c:pt idx="1">
                  <c:v>11.3</c:v>
                </c:pt>
                <c:pt idx="2">
                  <c:v>9.6999999999999993</c:v>
                </c:pt>
                <c:pt idx="3">
                  <c:v>6.7</c:v>
                </c:pt>
                <c:pt idx="4">
                  <c:v>10.4</c:v>
                </c:pt>
                <c:pt idx="5">
                  <c:v>7.8</c:v>
                </c:pt>
                <c:pt idx="6">
                  <c:v>11</c:v>
                </c:pt>
                <c:pt idx="7">
                  <c:v>9.5</c:v>
                </c:pt>
                <c:pt idx="8">
                  <c:v>9.1999999999999993</c:v>
                </c:pt>
                <c:pt idx="9">
                  <c:v>8.1</c:v>
                </c:pt>
                <c:pt idx="10">
                  <c:v>6.8</c:v>
                </c:pt>
                <c:pt idx="11">
                  <c:v>8</c:v>
                </c:pt>
                <c:pt idx="12">
                  <c:v>8.6999999999999993</c:v>
                </c:pt>
                <c:pt idx="13">
                  <c:v>10.4</c:v>
                </c:pt>
                <c:pt idx="14">
                  <c:v>11.1</c:v>
                </c:pt>
                <c:pt idx="15">
                  <c:v>12.4</c:v>
                </c:pt>
                <c:pt idx="16">
                  <c:v>8.5</c:v>
                </c:pt>
                <c:pt idx="17">
                  <c:v>15.3</c:v>
                </c:pt>
                <c:pt idx="18">
                  <c:v>11.4</c:v>
                </c:pt>
                <c:pt idx="19">
                  <c:v>9.5</c:v>
                </c:pt>
                <c:pt idx="20">
                  <c:v>9.1</c:v>
                </c:pt>
                <c:pt idx="21">
                  <c:v>7.1</c:v>
                </c:pt>
                <c:pt idx="22">
                  <c:v>11.9</c:v>
                </c:pt>
                <c:pt idx="23">
                  <c:v>8.4</c:v>
                </c:pt>
                <c:pt idx="24">
                  <c:v>16.100000000000001</c:v>
                </c:pt>
                <c:pt idx="25">
                  <c:v>7</c:v>
                </c:pt>
                <c:pt idx="26">
                  <c:v>8.5</c:v>
                </c:pt>
                <c:pt idx="27">
                  <c:v>7.8</c:v>
                </c:pt>
                <c:pt idx="28">
                  <c:v>10</c:v>
                </c:pt>
                <c:pt idx="29">
                  <c:v>6.5</c:v>
                </c:pt>
                <c:pt idx="30">
                  <c:v>7.7</c:v>
                </c:pt>
                <c:pt idx="31">
                  <c:v>12.2</c:v>
                </c:pt>
                <c:pt idx="32">
                  <c:v>7.5</c:v>
                </c:pt>
                <c:pt idx="33">
                  <c:v>17.2</c:v>
                </c:pt>
                <c:pt idx="34">
                  <c:v>2.2999999999999998</c:v>
                </c:pt>
                <c:pt idx="35">
                  <c:v>3</c:v>
                </c:pt>
                <c:pt idx="36">
                  <c:v>1.5</c:v>
                </c:pt>
                <c:pt idx="37">
                  <c:v>0.8</c:v>
                </c:pt>
                <c:pt idx="38">
                  <c:v>0.5</c:v>
                </c:pt>
                <c:pt idx="39">
                  <c:v>2</c:v>
                </c:pt>
                <c:pt idx="40">
                  <c:v>1.4</c:v>
                </c:pt>
                <c:pt idx="41">
                  <c:v>1.9</c:v>
                </c:pt>
                <c:pt idx="42">
                  <c:v>5.0999999999999996</c:v>
                </c:pt>
                <c:pt idx="43">
                  <c:v>10.4</c:v>
                </c:pt>
                <c:pt idx="44">
                  <c:v>9.1999999999999993</c:v>
                </c:pt>
                <c:pt idx="45">
                  <c:v>10.6</c:v>
                </c:pt>
                <c:pt idx="46">
                  <c:v>10.1</c:v>
                </c:pt>
                <c:pt idx="47">
                  <c:v>10.1</c:v>
                </c:pt>
                <c:pt idx="48">
                  <c:v>8.4</c:v>
                </c:pt>
                <c:pt idx="49">
                  <c:v>9</c:v>
                </c:pt>
                <c:pt idx="50">
                  <c:v>11.9</c:v>
                </c:pt>
                <c:pt idx="51">
                  <c:v>10.4</c:v>
                </c:pt>
                <c:pt idx="52">
                  <c:v>10</c:v>
                </c:pt>
                <c:pt idx="53">
                  <c:v>10.5</c:v>
                </c:pt>
                <c:pt idx="54">
                  <c:v>9.6999999999999993</c:v>
                </c:pt>
                <c:pt idx="55">
                  <c:v>7.8</c:v>
                </c:pt>
                <c:pt idx="56">
                  <c:v>11.8</c:v>
                </c:pt>
                <c:pt idx="57">
                  <c:v>11.1</c:v>
                </c:pt>
                <c:pt idx="58">
                  <c:v>11.5</c:v>
                </c:pt>
                <c:pt idx="59">
                  <c:v>8.1</c:v>
                </c:pt>
                <c:pt idx="60">
                  <c:v>11.5</c:v>
                </c:pt>
                <c:pt idx="61">
                  <c:v>10.6</c:v>
                </c:pt>
                <c:pt idx="62">
                  <c:v>6.8</c:v>
                </c:pt>
                <c:pt idx="63">
                  <c:v>9.1</c:v>
                </c:pt>
                <c:pt idx="64">
                  <c:v>7.8</c:v>
                </c:pt>
                <c:pt idx="65">
                  <c:v>11.9</c:v>
                </c:pt>
                <c:pt idx="66">
                  <c:v>16.399999999999999</c:v>
                </c:pt>
                <c:pt idx="67">
                  <c:v>16.399999999999999</c:v>
                </c:pt>
                <c:pt idx="68">
                  <c:v>6.8</c:v>
                </c:pt>
                <c:pt idx="69">
                  <c:v>3.8</c:v>
                </c:pt>
                <c:pt idx="70">
                  <c:v>3.6</c:v>
                </c:pt>
                <c:pt idx="71">
                  <c:v>5.6</c:v>
                </c:pt>
                <c:pt idx="72">
                  <c:v>4.7</c:v>
                </c:pt>
                <c:pt idx="73">
                  <c:v>2.5</c:v>
                </c:pt>
                <c:pt idx="74">
                  <c:v>3.4</c:v>
                </c:pt>
                <c:pt idx="75">
                  <c:v>2.6</c:v>
                </c:pt>
                <c:pt idx="76">
                  <c:v>6.5</c:v>
                </c:pt>
                <c:pt idx="77">
                  <c:v>7.6</c:v>
                </c:pt>
                <c:pt idx="78">
                  <c:v>5.3</c:v>
                </c:pt>
                <c:pt idx="79">
                  <c:v>8.4</c:v>
                </c:pt>
                <c:pt idx="80">
                  <c:v>9.6999999999999993</c:v>
                </c:pt>
                <c:pt idx="81">
                  <c:v>9.1999999999999993</c:v>
                </c:pt>
                <c:pt idx="82">
                  <c:v>15.2</c:v>
                </c:pt>
                <c:pt idx="83">
                  <c:v>10.4</c:v>
                </c:pt>
                <c:pt idx="84">
                  <c:v>10.9</c:v>
                </c:pt>
                <c:pt idx="85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54-49AD-B439-5E743DA0EA18}"/>
            </c:ext>
          </c:extLst>
        </c:ser>
        <c:ser>
          <c:idx val="1"/>
          <c:order val="1"/>
          <c:tx>
            <c:v>Küme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 küme'!$EC$88:$EC$144</c:f>
              <c:numCache>
                <c:formatCode>0</c:formatCode>
                <c:ptCount val="57"/>
                <c:pt idx="0">
                  <c:v>105</c:v>
                </c:pt>
                <c:pt idx="1">
                  <c:v>106</c:v>
                </c:pt>
                <c:pt idx="2">
                  <c:v>101</c:v>
                </c:pt>
                <c:pt idx="3">
                  <c:v>102</c:v>
                </c:pt>
                <c:pt idx="4">
                  <c:v>106</c:v>
                </c:pt>
                <c:pt idx="5">
                  <c:v>100</c:v>
                </c:pt>
                <c:pt idx="6">
                  <c:v>93</c:v>
                </c:pt>
                <c:pt idx="7">
                  <c:v>106</c:v>
                </c:pt>
                <c:pt idx="8">
                  <c:v>101</c:v>
                </c:pt>
                <c:pt idx="9">
                  <c:v>98</c:v>
                </c:pt>
                <c:pt idx="10">
                  <c:v>107</c:v>
                </c:pt>
                <c:pt idx="11">
                  <c:v>102</c:v>
                </c:pt>
                <c:pt idx="12">
                  <c:v>106</c:v>
                </c:pt>
                <c:pt idx="13">
                  <c:v>103</c:v>
                </c:pt>
                <c:pt idx="14">
                  <c:v>105</c:v>
                </c:pt>
                <c:pt idx="15">
                  <c:v>102</c:v>
                </c:pt>
                <c:pt idx="16">
                  <c:v>65</c:v>
                </c:pt>
                <c:pt idx="17">
                  <c:v>67</c:v>
                </c:pt>
                <c:pt idx="18">
                  <c:v>89</c:v>
                </c:pt>
                <c:pt idx="19">
                  <c:v>89</c:v>
                </c:pt>
                <c:pt idx="20">
                  <c:v>89</c:v>
                </c:pt>
                <c:pt idx="21">
                  <c:v>97</c:v>
                </c:pt>
                <c:pt idx="22">
                  <c:v>98</c:v>
                </c:pt>
                <c:pt idx="23">
                  <c:v>76</c:v>
                </c:pt>
                <c:pt idx="24">
                  <c:v>105</c:v>
                </c:pt>
                <c:pt idx="25">
                  <c:v>106</c:v>
                </c:pt>
                <c:pt idx="26">
                  <c:v>103</c:v>
                </c:pt>
                <c:pt idx="27">
                  <c:v>107</c:v>
                </c:pt>
                <c:pt idx="28">
                  <c:v>107</c:v>
                </c:pt>
                <c:pt idx="29">
                  <c:v>103</c:v>
                </c:pt>
                <c:pt idx="30">
                  <c:v>90</c:v>
                </c:pt>
                <c:pt idx="31">
                  <c:v>100</c:v>
                </c:pt>
                <c:pt idx="32">
                  <c:v>107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103</c:v>
                </c:pt>
                <c:pt idx="37">
                  <c:v>104</c:v>
                </c:pt>
                <c:pt idx="38">
                  <c:v>91</c:v>
                </c:pt>
                <c:pt idx="39">
                  <c:v>105</c:v>
                </c:pt>
                <c:pt idx="40">
                  <c:v>98</c:v>
                </c:pt>
                <c:pt idx="41">
                  <c:v>104</c:v>
                </c:pt>
                <c:pt idx="42">
                  <c:v>103</c:v>
                </c:pt>
                <c:pt idx="43">
                  <c:v>102</c:v>
                </c:pt>
                <c:pt idx="44">
                  <c:v>101</c:v>
                </c:pt>
                <c:pt idx="45">
                  <c:v>98</c:v>
                </c:pt>
                <c:pt idx="46">
                  <c:v>94</c:v>
                </c:pt>
                <c:pt idx="47">
                  <c:v>65</c:v>
                </c:pt>
                <c:pt idx="48">
                  <c:v>95</c:v>
                </c:pt>
                <c:pt idx="49">
                  <c:v>88</c:v>
                </c:pt>
                <c:pt idx="50">
                  <c:v>99</c:v>
                </c:pt>
                <c:pt idx="51">
                  <c:v>99</c:v>
                </c:pt>
                <c:pt idx="52">
                  <c:v>84</c:v>
                </c:pt>
                <c:pt idx="53">
                  <c:v>94</c:v>
                </c:pt>
                <c:pt idx="54">
                  <c:v>88</c:v>
                </c:pt>
                <c:pt idx="55">
                  <c:v>79</c:v>
                </c:pt>
                <c:pt idx="56">
                  <c:v>97</c:v>
                </c:pt>
              </c:numCache>
            </c:numRef>
          </c:xVal>
          <c:yVal>
            <c:numRef>
              <c:f>'2 küme'!$ED$88:$ED$144</c:f>
              <c:numCache>
                <c:formatCode>0.0</c:formatCode>
                <c:ptCount val="57"/>
                <c:pt idx="0">
                  <c:v>6.1</c:v>
                </c:pt>
                <c:pt idx="1">
                  <c:v>9.4</c:v>
                </c:pt>
                <c:pt idx="2">
                  <c:v>7.8</c:v>
                </c:pt>
                <c:pt idx="3">
                  <c:v>7.6</c:v>
                </c:pt>
                <c:pt idx="4">
                  <c:v>9.6</c:v>
                </c:pt>
                <c:pt idx="5">
                  <c:v>11.3</c:v>
                </c:pt>
                <c:pt idx="6">
                  <c:v>8.9</c:v>
                </c:pt>
                <c:pt idx="7">
                  <c:v>6.7</c:v>
                </c:pt>
                <c:pt idx="8">
                  <c:v>7.1</c:v>
                </c:pt>
                <c:pt idx="9">
                  <c:v>9.1</c:v>
                </c:pt>
                <c:pt idx="10">
                  <c:v>13.8</c:v>
                </c:pt>
                <c:pt idx="11">
                  <c:v>8.5</c:v>
                </c:pt>
                <c:pt idx="12">
                  <c:v>8.9</c:v>
                </c:pt>
                <c:pt idx="13">
                  <c:v>9.5</c:v>
                </c:pt>
                <c:pt idx="14">
                  <c:v>5.7</c:v>
                </c:pt>
                <c:pt idx="15">
                  <c:v>6.6</c:v>
                </c:pt>
                <c:pt idx="16">
                  <c:v>18.2</c:v>
                </c:pt>
                <c:pt idx="17">
                  <c:v>23.3</c:v>
                </c:pt>
                <c:pt idx="18">
                  <c:v>23.8</c:v>
                </c:pt>
                <c:pt idx="19">
                  <c:v>20.100000000000001</c:v>
                </c:pt>
                <c:pt idx="20">
                  <c:v>21.8</c:v>
                </c:pt>
                <c:pt idx="21">
                  <c:v>14.2</c:v>
                </c:pt>
                <c:pt idx="22">
                  <c:v>16.7</c:v>
                </c:pt>
                <c:pt idx="23">
                  <c:v>25.3</c:v>
                </c:pt>
                <c:pt idx="24">
                  <c:v>12</c:v>
                </c:pt>
                <c:pt idx="25">
                  <c:v>13.4</c:v>
                </c:pt>
                <c:pt idx="26">
                  <c:v>5.0999999999999996</c:v>
                </c:pt>
                <c:pt idx="27">
                  <c:v>10.1</c:v>
                </c:pt>
                <c:pt idx="28">
                  <c:v>13</c:v>
                </c:pt>
                <c:pt idx="29">
                  <c:v>10.1</c:v>
                </c:pt>
                <c:pt idx="30">
                  <c:v>8.1</c:v>
                </c:pt>
                <c:pt idx="31">
                  <c:v>10.5</c:v>
                </c:pt>
                <c:pt idx="32">
                  <c:v>8.4</c:v>
                </c:pt>
                <c:pt idx="33">
                  <c:v>9.5</c:v>
                </c:pt>
                <c:pt idx="34">
                  <c:v>12.2</c:v>
                </c:pt>
                <c:pt idx="35">
                  <c:v>9.4</c:v>
                </c:pt>
                <c:pt idx="36">
                  <c:v>8.1</c:v>
                </c:pt>
                <c:pt idx="37">
                  <c:v>6.3</c:v>
                </c:pt>
                <c:pt idx="38">
                  <c:v>8</c:v>
                </c:pt>
                <c:pt idx="39">
                  <c:v>9.5</c:v>
                </c:pt>
                <c:pt idx="40">
                  <c:v>8.6</c:v>
                </c:pt>
                <c:pt idx="41">
                  <c:v>9.6</c:v>
                </c:pt>
                <c:pt idx="42">
                  <c:v>7.3</c:v>
                </c:pt>
                <c:pt idx="43">
                  <c:v>8.4</c:v>
                </c:pt>
                <c:pt idx="44">
                  <c:v>6.7</c:v>
                </c:pt>
                <c:pt idx="45">
                  <c:v>5.7</c:v>
                </c:pt>
                <c:pt idx="46">
                  <c:v>7.5</c:v>
                </c:pt>
                <c:pt idx="47">
                  <c:v>25.3</c:v>
                </c:pt>
                <c:pt idx="48">
                  <c:v>11.1</c:v>
                </c:pt>
                <c:pt idx="49">
                  <c:v>12.9</c:v>
                </c:pt>
                <c:pt idx="50">
                  <c:v>13</c:v>
                </c:pt>
                <c:pt idx="51">
                  <c:v>13</c:v>
                </c:pt>
                <c:pt idx="52">
                  <c:v>21.5</c:v>
                </c:pt>
                <c:pt idx="53">
                  <c:v>20.5</c:v>
                </c:pt>
                <c:pt idx="54">
                  <c:v>16.5</c:v>
                </c:pt>
                <c:pt idx="55">
                  <c:v>19</c:v>
                </c:pt>
                <c:pt idx="56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54-49AD-B439-5E743DA0EA18}"/>
            </c:ext>
          </c:extLst>
        </c:ser>
        <c:ser>
          <c:idx val="2"/>
          <c:order val="2"/>
          <c:tx>
            <c:v>Merkez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 küme'!$EG$2</c:f>
              <c:numCache>
                <c:formatCode>0</c:formatCode>
                <c:ptCount val="1"/>
                <c:pt idx="0">
                  <c:v>117.76744186046511</c:v>
                </c:pt>
              </c:numCache>
            </c:numRef>
          </c:xVal>
          <c:yVal>
            <c:numRef>
              <c:f>'2 küme'!$EH$2</c:f>
              <c:numCache>
                <c:formatCode>0.0</c:formatCode>
                <c:ptCount val="1"/>
                <c:pt idx="0">
                  <c:v>8.5813953488372086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54-49AD-B439-5E743DA0EA18}"/>
            </c:ext>
          </c:extLst>
        </c:ser>
        <c:ser>
          <c:idx val="3"/>
          <c:order val="3"/>
          <c:tx>
            <c:v>Merkez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 küme'!$EG$3</c:f>
              <c:numCache>
                <c:formatCode>0</c:formatCode>
                <c:ptCount val="1"/>
                <c:pt idx="0">
                  <c:v>97.21052631578948</c:v>
                </c:pt>
              </c:numCache>
            </c:numRef>
          </c:xVal>
          <c:yVal>
            <c:numRef>
              <c:f>'2 küme'!$EH$3</c:f>
              <c:numCache>
                <c:formatCode>0.0</c:formatCode>
                <c:ptCount val="1"/>
                <c:pt idx="0">
                  <c:v>11.666666666666668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54-49AD-B439-5E743DA0E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02008"/>
        <c:axId val="547499712"/>
      </c:scatterChart>
      <c:valAx>
        <c:axId val="54750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7499712"/>
        <c:crosses val="autoZero"/>
        <c:crossBetween val="midCat"/>
      </c:valAx>
      <c:valAx>
        <c:axId val="54749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7502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Küme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 küme'!$EV$2:$EV$87</c:f>
              <c:numCache>
                <c:formatCode>0</c:formatCode>
                <c:ptCount val="86"/>
                <c:pt idx="0">
                  <c:v>127</c:v>
                </c:pt>
                <c:pt idx="1">
                  <c:v>110</c:v>
                </c:pt>
                <c:pt idx="2">
                  <c:v>122</c:v>
                </c:pt>
                <c:pt idx="3">
                  <c:v>114</c:v>
                </c:pt>
                <c:pt idx="4">
                  <c:v>110</c:v>
                </c:pt>
                <c:pt idx="5">
                  <c:v>110</c:v>
                </c:pt>
                <c:pt idx="6">
                  <c:v>117</c:v>
                </c:pt>
                <c:pt idx="7">
                  <c:v>130</c:v>
                </c:pt>
                <c:pt idx="8">
                  <c:v>110</c:v>
                </c:pt>
                <c:pt idx="9">
                  <c:v>123</c:v>
                </c:pt>
                <c:pt idx="10">
                  <c:v>120</c:v>
                </c:pt>
                <c:pt idx="11">
                  <c:v>119</c:v>
                </c:pt>
                <c:pt idx="12">
                  <c:v>110</c:v>
                </c:pt>
                <c:pt idx="13">
                  <c:v>115</c:v>
                </c:pt>
                <c:pt idx="14">
                  <c:v>113</c:v>
                </c:pt>
                <c:pt idx="15">
                  <c:v>120</c:v>
                </c:pt>
                <c:pt idx="16">
                  <c:v>113</c:v>
                </c:pt>
                <c:pt idx="17">
                  <c:v>115</c:v>
                </c:pt>
                <c:pt idx="18">
                  <c:v>119</c:v>
                </c:pt>
                <c:pt idx="19">
                  <c:v>112</c:v>
                </c:pt>
                <c:pt idx="20">
                  <c:v>114</c:v>
                </c:pt>
                <c:pt idx="21">
                  <c:v>120</c:v>
                </c:pt>
                <c:pt idx="22">
                  <c:v>116</c:v>
                </c:pt>
                <c:pt idx="23">
                  <c:v>114</c:v>
                </c:pt>
                <c:pt idx="24">
                  <c:v>116</c:v>
                </c:pt>
                <c:pt idx="25">
                  <c:v>110</c:v>
                </c:pt>
                <c:pt idx="26">
                  <c:v>111</c:v>
                </c:pt>
                <c:pt idx="27">
                  <c:v>117</c:v>
                </c:pt>
                <c:pt idx="28">
                  <c:v>130</c:v>
                </c:pt>
                <c:pt idx="29">
                  <c:v>118</c:v>
                </c:pt>
                <c:pt idx="30">
                  <c:v>127</c:v>
                </c:pt>
                <c:pt idx="31">
                  <c:v>118</c:v>
                </c:pt>
                <c:pt idx="32">
                  <c:v>114</c:v>
                </c:pt>
                <c:pt idx="33">
                  <c:v>113</c:v>
                </c:pt>
                <c:pt idx="34">
                  <c:v>125</c:v>
                </c:pt>
                <c:pt idx="35">
                  <c:v>120</c:v>
                </c:pt>
                <c:pt idx="36">
                  <c:v>129</c:v>
                </c:pt>
                <c:pt idx="37">
                  <c:v>119</c:v>
                </c:pt>
                <c:pt idx="38">
                  <c:v>126</c:v>
                </c:pt>
                <c:pt idx="39">
                  <c:v>134</c:v>
                </c:pt>
                <c:pt idx="40">
                  <c:v>136</c:v>
                </c:pt>
                <c:pt idx="41">
                  <c:v>123</c:v>
                </c:pt>
                <c:pt idx="42">
                  <c:v>119</c:v>
                </c:pt>
                <c:pt idx="43">
                  <c:v>110</c:v>
                </c:pt>
                <c:pt idx="44">
                  <c:v>116</c:v>
                </c:pt>
                <c:pt idx="45">
                  <c:v>119</c:v>
                </c:pt>
                <c:pt idx="46">
                  <c:v>121</c:v>
                </c:pt>
                <c:pt idx="47">
                  <c:v>116</c:v>
                </c:pt>
                <c:pt idx="48">
                  <c:v>120</c:v>
                </c:pt>
                <c:pt idx="49">
                  <c:v>113</c:v>
                </c:pt>
                <c:pt idx="50">
                  <c:v>129</c:v>
                </c:pt>
                <c:pt idx="51">
                  <c:v>120</c:v>
                </c:pt>
                <c:pt idx="52">
                  <c:v>116</c:v>
                </c:pt>
                <c:pt idx="53">
                  <c:v>118</c:v>
                </c:pt>
                <c:pt idx="54">
                  <c:v>133</c:v>
                </c:pt>
                <c:pt idx="55">
                  <c:v>111</c:v>
                </c:pt>
                <c:pt idx="56">
                  <c:v>122</c:v>
                </c:pt>
                <c:pt idx="57">
                  <c:v>114</c:v>
                </c:pt>
                <c:pt idx="58">
                  <c:v>113</c:v>
                </c:pt>
                <c:pt idx="59">
                  <c:v>114</c:v>
                </c:pt>
                <c:pt idx="60">
                  <c:v>116</c:v>
                </c:pt>
                <c:pt idx="61">
                  <c:v>118</c:v>
                </c:pt>
                <c:pt idx="62">
                  <c:v>112</c:v>
                </c:pt>
                <c:pt idx="63">
                  <c:v>111</c:v>
                </c:pt>
                <c:pt idx="64">
                  <c:v>113</c:v>
                </c:pt>
                <c:pt idx="65">
                  <c:v>111</c:v>
                </c:pt>
                <c:pt idx="66">
                  <c:v>139</c:v>
                </c:pt>
                <c:pt idx="67">
                  <c:v>134</c:v>
                </c:pt>
                <c:pt idx="68">
                  <c:v>120</c:v>
                </c:pt>
                <c:pt idx="69">
                  <c:v>119</c:v>
                </c:pt>
                <c:pt idx="70">
                  <c:v>118</c:v>
                </c:pt>
                <c:pt idx="71">
                  <c:v>123</c:v>
                </c:pt>
                <c:pt idx="72">
                  <c:v>121</c:v>
                </c:pt>
                <c:pt idx="73">
                  <c:v>141</c:v>
                </c:pt>
                <c:pt idx="74">
                  <c:v>120</c:v>
                </c:pt>
                <c:pt idx="75">
                  <c:v>112</c:v>
                </c:pt>
                <c:pt idx="76">
                  <c:v>118</c:v>
                </c:pt>
                <c:pt idx="77">
                  <c:v>109</c:v>
                </c:pt>
                <c:pt idx="78">
                  <c:v>109</c:v>
                </c:pt>
                <c:pt idx="79">
                  <c:v>109</c:v>
                </c:pt>
                <c:pt idx="80">
                  <c:v>109</c:v>
                </c:pt>
                <c:pt idx="81">
                  <c:v>109</c:v>
                </c:pt>
                <c:pt idx="82">
                  <c:v>110</c:v>
                </c:pt>
                <c:pt idx="83">
                  <c:v>108</c:v>
                </c:pt>
                <c:pt idx="84">
                  <c:v>108</c:v>
                </c:pt>
                <c:pt idx="85">
                  <c:v>108</c:v>
                </c:pt>
              </c:numCache>
            </c:numRef>
          </c:xVal>
          <c:yVal>
            <c:numRef>
              <c:f>'2 küme'!$EW$2:$EW$87</c:f>
              <c:numCache>
                <c:formatCode>0.0</c:formatCode>
                <c:ptCount val="86"/>
                <c:pt idx="0">
                  <c:v>12.9</c:v>
                </c:pt>
                <c:pt idx="1">
                  <c:v>11.3</c:v>
                </c:pt>
                <c:pt idx="2">
                  <c:v>9.6999999999999993</c:v>
                </c:pt>
                <c:pt idx="3">
                  <c:v>6.7</c:v>
                </c:pt>
                <c:pt idx="4">
                  <c:v>10.4</c:v>
                </c:pt>
                <c:pt idx="5">
                  <c:v>7.8</c:v>
                </c:pt>
                <c:pt idx="6">
                  <c:v>11</c:v>
                </c:pt>
                <c:pt idx="7">
                  <c:v>9.5</c:v>
                </c:pt>
                <c:pt idx="8">
                  <c:v>9.1999999999999993</c:v>
                </c:pt>
                <c:pt idx="9">
                  <c:v>8.1</c:v>
                </c:pt>
                <c:pt idx="10">
                  <c:v>6.8</c:v>
                </c:pt>
                <c:pt idx="11">
                  <c:v>8</c:v>
                </c:pt>
                <c:pt idx="12">
                  <c:v>8.6999999999999993</c:v>
                </c:pt>
                <c:pt idx="13">
                  <c:v>10.4</c:v>
                </c:pt>
                <c:pt idx="14">
                  <c:v>11.1</c:v>
                </c:pt>
                <c:pt idx="15">
                  <c:v>12.4</c:v>
                </c:pt>
                <c:pt idx="16">
                  <c:v>8.5</c:v>
                </c:pt>
                <c:pt idx="17">
                  <c:v>15.3</c:v>
                </c:pt>
                <c:pt idx="18">
                  <c:v>11.4</c:v>
                </c:pt>
                <c:pt idx="19">
                  <c:v>9.5</c:v>
                </c:pt>
                <c:pt idx="20">
                  <c:v>9.1</c:v>
                </c:pt>
                <c:pt idx="21">
                  <c:v>7.1</c:v>
                </c:pt>
                <c:pt idx="22">
                  <c:v>11.9</c:v>
                </c:pt>
                <c:pt idx="23">
                  <c:v>8.4</c:v>
                </c:pt>
                <c:pt idx="24">
                  <c:v>16.100000000000001</c:v>
                </c:pt>
                <c:pt idx="25">
                  <c:v>7</c:v>
                </c:pt>
                <c:pt idx="26">
                  <c:v>8.5</c:v>
                </c:pt>
                <c:pt idx="27">
                  <c:v>7.8</c:v>
                </c:pt>
                <c:pt idx="28">
                  <c:v>10</c:v>
                </c:pt>
                <c:pt idx="29">
                  <c:v>6.5</c:v>
                </c:pt>
                <c:pt idx="30">
                  <c:v>7.7</c:v>
                </c:pt>
                <c:pt idx="31">
                  <c:v>12.2</c:v>
                </c:pt>
                <c:pt idx="32">
                  <c:v>7.5</c:v>
                </c:pt>
                <c:pt idx="33">
                  <c:v>17.2</c:v>
                </c:pt>
                <c:pt idx="34">
                  <c:v>2.2999999999999998</c:v>
                </c:pt>
                <c:pt idx="35">
                  <c:v>3</c:v>
                </c:pt>
                <c:pt idx="36">
                  <c:v>1.5</c:v>
                </c:pt>
                <c:pt idx="37">
                  <c:v>0.8</c:v>
                </c:pt>
                <c:pt idx="38">
                  <c:v>0.5</c:v>
                </c:pt>
                <c:pt idx="39">
                  <c:v>2</c:v>
                </c:pt>
                <c:pt idx="40">
                  <c:v>1.4</c:v>
                </c:pt>
                <c:pt idx="41">
                  <c:v>1.9</c:v>
                </c:pt>
                <c:pt idx="42">
                  <c:v>5.0999999999999996</c:v>
                </c:pt>
                <c:pt idx="43">
                  <c:v>10.4</c:v>
                </c:pt>
                <c:pt idx="44">
                  <c:v>9.1999999999999993</c:v>
                </c:pt>
                <c:pt idx="45">
                  <c:v>10.6</c:v>
                </c:pt>
                <c:pt idx="46">
                  <c:v>10.1</c:v>
                </c:pt>
                <c:pt idx="47">
                  <c:v>10.1</c:v>
                </c:pt>
                <c:pt idx="48">
                  <c:v>8.4</c:v>
                </c:pt>
                <c:pt idx="49">
                  <c:v>9</c:v>
                </c:pt>
                <c:pt idx="50">
                  <c:v>11.9</c:v>
                </c:pt>
                <c:pt idx="51">
                  <c:v>10.4</c:v>
                </c:pt>
                <c:pt idx="52">
                  <c:v>10</c:v>
                </c:pt>
                <c:pt idx="53">
                  <c:v>10.5</c:v>
                </c:pt>
                <c:pt idx="54">
                  <c:v>9.6999999999999993</c:v>
                </c:pt>
                <c:pt idx="55">
                  <c:v>7.8</c:v>
                </c:pt>
                <c:pt idx="56">
                  <c:v>11.8</c:v>
                </c:pt>
                <c:pt idx="57">
                  <c:v>11.1</c:v>
                </c:pt>
                <c:pt idx="58">
                  <c:v>11.5</c:v>
                </c:pt>
                <c:pt idx="59">
                  <c:v>8.1</c:v>
                </c:pt>
                <c:pt idx="60">
                  <c:v>11.5</c:v>
                </c:pt>
                <c:pt idx="61">
                  <c:v>10.6</c:v>
                </c:pt>
                <c:pt idx="62">
                  <c:v>6.8</c:v>
                </c:pt>
                <c:pt idx="63">
                  <c:v>9.1</c:v>
                </c:pt>
                <c:pt idx="64">
                  <c:v>7.8</c:v>
                </c:pt>
                <c:pt idx="65">
                  <c:v>11.9</c:v>
                </c:pt>
                <c:pt idx="66">
                  <c:v>16.399999999999999</c:v>
                </c:pt>
                <c:pt idx="67">
                  <c:v>16.399999999999999</c:v>
                </c:pt>
                <c:pt idx="68">
                  <c:v>6.8</c:v>
                </c:pt>
                <c:pt idx="69">
                  <c:v>3.8</c:v>
                </c:pt>
                <c:pt idx="70">
                  <c:v>3.6</c:v>
                </c:pt>
                <c:pt idx="71">
                  <c:v>5.6</c:v>
                </c:pt>
                <c:pt idx="72">
                  <c:v>4.7</c:v>
                </c:pt>
                <c:pt idx="73">
                  <c:v>2.5</c:v>
                </c:pt>
                <c:pt idx="74">
                  <c:v>3.4</c:v>
                </c:pt>
                <c:pt idx="75">
                  <c:v>2.6</c:v>
                </c:pt>
                <c:pt idx="76">
                  <c:v>6.5</c:v>
                </c:pt>
                <c:pt idx="77">
                  <c:v>7.6</c:v>
                </c:pt>
                <c:pt idx="78">
                  <c:v>5.3</c:v>
                </c:pt>
                <c:pt idx="79">
                  <c:v>8.4</c:v>
                </c:pt>
                <c:pt idx="80">
                  <c:v>9.6999999999999993</c:v>
                </c:pt>
                <c:pt idx="81">
                  <c:v>9.1999999999999993</c:v>
                </c:pt>
                <c:pt idx="82">
                  <c:v>15.2</c:v>
                </c:pt>
                <c:pt idx="83">
                  <c:v>10.4</c:v>
                </c:pt>
                <c:pt idx="84">
                  <c:v>10.9</c:v>
                </c:pt>
                <c:pt idx="85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9-4567-9176-A58DA8AA55A6}"/>
            </c:ext>
          </c:extLst>
        </c:ser>
        <c:ser>
          <c:idx val="1"/>
          <c:order val="1"/>
          <c:tx>
            <c:v>Küme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 küme'!$EV$88:$EV$144</c:f>
              <c:numCache>
                <c:formatCode>0</c:formatCode>
                <c:ptCount val="57"/>
                <c:pt idx="0">
                  <c:v>105</c:v>
                </c:pt>
                <c:pt idx="1">
                  <c:v>106</c:v>
                </c:pt>
                <c:pt idx="2">
                  <c:v>101</c:v>
                </c:pt>
                <c:pt idx="3">
                  <c:v>102</c:v>
                </c:pt>
                <c:pt idx="4">
                  <c:v>106</c:v>
                </c:pt>
                <c:pt idx="5">
                  <c:v>100</c:v>
                </c:pt>
                <c:pt idx="6">
                  <c:v>93</c:v>
                </c:pt>
                <c:pt idx="7">
                  <c:v>106</c:v>
                </c:pt>
                <c:pt idx="8">
                  <c:v>101</c:v>
                </c:pt>
                <c:pt idx="9">
                  <c:v>98</c:v>
                </c:pt>
                <c:pt idx="10">
                  <c:v>107</c:v>
                </c:pt>
                <c:pt idx="11">
                  <c:v>102</c:v>
                </c:pt>
                <c:pt idx="12">
                  <c:v>106</c:v>
                </c:pt>
                <c:pt idx="13">
                  <c:v>103</c:v>
                </c:pt>
                <c:pt idx="14">
                  <c:v>105</c:v>
                </c:pt>
                <c:pt idx="15">
                  <c:v>102</c:v>
                </c:pt>
                <c:pt idx="16">
                  <c:v>65</c:v>
                </c:pt>
                <c:pt idx="17">
                  <c:v>67</c:v>
                </c:pt>
                <c:pt idx="18">
                  <c:v>89</c:v>
                </c:pt>
                <c:pt idx="19">
                  <c:v>89</c:v>
                </c:pt>
                <c:pt idx="20">
                  <c:v>89</c:v>
                </c:pt>
                <c:pt idx="21">
                  <c:v>97</c:v>
                </c:pt>
                <c:pt idx="22">
                  <c:v>98</c:v>
                </c:pt>
                <c:pt idx="23">
                  <c:v>76</c:v>
                </c:pt>
                <c:pt idx="24">
                  <c:v>105</c:v>
                </c:pt>
                <c:pt idx="25">
                  <c:v>106</c:v>
                </c:pt>
                <c:pt idx="26">
                  <c:v>103</c:v>
                </c:pt>
                <c:pt idx="27">
                  <c:v>107</c:v>
                </c:pt>
                <c:pt idx="28">
                  <c:v>107</c:v>
                </c:pt>
                <c:pt idx="29">
                  <c:v>103</c:v>
                </c:pt>
                <c:pt idx="30">
                  <c:v>90</c:v>
                </c:pt>
                <c:pt idx="31">
                  <c:v>100</c:v>
                </c:pt>
                <c:pt idx="32">
                  <c:v>107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103</c:v>
                </c:pt>
                <c:pt idx="37">
                  <c:v>104</c:v>
                </c:pt>
                <c:pt idx="38">
                  <c:v>91</c:v>
                </c:pt>
                <c:pt idx="39">
                  <c:v>105</c:v>
                </c:pt>
                <c:pt idx="40">
                  <c:v>98</c:v>
                </c:pt>
                <c:pt idx="41">
                  <c:v>104</c:v>
                </c:pt>
                <c:pt idx="42">
                  <c:v>103</c:v>
                </c:pt>
                <c:pt idx="43">
                  <c:v>102</c:v>
                </c:pt>
                <c:pt idx="44">
                  <c:v>101</c:v>
                </c:pt>
                <c:pt idx="45">
                  <c:v>98</c:v>
                </c:pt>
                <c:pt idx="46">
                  <c:v>94</c:v>
                </c:pt>
                <c:pt idx="47">
                  <c:v>65</c:v>
                </c:pt>
                <c:pt idx="48">
                  <c:v>95</c:v>
                </c:pt>
                <c:pt idx="49">
                  <c:v>88</c:v>
                </c:pt>
                <c:pt idx="50">
                  <c:v>99</c:v>
                </c:pt>
                <c:pt idx="51">
                  <c:v>99</c:v>
                </c:pt>
                <c:pt idx="52">
                  <c:v>84</c:v>
                </c:pt>
                <c:pt idx="53">
                  <c:v>94</c:v>
                </c:pt>
                <c:pt idx="54">
                  <c:v>88</c:v>
                </c:pt>
                <c:pt idx="55">
                  <c:v>79</c:v>
                </c:pt>
                <c:pt idx="56">
                  <c:v>97</c:v>
                </c:pt>
              </c:numCache>
            </c:numRef>
          </c:xVal>
          <c:yVal>
            <c:numRef>
              <c:f>'2 küme'!$EW$88:$EW$144</c:f>
              <c:numCache>
                <c:formatCode>0.0</c:formatCode>
                <c:ptCount val="57"/>
                <c:pt idx="0">
                  <c:v>6.1</c:v>
                </c:pt>
                <c:pt idx="1">
                  <c:v>9.4</c:v>
                </c:pt>
                <c:pt idx="2">
                  <c:v>7.8</c:v>
                </c:pt>
                <c:pt idx="3">
                  <c:v>7.6</c:v>
                </c:pt>
                <c:pt idx="4">
                  <c:v>9.6</c:v>
                </c:pt>
                <c:pt idx="5">
                  <c:v>11.3</c:v>
                </c:pt>
                <c:pt idx="6">
                  <c:v>8.9</c:v>
                </c:pt>
                <c:pt idx="7">
                  <c:v>6.7</c:v>
                </c:pt>
                <c:pt idx="8">
                  <c:v>7.1</c:v>
                </c:pt>
                <c:pt idx="9">
                  <c:v>9.1</c:v>
                </c:pt>
                <c:pt idx="10">
                  <c:v>13.8</c:v>
                </c:pt>
                <c:pt idx="11">
                  <c:v>8.5</c:v>
                </c:pt>
                <c:pt idx="12">
                  <c:v>8.9</c:v>
                </c:pt>
                <c:pt idx="13">
                  <c:v>9.5</c:v>
                </c:pt>
                <c:pt idx="14">
                  <c:v>5.7</c:v>
                </c:pt>
                <c:pt idx="15">
                  <c:v>6.6</c:v>
                </c:pt>
                <c:pt idx="16">
                  <c:v>18.2</c:v>
                </c:pt>
                <c:pt idx="17">
                  <c:v>23.3</c:v>
                </c:pt>
                <c:pt idx="18">
                  <c:v>23.8</c:v>
                </c:pt>
                <c:pt idx="19">
                  <c:v>20.100000000000001</c:v>
                </c:pt>
                <c:pt idx="20">
                  <c:v>21.8</c:v>
                </c:pt>
                <c:pt idx="21">
                  <c:v>14.2</c:v>
                </c:pt>
                <c:pt idx="22">
                  <c:v>16.7</c:v>
                </c:pt>
                <c:pt idx="23">
                  <c:v>25.3</c:v>
                </c:pt>
                <c:pt idx="24">
                  <c:v>12</c:v>
                </c:pt>
                <c:pt idx="25">
                  <c:v>13.4</c:v>
                </c:pt>
                <c:pt idx="26">
                  <c:v>5.0999999999999996</c:v>
                </c:pt>
                <c:pt idx="27">
                  <c:v>10.1</c:v>
                </c:pt>
                <c:pt idx="28">
                  <c:v>13</c:v>
                </c:pt>
                <c:pt idx="29">
                  <c:v>10.1</c:v>
                </c:pt>
                <c:pt idx="30">
                  <c:v>8.1</c:v>
                </c:pt>
                <c:pt idx="31">
                  <c:v>10.5</c:v>
                </c:pt>
                <c:pt idx="32">
                  <c:v>8.4</c:v>
                </c:pt>
                <c:pt idx="33">
                  <c:v>9.5</c:v>
                </c:pt>
                <c:pt idx="34">
                  <c:v>12.2</c:v>
                </c:pt>
                <c:pt idx="35">
                  <c:v>9.4</c:v>
                </c:pt>
                <c:pt idx="36">
                  <c:v>8.1</c:v>
                </c:pt>
                <c:pt idx="37">
                  <c:v>6.3</c:v>
                </c:pt>
                <c:pt idx="38">
                  <c:v>8</c:v>
                </c:pt>
                <c:pt idx="39">
                  <c:v>9.5</c:v>
                </c:pt>
                <c:pt idx="40">
                  <c:v>8.6</c:v>
                </c:pt>
                <c:pt idx="41">
                  <c:v>9.6</c:v>
                </c:pt>
                <c:pt idx="42">
                  <c:v>7.3</c:v>
                </c:pt>
                <c:pt idx="43">
                  <c:v>8.4</c:v>
                </c:pt>
                <c:pt idx="44">
                  <c:v>6.7</c:v>
                </c:pt>
                <c:pt idx="45">
                  <c:v>5.7</c:v>
                </c:pt>
                <c:pt idx="46">
                  <c:v>7.5</c:v>
                </c:pt>
                <c:pt idx="47">
                  <c:v>25.3</c:v>
                </c:pt>
                <c:pt idx="48">
                  <c:v>11.1</c:v>
                </c:pt>
                <c:pt idx="49">
                  <c:v>12.9</c:v>
                </c:pt>
                <c:pt idx="50">
                  <c:v>13</c:v>
                </c:pt>
                <c:pt idx="51">
                  <c:v>13</c:v>
                </c:pt>
                <c:pt idx="52">
                  <c:v>21.5</c:v>
                </c:pt>
                <c:pt idx="53">
                  <c:v>20.5</c:v>
                </c:pt>
                <c:pt idx="54">
                  <c:v>16.5</c:v>
                </c:pt>
                <c:pt idx="55">
                  <c:v>19</c:v>
                </c:pt>
                <c:pt idx="56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99-4567-9176-A58DA8AA55A6}"/>
            </c:ext>
          </c:extLst>
        </c:ser>
        <c:ser>
          <c:idx val="2"/>
          <c:order val="2"/>
          <c:tx>
            <c:v>Merkez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 küme'!$EZ$2</c:f>
              <c:numCache>
                <c:formatCode>0</c:formatCode>
                <c:ptCount val="1"/>
                <c:pt idx="0">
                  <c:v>117.76744186046511</c:v>
                </c:pt>
              </c:numCache>
            </c:numRef>
          </c:xVal>
          <c:yVal>
            <c:numRef>
              <c:f>'2 küme'!$FA$2</c:f>
              <c:numCache>
                <c:formatCode>0.0</c:formatCode>
                <c:ptCount val="1"/>
                <c:pt idx="0">
                  <c:v>8.5813953488372086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99-4567-9176-A58DA8AA55A6}"/>
            </c:ext>
          </c:extLst>
        </c:ser>
        <c:ser>
          <c:idx val="3"/>
          <c:order val="3"/>
          <c:tx>
            <c:v>Merkez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 küme'!$EZ$3</c:f>
              <c:numCache>
                <c:formatCode>0</c:formatCode>
                <c:ptCount val="1"/>
                <c:pt idx="0">
                  <c:v>97.21052631578948</c:v>
                </c:pt>
              </c:numCache>
            </c:numRef>
          </c:xVal>
          <c:yVal>
            <c:numRef>
              <c:f>'2 küme'!$FA$3</c:f>
              <c:numCache>
                <c:formatCode>0.0</c:formatCode>
                <c:ptCount val="1"/>
                <c:pt idx="0">
                  <c:v>11.666666666666668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99-4567-9176-A58DA8AA5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286848"/>
        <c:axId val="534287176"/>
      </c:scatterChart>
      <c:valAx>
        <c:axId val="53428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34287176"/>
        <c:crosses val="autoZero"/>
        <c:crossBetween val="midCat"/>
      </c:valAx>
      <c:valAx>
        <c:axId val="53428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3428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19447626362252E-2"/>
          <c:y val="7.1625148798147797E-2"/>
          <c:w val="0.86490434006295269"/>
          <c:h val="0.84189427777838455"/>
        </c:manualLayout>
      </c:layout>
      <c:scatterChart>
        <c:scatterStyle val="lineMarker"/>
        <c:varyColors val="0"/>
        <c:ser>
          <c:idx val="0"/>
          <c:order val="0"/>
          <c:tx>
            <c:v>Küme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 küme'!$B$2:$B$47</c:f>
              <c:numCache>
                <c:formatCode>0</c:formatCode>
                <c:ptCount val="46"/>
                <c:pt idx="0">
                  <c:v>127</c:v>
                </c:pt>
                <c:pt idx="1">
                  <c:v>105</c:v>
                </c:pt>
                <c:pt idx="2">
                  <c:v>106</c:v>
                </c:pt>
                <c:pt idx="3">
                  <c:v>110</c:v>
                </c:pt>
                <c:pt idx="4">
                  <c:v>122</c:v>
                </c:pt>
                <c:pt idx="5">
                  <c:v>114</c:v>
                </c:pt>
                <c:pt idx="6">
                  <c:v>101</c:v>
                </c:pt>
                <c:pt idx="7">
                  <c:v>102</c:v>
                </c:pt>
                <c:pt idx="8">
                  <c:v>106</c:v>
                </c:pt>
                <c:pt idx="9">
                  <c:v>110</c:v>
                </c:pt>
                <c:pt idx="10">
                  <c:v>110</c:v>
                </c:pt>
                <c:pt idx="11">
                  <c:v>117</c:v>
                </c:pt>
                <c:pt idx="12">
                  <c:v>130</c:v>
                </c:pt>
                <c:pt idx="13">
                  <c:v>110</c:v>
                </c:pt>
                <c:pt idx="14">
                  <c:v>123</c:v>
                </c:pt>
                <c:pt idx="15">
                  <c:v>120</c:v>
                </c:pt>
                <c:pt idx="16">
                  <c:v>100</c:v>
                </c:pt>
                <c:pt idx="17">
                  <c:v>119</c:v>
                </c:pt>
                <c:pt idx="18">
                  <c:v>93</c:v>
                </c:pt>
                <c:pt idx="19">
                  <c:v>110</c:v>
                </c:pt>
                <c:pt idx="20">
                  <c:v>115</c:v>
                </c:pt>
                <c:pt idx="21">
                  <c:v>106</c:v>
                </c:pt>
                <c:pt idx="22">
                  <c:v>113</c:v>
                </c:pt>
                <c:pt idx="23">
                  <c:v>120</c:v>
                </c:pt>
                <c:pt idx="24">
                  <c:v>113</c:v>
                </c:pt>
                <c:pt idx="25">
                  <c:v>101</c:v>
                </c:pt>
                <c:pt idx="26">
                  <c:v>115</c:v>
                </c:pt>
                <c:pt idx="27">
                  <c:v>98</c:v>
                </c:pt>
                <c:pt idx="28">
                  <c:v>119</c:v>
                </c:pt>
                <c:pt idx="29">
                  <c:v>109</c:v>
                </c:pt>
                <c:pt idx="30">
                  <c:v>112</c:v>
                </c:pt>
                <c:pt idx="31">
                  <c:v>114</c:v>
                </c:pt>
                <c:pt idx="32">
                  <c:v>120</c:v>
                </c:pt>
                <c:pt idx="33">
                  <c:v>116</c:v>
                </c:pt>
                <c:pt idx="34">
                  <c:v>114</c:v>
                </c:pt>
                <c:pt idx="35">
                  <c:v>107</c:v>
                </c:pt>
                <c:pt idx="36">
                  <c:v>116</c:v>
                </c:pt>
                <c:pt idx="37">
                  <c:v>110</c:v>
                </c:pt>
                <c:pt idx="38">
                  <c:v>102</c:v>
                </c:pt>
                <c:pt idx="39">
                  <c:v>111</c:v>
                </c:pt>
                <c:pt idx="40">
                  <c:v>117</c:v>
                </c:pt>
                <c:pt idx="41">
                  <c:v>106</c:v>
                </c:pt>
                <c:pt idx="42">
                  <c:v>130</c:v>
                </c:pt>
                <c:pt idx="43">
                  <c:v>103</c:v>
                </c:pt>
                <c:pt idx="44">
                  <c:v>118</c:v>
                </c:pt>
                <c:pt idx="45">
                  <c:v>127</c:v>
                </c:pt>
              </c:numCache>
            </c:numRef>
          </c:xVal>
          <c:yVal>
            <c:numRef>
              <c:f>'3 küme'!$C$2:$C$47</c:f>
              <c:numCache>
                <c:formatCode>0.0</c:formatCode>
                <c:ptCount val="46"/>
                <c:pt idx="0">
                  <c:v>12.9</c:v>
                </c:pt>
                <c:pt idx="1">
                  <c:v>6.1</c:v>
                </c:pt>
                <c:pt idx="2">
                  <c:v>9.4</c:v>
                </c:pt>
                <c:pt idx="3">
                  <c:v>11.3</c:v>
                </c:pt>
                <c:pt idx="4">
                  <c:v>9.6999999999999993</c:v>
                </c:pt>
                <c:pt idx="5">
                  <c:v>6.7</c:v>
                </c:pt>
                <c:pt idx="6">
                  <c:v>7.8</c:v>
                </c:pt>
                <c:pt idx="7">
                  <c:v>7.6</c:v>
                </c:pt>
                <c:pt idx="8">
                  <c:v>9.6</c:v>
                </c:pt>
                <c:pt idx="9">
                  <c:v>10.4</c:v>
                </c:pt>
                <c:pt idx="10">
                  <c:v>7.8</c:v>
                </c:pt>
                <c:pt idx="11">
                  <c:v>11</c:v>
                </c:pt>
                <c:pt idx="12">
                  <c:v>9.5</c:v>
                </c:pt>
                <c:pt idx="13">
                  <c:v>9.1999999999999993</c:v>
                </c:pt>
                <c:pt idx="14">
                  <c:v>8.1</c:v>
                </c:pt>
                <c:pt idx="15">
                  <c:v>6.8</c:v>
                </c:pt>
                <c:pt idx="16">
                  <c:v>11.3</c:v>
                </c:pt>
                <c:pt idx="17">
                  <c:v>8</c:v>
                </c:pt>
                <c:pt idx="18">
                  <c:v>8.9</c:v>
                </c:pt>
                <c:pt idx="19">
                  <c:v>8.6999999999999993</c:v>
                </c:pt>
                <c:pt idx="20">
                  <c:v>10.4</c:v>
                </c:pt>
                <c:pt idx="21">
                  <c:v>6.7</c:v>
                </c:pt>
                <c:pt idx="22">
                  <c:v>11.1</c:v>
                </c:pt>
                <c:pt idx="23">
                  <c:v>12.4</c:v>
                </c:pt>
                <c:pt idx="24">
                  <c:v>8.5</c:v>
                </c:pt>
                <c:pt idx="25">
                  <c:v>7.1</c:v>
                </c:pt>
                <c:pt idx="26">
                  <c:v>15.3</c:v>
                </c:pt>
                <c:pt idx="27">
                  <c:v>9.1</c:v>
                </c:pt>
                <c:pt idx="28">
                  <c:v>11.4</c:v>
                </c:pt>
                <c:pt idx="29">
                  <c:v>7.6</c:v>
                </c:pt>
                <c:pt idx="30">
                  <c:v>9.5</c:v>
                </c:pt>
                <c:pt idx="31">
                  <c:v>9.1</c:v>
                </c:pt>
                <c:pt idx="32">
                  <c:v>7.1</c:v>
                </c:pt>
                <c:pt idx="33">
                  <c:v>11.9</c:v>
                </c:pt>
                <c:pt idx="34">
                  <c:v>8.4</c:v>
                </c:pt>
                <c:pt idx="35">
                  <c:v>13.8</c:v>
                </c:pt>
                <c:pt idx="36">
                  <c:v>16.100000000000001</c:v>
                </c:pt>
                <c:pt idx="37">
                  <c:v>7</c:v>
                </c:pt>
                <c:pt idx="38">
                  <c:v>8.5</c:v>
                </c:pt>
                <c:pt idx="39">
                  <c:v>8.5</c:v>
                </c:pt>
                <c:pt idx="40">
                  <c:v>7.8</c:v>
                </c:pt>
                <c:pt idx="41">
                  <c:v>8.9</c:v>
                </c:pt>
                <c:pt idx="42">
                  <c:v>10</c:v>
                </c:pt>
                <c:pt idx="43">
                  <c:v>9.5</c:v>
                </c:pt>
                <c:pt idx="44">
                  <c:v>6.5</c:v>
                </c:pt>
                <c:pt idx="45">
                  <c:v>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6-428E-A382-C9850C8357B0}"/>
            </c:ext>
          </c:extLst>
        </c:ser>
        <c:ser>
          <c:idx val="1"/>
          <c:order val="1"/>
          <c:tx>
            <c:v>Küme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 küme'!$B$48:$B$93</c:f>
              <c:numCache>
                <c:formatCode>0</c:formatCode>
                <c:ptCount val="46"/>
                <c:pt idx="0">
                  <c:v>105</c:v>
                </c:pt>
                <c:pt idx="1">
                  <c:v>118</c:v>
                </c:pt>
                <c:pt idx="2">
                  <c:v>114</c:v>
                </c:pt>
                <c:pt idx="3">
                  <c:v>102</c:v>
                </c:pt>
                <c:pt idx="4">
                  <c:v>113</c:v>
                </c:pt>
                <c:pt idx="5">
                  <c:v>65</c:v>
                </c:pt>
                <c:pt idx="6">
                  <c:v>67</c:v>
                </c:pt>
                <c:pt idx="7">
                  <c:v>89</c:v>
                </c:pt>
                <c:pt idx="8">
                  <c:v>89</c:v>
                </c:pt>
                <c:pt idx="9">
                  <c:v>89</c:v>
                </c:pt>
                <c:pt idx="10">
                  <c:v>97</c:v>
                </c:pt>
                <c:pt idx="11">
                  <c:v>98</c:v>
                </c:pt>
                <c:pt idx="12">
                  <c:v>76</c:v>
                </c:pt>
                <c:pt idx="13">
                  <c:v>105</c:v>
                </c:pt>
                <c:pt idx="14">
                  <c:v>106</c:v>
                </c:pt>
                <c:pt idx="15">
                  <c:v>125</c:v>
                </c:pt>
                <c:pt idx="16">
                  <c:v>120</c:v>
                </c:pt>
                <c:pt idx="17">
                  <c:v>129</c:v>
                </c:pt>
                <c:pt idx="18">
                  <c:v>119</c:v>
                </c:pt>
                <c:pt idx="19">
                  <c:v>126</c:v>
                </c:pt>
                <c:pt idx="20">
                  <c:v>134</c:v>
                </c:pt>
                <c:pt idx="21">
                  <c:v>136</c:v>
                </c:pt>
                <c:pt idx="22">
                  <c:v>123</c:v>
                </c:pt>
                <c:pt idx="23">
                  <c:v>119</c:v>
                </c:pt>
                <c:pt idx="24">
                  <c:v>103</c:v>
                </c:pt>
                <c:pt idx="25">
                  <c:v>107</c:v>
                </c:pt>
                <c:pt idx="26">
                  <c:v>109</c:v>
                </c:pt>
                <c:pt idx="27">
                  <c:v>110</c:v>
                </c:pt>
                <c:pt idx="28">
                  <c:v>107</c:v>
                </c:pt>
                <c:pt idx="29">
                  <c:v>116</c:v>
                </c:pt>
                <c:pt idx="30">
                  <c:v>109</c:v>
                </c:pt>
                <c:pt idx="31">
                  <c:v>119</c:v>
                </c:pt>
                <c:pt idx="32">
                  <c:v>103</c:v>
                </c:pt>
                <c:pt idx="33">
                  <c:v>121</c:v>
                </c:pt>
                <c:pt idx="34">
                  <c:v>116</c:v>
                </c:pt>
                <c:pt idx="35">
                  <c:v>120</c:v>
                </c:pt>
                <c:pt idx="36">
                  <c:v>90</c:v>
                </c:pt>
                <c:pt idx="37">
                  <c:v>113</c:v>
                </c:pt>
                <c:pt idx="38">
                  <c:v>100</c:v>
                </c:pt>
                <c:pt idx="39">
                  <c:v>129</c:v>
                </c:pt>
                <c:pt idx="40">
                  <c:v>107</c:v>
                </c:pt>
                <c:pt idx="41">
                  <c:v>100</c:v>
                </c:pt>
                <c:pt idx="42">
                  <c:v>103</c:v>
                </c:pt>
                <c:pt idx="43">
                  <c:v>106</c:v>
                </c:pt>
                <c:pt idx="44">
                  <c:v>120</c:v>
                </c:pt>
                <c:pt idx="45">
                  <c:v>103</c:v>
                </c:pt>
              </c:numCache>
            </c:numRef>
          </c:xVal>
          <c:yVal>
            <c:numRef>
              <c:f>'3 küme'!$C$48:$C$93</c:f>
              <c:numCache>
                <c:formatCode>0.0</c:formatCode>
                <c:ptCount val="46"/>
                <c:pt idx="0">
                  <c:v>5.7</c:v>
                </c:pt>
                <c:pt idx="1">
                  <c:v>12.2</c:v>
                </c:pt>
                <c:pt idx="2">
                  <c:v>7.5</c:v>
                </c:pt>
                <c:pt idx="3">
                  <c:v>6.6</c:v>
                </c:pt>
                <c:pt idx="4">
                  <c:v>17.2</c:v>
                </c:pt>
                <c:pt idx="5">
                  <c:v>18.2</c:v>
                </c:pt>
                <c:pt idx="6">
                  <c:v>23.3</c:v>
                </c:pt>
                <c:pt idx="7">
                  <c:v>23.8</c:v>
                </c:pt>
                <c:pt idx="8">
                  <c:v>20.100000000000001</c:v>
                </c:pt>
                <c:pt idx="9">
                  <c:v>21.8</c:v>
                </c:pt>
                <c:pt idx="10">
                  <c:v>14.2</c:v>
                </c:pt>
                <c:pt idx="11">
                  <c:v>16.7</c:v>
                </c:pt>
                <c:pt idx="12">
                  <c:v>25.3</c:v>
                </c:pt>
                <c:pt idx="13">
                  <c:v>12</c:v>
                </c:pt>
                <c:pt idx="14">
                  <c:v>13.4</c:v>
                </c:pt>
                <c:pt idx="15">
                  <c:v>2.2999999999999998</c:v>
                </c:pt>
                <c:pt idx="16">
                  <c:v>3</c:v>
                </c:pt>
                <c:pt idx="17">
                  <c:v>1.5</c:v>
                </c:pt>
                <c:pt idx="18">
                  <c:v>0.8</c:v>
                </c:pt>
                <c:pt idx="19">
                  <c:v>0.5</c:v>
                </c:pt>
                <c:pt idx="20">
                  <c:v>2</c:v>
                </c:pt>
                <c:pt idx="21">
                  <c:v>1.4</c:v>
                </c:pt>
                <c:pt idx="22">
                  <c:v>1.9</c:v>
                </c:pt>
                <c:pt idx="23">
                  <c:v>5.0999999999999996</c:v>
                </c:pt>
                <c:pt idx="24">
                  <c:v>5.0999999999999996</c:v>
                </c:pt>
                <c:pt idx="25">
                  <c:v>10.1</c:v>
                </c:pt>
                <c:pt idx="26">
                  <c:v>5.3</c:v>
                </c:pt>
                <c:pt idx="27">
                  <c:v>10.4</c:v>
                </c:pt>
                <c:pt idx="28">
                  <c:v>13</c:v>
                </c:pt>
                <c:pt idx="29">
                  <c:v>9.1999999999999993</c:v>
                </c:pt>
                <c:pt idx="30">
                  <c:v>8.4</c:v>
                </c:pt>
                <c:pt idx="31">
                  <c:v>10.6</c:v>
                </c:pt>
                <c:pt idx="32">
                  <c:v>10.1</c:v>
                </c:pt>
                <c:pt idx="33">
                  <c:v>10.1</c:v>
                </c:pt>
                <c:pt idx="34">
                  <c:v>10.1</c:v>
                </c:pt>
                <c:pt idx="35">
                  <c:v>8.4</c:v>
                </c:pt>
                <c:pt idx="36">
                  <c:v>8.1</c:v>
                </c:pt>
                <c:pt idx="37">
                  <c:v>9</c:v>
                </c:pt>
                <c:pt idx="38">
                  <c:v>10.5</c:v>
                </c:pt>
                <c:pt idx="39">
                  <c:v>11.9</c:v>
                </c:pt>
                <c:pt idx="40">
                  <c:v>8.4</c:v>
                </c:pt>
                <c:pt idx="41">
                  <c:v>9.5</c:v>
                </c:pt>
                <c:pt idx="42">
                  <c:v>12.2</c:v>
                </c:pt>
                <c:pt idx="43">
                  <c:v>9.4</c:v>
                </c:pt>
                <c:pt idx="44">
                  <c:v>10.4</c:v>
                </c:pt>
                <c:pt idx="45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B6-428E-A382-C9850C8357B0}"/>
            </c:ext>
          </c:extLst>
        </c:ser>
        <c:ser>
          <c:idx val="2"/>
          <c:order val="2"/>
          <c:tx>
            <c:v>Küme 3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 küme'!$B$94:$B$144</c:f>
              <c:numCache>
                <c:formatCode>0</c:formatCode>
                <c:ptCount val="51"/>
                <c:pt idx="0">
                  <c:v>116</c:v>
                </c:pt>
                <c:pt idx="1">
                  <c:v>118</c:v>
                </c:pt>
                <c:pt idx="2">
                  <c:v>104</c:v>
                </c:pt>
                <c:pt idx="3">
                  <c:v>133</c:v>
                </c:pt>
                <c:pt idx="4">
                  <c:v>109</c:v>
                </c:pt>
                <c:pt idx="5">
                  <c:v>108</c:v>
                </c:pt>
                <c:pt idx="6">
                  <c:v>91</c:v>
                </c:pt>
                <c:pt idx="7">
                  <c:v>111</c:v>
                </c:pt>
                <c:pt idx="8">
                  <c:v>122</c:v>
                </c:pt>
                <c:pt idx="9">
                  <c:v>105</c:v>
                </c:pt>
                <c:pt idx="10">
                  <c:v>98</c:v>
                </c:pt>
                <c:pt idx="11">
                  <c:v>114</c:v>
                </c:pt>
                <c:pt idx="12">
                  <c:v>108</c:v>
                </c:pt>
                <c:pt idx="13">
                  <c:v>113</c:v>
                </c:pt>
                <c:pt idx="14">
                  <c:v>114</c:v>
                </c:pt>
                <c:pt idx="15">
                  <c:v>116</c:v>
                </c:pt>
                <c:pt idx="16">
                  <c:v>118</c:v>
                </c:pt>
                <c:pt idx="17">
                  <c:v>104</c:v>
                </c:pt>
                <c:pt idx="18">
                  <c:v>112</c:v>
                </c:pt>
                <c:pt idx="19">
                  <c:v>103</c:v>
                </c:pt>
                <c:pt idx="20">
                  <c:v>111</c:v>
                </c:pt>
                <c:pt idx="21">
                  <c:v>102</c:v>
                </c:pt>
                <c:pt idx="22">
                  <c:v>101</c:v>
                </c:pt>
                <c:pt idx="23">
                  <c:v>113</c:v>
                </c:pt>
                <c:pt idx="24">
                  <c:v>109</c:v>
                </c:pt>
                <c:pt idx="25">
                  <c:v>108</c:v>
                </c:pt>
                <c:pt idx="26">
                  <c:v>98</c:v>
                </c:pt>
                <c:pt idx="27">
                  <c:v>94</c:v>
                </c:pt>
                <c:pt idx="28">
                  <c:v>111</c:v>
                </c:pt>
                <c:pt idx="29">
                  <c:v>139</c:v>
                </c:pt>
                <c:pt idx="30">
                  <c:v>65</c:v>
                </c:pt>
                <c:pt idx="31">
                  <c:v>134</c:v>
                </c:pt>
                <c:pt idx="32">
                  <c:v>95</c:v>
                </c:pt>
                <c:pt idx="33">
                  <c:v>88</c:v>
                </c:pt>
                <c:pt idx="34">
                  <c:v>99</c:v>
                </c:pt>
                <c:pt idx="35">
                  <c:v>99</c:v>
                </c:pt>
                <c:pt idx="36">
                  <c:v>84</c:v>
                </c:pt>
                <c:pt idx="37">
                  <c:v>94</c:v>
                </c:pt>
                <c:pt idx="38">
                  <c:v>110</c:v>
                </c:pt>
                <c:pt idx="39">
                  <c:v>88</c:v>
                </c:pt>
                <c:pt idx="40">
                  <c:v>79</c:v>
                </c:pt>
                <c:pt idx="41">
                  <c:v>120</c:v>
                </c:pt>
                <c:pt idx="42">
                  <c:v>119</c:v>
                </c:pt>
                <c:pt idx="43">
                  <c:v>118</c:v>
                </c:pt>
                <c:pt idx="44">
                  <c:v>123</c:v>
                </c:pt>
                <c:pt idx="45">
                  <c:v>121</c:v>
                </c:pt>
                <c:pt idx="46">
                  <c:v>141</c:v>
                </c:pt>
                <c:pt idx="47">
                  <c:v>120</c:v>
                </c:pt>
                <c:pt idx="48">
                  <c:v>112</c:v>
                </c:pt>
                <c:pt idx="49">
                  <c:v>118</c:v>
                </c:pt>
                <c:pt idx="50">
                  <c:v>97</c:v>
                </c:pt>
              </c:numCache>
            </c:numRef>
          </c:xVal>
          <c:yVal>
            <c:numRef>
              <c:f>'3 küme'!$C$94:$C$144</c:f>
              <c:numCache>
                <c:formatCode>0.0</c:formatCode>
                <c:ptCount val="51"/>
                <c:pt idx="0">
                  <c:v>10</c:v>
                </c:pt>
                <c:pt idx="1">
                  <c:v>10.5</c:v>
                </c:pt>
                <c:pt idx="2">
                  <c:v>6.3</c:v>
                </c:pt>
                <c:pt idx="3">
                  <c:v>9.6999999999999993</c:v>
                </c:pt>
                <c:pt idx="4">
                  <c:v>9.6999999999999993</c:v>
                </c:pt>
                <c:pt idx="5">
                  <c:v>10.4</c:v>
                </c:pt>
                <c:pt idx="6">
                  <c:v>8</c:v>
                </c:pt>
                <c:pt idx="7">
                  <c:v>7.8</c:v>
                </c:pt>
                <c:pt idx="8">
                  <c:v>11.8</c:v>
                </c:pt>
                <c:pt idx="9">
                  <c:v>9.5</c:v>
                </c:pt>
                <c:pt idx="10">
                  <c:v>8.6</c:v>
                </c:pt>
                <c:pt idx="11">
                  <c:v>11.1</c:v>
                </c:pt>
                <c:pt idx="12">
                  <c:v>10.9</c:v>
                </c:pt>
                <c:pt idx="13">
                  <c:v>11.5</c:v>
                </c:pt>
                <c:pt idx="14">
                  <c:v>8.1</c:v>
                </c:pt>
                <c:pt idx="15">
                  <c:v>11.5</c:v>
                </c:pt>
                <c:pt idx="16">
                  <c:v>10.6</c:v>
                </c:pt>
                <c:pt idx="17">
                  <c:v>9.6</c:v>
                </c:pt>
                <c:pt idx="18">
                  <c:v>6.8</c:v>
                </c:pt>
                <c:pt idx="19">
                  <c:v>7.3</c:v>
                </c:pt>
                <c:pt idx="20">
                  <c:v>9.1</c:v>
                </c:pt>
                <c:pt idx="21">
                  <c:v>8.4</c:v>
                </c:pt>
                <c:pt idx="22">
                  <c:v>6.7</c:v>
                </c:pt>
                <c:pt idx="23">
                  <c:v>7.8</c:v>
                </c:pt>
                <c:pt idx="24">
                  <c:v>9.1999999999999993</c:v>
                </c:pt>
                <c:pt idx="25">
                  <c:v>6.5</c:v>
                </c:pt>
                <c:pt idx="26">
                  <c:v>5.7</c:v>
                </c:pt>
                <c:pt idx="27">
                  <c:v>7.5</c:v>
                </c:pt>
                <c:pt idx="28">
                  <c:v>11.9</c:v>
                </c:pt>
                <c:pt idx="29">
                  <c:v>16.399999999999999</c:v>
                </c:pt>
                <c:pt idx="30">
                  <c:v>25.3</c:v>
                </c:pt>
                <c:pt idx="31">
                  <c:v>16.399999999999999</c:v>
                </c:pt>
                <c:pt idx="32">
                  <c:v>11.1</c:v>
                </c:pt>
                <c:pt idx="33">
                  <c:v>12.9</c:v>
                </c:pt>
                <c:pt idx="34">
                  <c:v>13</c:v>
                </c:pt>
                <c:pt idx="35">
                  <c:v>13</c:v>
                </c:pt>
                <c:pt idx="36">
                  <c:v>21.5</c:v>
                </c:pt>
                <c:pt idx="37">
                  <c:v>20.5</c:v>
                </c:pt>
                <c:pt idx="38">
                  <c:v>15.2</c:v>
                </c:pt>
                <c:pt idx="39">
                  <c:v>16.5</c:v>
                </c:pt>
                <c:pt idx="40">
                  <c:v>19</c:v>
                </c:pt>
                <c:pt idx="41">
                  <c:v>6.8</c:v>
                </c:pt>
                <c:pt idx="42">
                  <c:v>3.8</c:v>
                </c:pt>
                <c:pt idx="43">
                  <c:v>3.6</c:v>
                </c:pt>
                <c:pt idx="44">
                  <c:v>5.6</c:v>
                </c:pt>
                <c:pt idx="45">
                  <c:v>4.7</c:v>
                </c:pt>
                <c:pt idx="46">
                  <c:v>2.5</c:v>
                </c:pt>
                <c:pt idx="47">
                  <c:v>3.4</c:v>
                </c:pt>
                <c:pt idx="48">
                  <c:v>2.6</c:v>
                </c:pt>
                <c:pt idx="49">
                  <c:v>6.5</c:v>
                </c:pt>
                <c:pt idx="50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B6-428E-A382-C9850C8357B0}"/>
            </c:ext>
          </c:extLst>
        </c:ser>
        <c:ser>
          <c:idx val="3"/>
          <c:order val="3"/>
          <c:tx>
            <c:v>Merkez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 küme'!$F$2</c:f>
              <c:numCache>
                <c:formatCode>0.0</c:formatCode>
                <c:ptCount val="1"/>
                <c:pt idx="0">
                  <c:v>112.32608695652173</c:v>
                </c:pt>
              </c:numCache>
            </c:numRef>
          </c:xVal>
          <c:yVal>
            <c:numRef>
              <c:f>'3 küme'!$G$2</c:f>
              <c:numCache>
                <c:formatCode>0.0</c:formatCode>
                <c:ptCount val="1"/>
                <c:pt idx="0">
                  <c:v>9.3630434782608702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B6-428E-A382-C9850C8357B0}"/>
            </c:ext>
          </c:extLst>
        </c:ser>
        <c:ser>
          <c:idx val="4"/>
          <c:order val="4"/>
          <c:tx>
            <c:v>Merkez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 küme'!$F$3</c:f>
              <c:numCache>
                <c:formatCode>0.0</c:formatCode>
                <c:ptCount val="1"/>
                <c:pt idx="0">
                  <c:v>108.15217391304348</c:v>
                </c:pt>
              </c:numCache>
            </c:numRef>
          </c:xVal>
          <c:yVal>
            <c:numRef>
              <c:f>'3 küme'!$G$3</c:f>
              <c:numCache>
                <c:formatCode>0.0</c:formatCode>
                <c:ptCount val="1"/>
                <c:pt idx="0">
                  <c:v>10.104347826086958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B6-428E-A382-C9850C8357B0}"/>
            </c:ext>
          </c:extLst>
        </c:ser>
        <c:ser>
          <c:idx val="5"/>
          <c:order val="5"/>
          <c:tx>
            <c:v>Merkez 3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 küme'!$F$4</c:f>
              <c:numCache>
                <c:formatCode>0.0</c:formatCode>
                <c:ptCount val="1"/>
                <c:pt idx="0">
                  <c:v>108.37254901960785</c:v>
                </c:pt>
              </c:numCache>
            </c:numRef>
          </c:xVal>
          <c:yVal>
            <c:numRef>
              <c:f>'3 küme'!$G$4</c:f>
              <c:numCache>
                <c:formatCode>0.0</c:formatCode>
                <c:ptCount val="1"/>
                <c:pt idx="0">
                  <c:v>9.9509803921568611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B6-428E-A382-C9850C835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740744"/>
        <c:axId val="573741400"/>
      </c:scatterChart>
      <c:valAx>
        <c:axId val="57374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73741400"/>
        <c:crosses val="autoZero"/>
        <c:crossBetween val="midCat"/>
      </c:valAx>
      <c:valAx>
        <c:axId val="57374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73740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112395</xdr:colOff>
      <xdr:row>2</xdr:row>
      <xdr:rowOff>9525</xdr:rowOff>
    </xdr:from>
    <xdr:to>
      <xdr:col>20</xdr:col>
      <xdr:colOff>438151</xdr:colOff>
      <xdr:row>17</xdr:row>
      <xdr:rowOff>112396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9B1CD312-76B6-4D45-BBFE-576B65627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376052</xdr:colOff>
      <xdr:row>1</xdr:row>
      <xdr:rowOff>85221</xdr:rowOff>
    </xdr:from>
    <xdr:to>
      <xdr:col>42</xdr:col>
      <xdr:colOff>259431</xdr:colOff>
      <xdr:row>18</xdr:row>
      <xdr:rowOff>14758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E2DD1C96-281D-424F-B280-C8090D720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64770</xdr:colOff>
      <xdr:row>1</xdr:row>
      <xdr:rowOff>47625</xdr:rowOff>
    </xdr:from>
    <xdr:to>
      <xdr:col>63</xdr:col>
      <xdr:colOff>369570</xdr:colOff>
      <xdr:row>16</xdr:row>
      <xdr:rowOff>72390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3BC1AF50-74EB-47A1-9E14-8B1D01AD4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77</xdr:col>
      <xdr:colOff>196717</xdr:colOff>
      <xdr:row>0</xdr:row>
      <xdr:rowOff>166035</xdr:rowOff>
    </xdr:from>
    <xdr:to>
      <xdr:col>84</xdr:col>
      <xdr:colOff>493195</xdr:colOff>
      <xdr:row>16</xdr:row>
      <xdr:rowOff>33086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D9D23382-60AF-42E2-8B42-79A2D9441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98</xdr:col>
      <xdr:colOff>134151</xdr:colOff>
      <xdr:row>1</xdr:row>
      <xdr:rowOff>35693</xdr:rowOff>
    </xdr:from>
    <xdr:to>
      <xdr:col>105</xdr:col>
      <xdr:colOff>426819</xdr:colOff>
      <xdr:row>16</xdr:row>
      <xdr:rowOff>73693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63150C38-9586-4276-8254-3BF9DCDD4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119</xdr:col>
      <xdr:colOff>146085</xdr:colOff>
      <xdr:row>1</xdr:row>
      <xdr:rowOff>3709</xdr:rowOff>
    </xdr:from>
    <xdr:to>
      <xdr:col>126</xdr:col>
      <xdr:colOff>436848</xdr:colOff>
      <xdr:row>16</xdr:row>
      <xdr:rowOff>49329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F6CB8FA4-DFFC-40CD-BB6F-244AE4576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139</xdr:col>
      <xdr:colOff>170447</xdr:colOff>
      <xdr:row>1</xdr:row>
      <xdr:rowOff>41407</xdr:rowOff>
    </xdr:from>
    <xdr:to>
      <xdr:col>145</xdr:col>
      <xdr:colOff>1074720</xdr:colOff>
      <xdr:row>16</xdr:row>
      <xdr:rowOff>81312</xdr:rowOff>
    </xdr:to>
    <xdr:graphicFrame macro="">
      <xdr:nvGraphicFramePr>
        <xdr:cNvPr id="13" name="Grafik 12">
          <a:extLst>
            <a:ext uri="{FF2B5EF4-FFF2-40B4-BE49-F238E27FC236}">
              <a16:creationId xmlns:a16="http://schemas.microsoft.com/office/drawing/2014/main" id="{E03FD085-8C95-4990-B4D0-C2C2D9AE4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158</xdr:col>
      <xdr:colOff>58255</xdr:colOff>
      <xdr:row>1</xdr:row>
      <xdr:rowOff>60057</xdr:rowOff>
    </xdr:from>
    <xdr:to>
      <xdr:col>165</xdr:col>
      <xdr:colOff>347113</xdr:colOff>
      <xdr:row>16</xdr:row>
      <xdr:rowOff>115202</xdr:rowOff>
    </xdr:to>
    <xdr:graphicFrame macro="">
      <xdr:nvGraphicFramePr>
        <xdr:cNvPr id="17" name="Grafik 16">
          <a:extLst>
            <a:ext uri="{FF2B5EF4-FFF2-40B4-BE49-F238E27FC236}">
              <a16:creationId xmlns:a16="http://schemas.microsoft.com/office/drawing/2014/main" id="{E7C457DE-C6FA-44D7-9344-8FA54C434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160020</xdr:colOff>
      <xdr:row>1</xdr:row>
      <xdr:rowOff>24765</xdr:rowOff>
    </xdr:from>
    <xdr:to>
      <xdr:col>20</xdr:col>
      <xdr:colOff>462915</xdr:colOff>
      <xdr:row>16</xdr:row>
      <xdr:rowOff>55245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142C9D16-6CF4-4DE1-A726-43E6C00C0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104775</xdr:colOff>
      <xdr:row>1</xdr:row>
      <xdr:rowOff>40005</xdr:rowOff>
    </xdr:from>
    <xdr:to>
      <xdr:col>42</xdr:col>
      <xdr:colOff>407670</xdr:colOff>
      <xdr:row>16</xdr:row>
      <xdr:rowOff>78105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34356C7C-DA39-4145-8A9B-90925C43B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57</xdr:col>
      <xdr:colOff>205740</xdr:colOff>
      <xdr:row>1</xdr:row>
      <xdr:rowOff>26670</xdr:rowOff>
    </xdr:from>
    <xdr:to>
      <xdr:col>64</xdr:col>
      <xdr:colOff>516255</xdr:colOff>
      <xdr:row>16</xdr:row>
      <xdr:rowOff>53340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6A3770A5-0C68-45A1-9257-A52075A3B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78</xdr:col>
      <xdr:colOff>97155</xdr:colOff>
      <xdr:row>1</xdr:row>
      <xdr:rowOff>97155</xdr:rowOff>
    </xdr:from>
    <xdr:to>
      <xdr:col>85</xdr:col>
      <xdr:colOff>407670</xdr:colOff>
      <xdr:row>16</xdr:row>
      <xdr:rowOff>123825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BCF51AE6-3CAB-4FB6-B804-5D09AB4C5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99</xdr:col>
      <xdr:colOff>76200</xdr:colOff>
      <xdr:row>1</xdr:row>
      <xdr:rowOff>57150</xdr:rowOff>
    </xdr:from>
    <xdr:to>
      <xdr:col>106</xdr:col>
      <xdr:colOff>381000</xdr:colOff>
      <xdr:row>16</xdr:row>
      <xdr:rowOff>78105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90C7B6BA-8FA1-49F5-9BA5-CE168B61D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120</xdr:col>
      <xdr:colOff>144780</xdr:colOff>
      <xdr:row>1</xdr:row>
      <xdr:rowOff>17145</xdr:rowOff>
    </xdr:from>
    <xdr:to>
      <xdr:col>127</xdr:col>
      <xdr:colOff>445770</xdr:colOff>
      <xdr:row>16</xdr:row>
      <xdr:rowOff>49530</xdr:rowOff>
    </xdr:to>
    <xdr:graphicFrame macro="">
      <xdr:nvGraphicFramePr>
        <xdr:cNvPr id="12" name="Grafik 11">
          <a:extLst>
            <a:ext uri="{FF2B5EF4-FFF2-40B4-BE49-F238E27FC236}">
              <a16:creationId xmlns:a16="http://schemas.microsoft.com/office/drawing/2014/main" id="{4720C0DA-13A2-410D-A3DA-A637BCC40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141</xdr:col>
      <xdr:colOff>116205</xdr:colOff>
      <xdr:row>1</xdr:row>
      <xdr:rowOff>19050</xdr:rowOff>
    </xdr:from>
    <xdr:to>
      <xdr:col>148</xdr:col>
      <xdr:colOff>417195</xdr:colOff>
      <xdr:row>16</xdr:row>
      <xdr:rowOff>36195</xdr:rowOff>
    </xdr:to>
    <xdr:graphicFrame macro="">
      <xdr:nvGraphicFramePr>
        <xdr:cNvPr id="13" name="Grafik 12">
          <a:extLst>
            <a:ext uri="{FF2B5EF4-FFF2-40B4-BE49-F238E27FC236}">
              <a16:creationId xmlns:a16="http://schemas.microsoft.com/office/drawing/2014/main" id="{744DED1A-5CFF-4B09-9D48-496B5D2FE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162</xdr:col>
      <xdr:colOff>131445</xdr:colOff>
      <xdr:row>0</xdr:row>
      <xdr:rowOff>171450</xdr:rowOff>
    </xdr:from>
    <xdr:to>
      <xdr:col>169</xdr:col>
      <xdr:colOff>443865</xdr:colOff>
      <xdr:row>16</xdr:row>
      <xdr:rowOff>11430</xdr:rowOff>
    </xdr:to>
    <xdr:graphicFrame macro="">
      <xdr:nvGraphicFramePr>
        <xdr:cNvPr id="14" name="Grafik 13">
          <a:extLst>
            <a:ext uri="{FF2B5EF4-FFF2-40B4-BE49-F238E27FC236}">
              <a16:creationId xmlns:a16="http://schemas.microsoft.com/office/drawing/2014/main" id="{6031BC95-D791-4F42-A75A-325CD17DE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M160"/>
  <sheetViews>
    <sheetView tabSelected="1" zoomScale="95" zoomScaleNormal="95" workbookViewId="0"/>
  </sheetViews>
  <sheetFormatPr defaultRowHeight="14.4"/>
  <cols>
    <col min="2" max="2" width="9.109375" style="1" customWidth="1"/>
    <col min="3" max="4" width="8.88671875" style="2"/>
    <col min="10" max="10" width="9.109375" style="1" customWidth="1"/>
    <col min="11" max="12" width="8.88671875" style="2"/>
    <col min="13" max="13" width="10.33203125" customWidth="1"/>
    <col min="14" max="14" width="11.5546875" customWidth="1"/>
    <col min="22" max="22" width="9.109375" style="1" customWidth="1"/>
    <col min="25" max="25" width="19.44140625" customWidth="1"/>
    <col min="26" max="26" width="11.21875" customWidth="1"/>
    <col min="30" max="30" width="19.33203125" customWidth="1"/>
    <col min="43" max="43" width="11.44140625" customWidth="1"/>
    <col min="47" max="47" width="18.88671875" customWidth="1"/>
    <col min="52" max="52" width="12.77734375" customWidth="1"/>
    <col min="68" max="68" width="21.33203125" customWidth="1"/>
    <col min="70" max="70" width="10.88671875" customWidth="1"/>
    <col min="73" max="73" width="12.88671875" customWidth="1"/>
    <col min="86" max="86" width="10.88671875" customWidth="1"/>
    <col min="89" max="89" width="20.77734375" customWidth="1"/>
    <col min="90" max="90" width="8.21875" customWidth="1"/>
    <col min="91" max="91" width="10.88671875" customWidth="1"/>
    <col min="94" max="94" width="19.21875" customWidth="1"/>
    <col min="107" max="107" width="10.88671875" customWidth="1"/>
    <col min="110" max="110" width="16.109375" customWidth="1"/>
    <col min="111" max="111" width="8.77734375" customWidth="1"/>
    <col min="112" max="112" width="10.88671875" customWidth="1"/>
    <col min="115" max="115" width="15.44140625" customWidth="1"/>
    <col min="130" max="130" width="15" customWidth="1"/>
    <col min="132" max="132" width="10.88671875" customWidth="1"/>
    <col min="135" max="135" width="14.44140625" style="10" customWidth="1"/>
    <col min="146" max="146" width="17.21875" customWidth="1"/>
    <col min="149" max="149" width="15" customWidth="1"/>
    <col min="150" max="150" width="8.5546875" customWidth="1"/>
    <col min="151" max="151" width="10.88671875" customWidth="1"/>
    <col min="154" max="154" width="11.77734375" customWidth="1"/>
    <col min="169" max="169" width="14.77734375" customWidth="1"/>
  </cols>
  <sheetData>
    <row r="1" spans="2:169">
      <c r="B1" s="1" t="s">
        <v>0</v>
      </c>
      <c r="C1" s="2" t="s">
        <v>1</v>
      </c>
      <c r="D1" s="2" t="s">
        <v>2</v>
      </c>
      <c r="E1" t="s">
        <v>3</v>
      </c>
      <c r="G1" s="2" t="s">
        <v>1</v>
      </c>
      <c r="H1" s="2" t="s">
        <v>2</v>
      </c>
      <c r="I1" t="s">
        <v>6</v>
      </c>
      <c r="J1" t="s">
        <v>7</v>
      </c>
      <c r="K1" s="2" t="s">
        <v>1</v>
      </c>
      <c r="L1" s="2" t="s">
        <v>2</v>
      </c>
      <c r="M1" t="s">
        <v>8</v>
      </c>
      <c r="N1" s="9" t="s">
        <v>22</v>
      </c>
      <c r="V1" t="s">
        <v>7</v>
      </c>
      <c r="W1" t="s">
        <v>9</v>
      </c>
      <c r="X1" t="s">
        <v>10</v>
      </c>
      <c r="Y1" t="s">
        <v>11</v>
      </c>
      <c r="Z1" s="9" t="s">
        <v>16</v>
      </c>
      <c r="AA1" t="s">
        <v>12</v>
      </c>
      <c r="AB1" s="2" t="s">
        <v>1</v>
      </c>
      <c r="AC1" s="2" t="s">
        <v>2</v>
      </c>
      <c r="AD1" t="s">
        <v>27</v>
      </c>
      <c r="AF1" t="s">
        <v>1</v>
      </c>
      <c r="AG1" t="s">
        <v>2</v>
      </c>
      <c r="AH1" t="s">
        <v>15</v>
      </c>
      <c r="AR1" t="s">
        <v>12</v>
      </c>
      <c r="AS1" t="s">
        <v>9</v>
      </c>
      <c r="AT1" t="s">
        <v>10</v>
      </c>
      <c r="AU1" t="s">
        <v>17</v>
      </c>
      <c r="AV1" s="9" t="s">
        <v>20</v>
      </c>
      <c r="AW1" t="s">
        <v>21</v>
      </c>
      <c r="AX1" t="s">
        <v>1</v>
      </c>
      <c r="AY1" t="s">
        <v>2</v>
      </c>
      <c r="AZ1" t="s">
        <v>26</v>
      </c>
      <c r="BB1" t="s">
        <v>1</v>
      </c>
      <c r="BC1" t="s">
        <v>2</v>
      </c>
      <c r="BD1" t="s">
        <v>23</v>
      </c>
      <c r="BM1" t="s">
        <v>21</v>
      </c>
      <c r="BN1" t="s">
        <v>24</v>
      </c>
      <c r="BO1" t="s">
        <v>25</v>
      </c>
      <c r="BP1" t="s">
        <v>28</v>
      </c>
      <c r="BQ1" s="9" t="s">
        <v>29</v>
      </c>
      <c r="BR1" t="s">
        <v>30</v>
      </c>
      <c r="BS1" t="s">
        <v>1</v>
      </c>
      <c r="BT1" t="s">
        <v>2</v>
      </c>
      <c r="BU1" t="s">
        <v>31</v>
      </c>
      <c r="BW1" t="s">
        <v>1</v>
      </c>
      <c r="BX1" t="s">
        <v>2</v>
      </c>
      <c r="BY1" t="s">
        <v>34</v>
      </c>
      <c r="CH1" t="s">
        <v>30</v>
      </c>
      <c r="CI1" t="s">
        <v>35</v>
      </c>
      <c r="CJ1" t="s">
        <v>36</v>
      </c>
      <c r="CK1" t="s">
        <v>37</v>
      </c>
      <c r="CL1" s="9" t="s">
        <v>38</v>
      </c>
      <c r="CM1" t="s">
        <v>39</v>
      </c>
      <c r="CN1" t="s">
        <v>1</v>
      </c>
      <c r="CO1" t="s">
        <v>2</v>
      </c>
      <c r="CP1" t="s">
        <v>112</v>
      </c>
      <c r="CR1" t="s">
        <v>1</v>
      </c>
      <c r="CS1" t="s">
        <v>2</v>
      </c>
      <c r="CT1" t="s">
        <v>43</v>
      </c>
      <c r="DC1" t="s">
        <v>39</v>
      </c>
      <c r="DD1" t="s">
        <v>49</v>
      </c>
      <c r="DE1" t="s">
        <v>50</v>
      </c>
      <c r="DF1" t="s">
        <v>40</v>
      </c>
      <c r="DG1" s="9" t="s">
        <v>51</v>
      </c>
      <c r="DH1" t="s">
        <v>45</v>
      </c>
      <c r="DI1" t="s">
        <v>1</v>
      </c>
      <c r="DJ1" t="s">
        <v>2</v>
      </c>
      <c r="DK1" t="s">
        <v>55</v>
      </c>
      <c r="DM1" t="s">
        <v>1</v>
      </c>
      <c r="DN1" t="s">
        <v>2</v>
      </c>
      <c r="DO1" t="s">
        <v>52</v>
      </c>
      <c r="DX1" t="s">
        <v>53</v>
      </c>
      <c r="DY1" t="s">
        <v>54</v>
      </c>
      <c r="DZ1" t="s">
        <v>55</v>
      </c>
      <c r="EA1" s="9" t="s">
        <v>56</v>
      </c>
      <c r="EB1" t="s">
        <v>57</v>
      </c>
      <c r="EC1" t="s">
        <v>1</v>
      </c>
      <c r="ED1" t="s">
        <v>2</v>
      </c>
      <c r="EE1" s="10" t="s">
        <v>60</v>
      </c>
      <c r="EG1" t="s">
        <v>1</v>
      </c>
      <c r="EH1" t="s">
        <v>2</v>
      </c>
      <c r="EI1" t="s">
        <v>65</v>
      </c>
      <c r="EQ1" t="s">
        <v>53</v>
      </c>
      <c r="ER1" t="s">
        <v>54</v>
      </c>
      <c r="ES1" t="s">
        <v>60</v>
      </c>
      <c r="ET1" s="9" t="s">
        <v>61</v>
      </c>
      <c r="EU1" t="s">
        <v>62</v>
      </c>
      <c r="EV1" t="s">
        <v>1</v>
      </c>
      <c r="EW1" t="s">
        <v>2</v>
      </c>
      <c r="EX1" t="s">
        <v>69</v>
      </c>
      <c r="EZ1" t="s">
        <v>1</v>
      </c>
      <c r="FA1" t="s">
        <v>2</v>
      </c>
      <c r="FB1" t="s">
        <v>66</v>
      </c>
      <c r="FK1" t="s">
        <v>67</v>
      </c>
      <c r="FL1" t="s">
        <v>68</v>
      </c>
      <c r="FM1" t="s">
        <v>70</v>
      </c>
    </row>
    <row r="2" spans="2:169">
      <c r="B2" s="3">
        <v>1</v>
      </c>
      <c r="C2" s="4">
        <v>127</v>
      </c>
      <c r="D2" s="5">
        <v>12.9</v>
      </c>
      <c r="E2">
        <v>1</v>
      </c>
      <c r="F2" t="s">
        <v>4</v>
      </c>
      <c r="G2" s="7">
        <f>AVERAGE(C2:C72)</f>
        <v>110.33802816901408</v>
      </c>
      <c r="H2" s="8">
        <f>AVERAGE(D2:D72)</f>
        <v>9.750704225352111</v>
      </c>
      <c r="I2">
        <v>1</v>
      </c>
      <c r="J2" s="3">
        <v>1</v>
      </c>
      <c r="K2" s="4">
        <v>127</v>
      </c>
      <c r="L2" s="4">
        <v>127</v>
      </c>
      <c r="M2">
        <v>1</v>
      </c>
      <c r="V2" s="3">
        <v>1</v>
      </c>
      <c r="W2">
        <f>SQRT(($G$2-K2)^2+($H$2-L2)^2)</f>
        <v>118.42727162671372</v>
      </c>
      <c r="X2">
        <f>SQRT(($G$3-K2)^2+($H$3-L2)^2)</f>
        <v>118.53174378341195</v>
      </c>
      <c r="Y2">
        <f>IF(W2&gt;X2,2,IF(W2&lt;X2,1))</f>
        <v>1</v>
      </c>
      <c r="AA2" s="3">
        <v>1</v>
      </c>
      <c r="AB2" s="4">
        <v>127</v>
      </c>
      <c r="AC2" s="5">
        <v>12.9</v>
      </c>
      <c r="AD2">
        <v>1</v>
      </c>
      <c r="AE2" t="s">
        <v>13</v>
      </c>
      <c r="AF2" s="7">
        <f>AVERAGE(AB2:AB78)</f>
        <v>118.81818181818181</v>
      </c>
      <c r="AG2" s="7">
        <f>AVERAGE(AC2:AC78)</f>
        <v>8.5038961038961034</v>
      </c>
      <c r="AH2">
        <v>1</v>
      </c>
      <c r="AR2" s="3">
        <v>1</v>
      </c>
      <c r="AS2" s="4">
        <f>SQRT(($AF$2-AB2)^2+($AG$2-AC2)^2)</f>
        <v>9.2880502919434349</v>
      </c>
      <c r="AT2" s="4">
        <f>SQRT(($AF$3-AB2)^2+($AG$3-AC2)^2)</f>
        <v>28.255419691894613</v>
      </c>
      <c r="AU2">
        <f>IF(AS2&gt;AT2,2,IF(AS2&lt;AT2,1))</f>
        <v>1</v>
      </c>
      <c r="AW2" s="3">
        <v>1</v>
      </c>
      <c r="AX2" s="4">
        <v>127</v>
      </c>
      <c r="AY2" s="5">
        <v>12.9</v>
      </c>
      <c r="AZ2">
        <v>1</v>
      </c>
      <c r="BA2" t="s">
        <v>18</v>
      </c>
      <c r="BB2" s="7">
        <f>AVERAGE(AX2:AX84)</f>
        <v>118.12048192771084</v>
      </c>
      <c r="BC2" s="7">
        <f>AVERAGE(AY2:AY84)</f>
        <v>8.5566265060240969</v>
      </c>
      <c r="BD2">
        <v>1</v>
      </c>
      <c r="BM2" s="3">
        <v>1</v>
      </c>
      <c r="BN2">
        <f>SQRT(($BB$2-AX2)^2+($BC$2-AY2)^2)</f>
        <v>9.884874025716373</v>
      </c>
      <c r="BO2">
        <f>SQRT(($BB$3-AX2)^2+($BC$3-AY2)^2)</f>
        <v>29.281291144878004</v>
      </c>
      <c r="BP2">
        <f>IF(BN2&gt;BO2,2,IF(BN2&lt;BO2,1))</f>
        <v>1</v>
      </c>
      <c r="BR2" s="3">
        <v>1</v>
      </c>
      <c r="BS2" s="4">
        <v>127</v>
      </c>
      <c r="BT2" s="5">
        <v>12.9</v>
      </c>
      <c r="BU2">
        <v>1</v>
      </c>
      <c r="BV2" t="s">
        <v>32</v>
      </c>
      <c r="BW2" s="7">
        <f>AVERAGE(BS2:BS87)</f>
        <v>117.76744186046511</v>
      </c>
      <c r="BX2" s="7">
        <f>AVERAGE(BT2:BT87)</f>
        <v>8.5813953488372086</v>
      </c>
      <c r="BY2">
        <v>1</v>
      </c>
      <c r="CH2" s="3">
        <v>1</v>
      </c>
      <c r="CI2">
        <f>SQRT(($BW$2-BS2)^2+($BX$2-BT2)^2)</f>
        <v>10.192667753485189</v>
      </c>
      <c r="CJ2">
        <f>SQRT(($BW$3-BS2)^2+($BX$3-BT2)^2)</f>
        <v>29.81499376980284</v>
      </c>
      <c r="CK2">
        <f>IF(CI2&gt;CJ2,2,IF(CI2&lt;CJ2,1))</f>
        <v>1</v>
      </c>
      <c r="CM2" s="3">
        <v>1</v>
      </c>
      <c r="CN2" s="4">
        <v>127</v>
      </c>
      <c r="CO2" s="5">
        <v>12.9</v>
      </c>
      <c r="CP2">
        <v>1</v>
      </c>
      <c r="CQ2" t="s">
        <v>41</v>
      </c>
      <c r="CR2" s="7">
        <f>AVERAGE(CN2:CN87)</f>
        <v>117.76744186046511</v>
      </c>
      <c r="CS2" s="8">
        <f>AVERAGE(CO2:CO87)</f>
        <v>8.5813953488372086</v>
      </c>
      <c r="CT2">
        <v>1</v>
      </c>
      <c r="DC2" s="3">
        <v>52</v>
      </c>
      <c r="DD2" s="4">
        <f>SQRT(($CR$2-CN2)^2+($CS$2-CO2)^2)</f>
        <v>10.192667753485189</v>
      </c>
      <c r="DE2" s="5">
        <f>SQRT(($CR$3-CN2)^2+($CS$3-CO2)^2)</f>
        <v>29.81499376980284</v>
      </c>
      <c r="DF2">
        <f>IF(DD2&gt;DE2,2,IF(DD2&lt;DE2,1))</f>
        <v>1</v>
      </c>
      <c r="DH2" s="3">
        <v>1</v>
      </c>
      <c r="DI2" s="4">
        <v>127</v>
      </c>
      <c r="DJ2" s="5">
        <v>12.9</v>
      </c>
      <c r="DK2">
        <v>1</v>
      </c>
      <c r="DL2" t="s">
        <v>46</v>
      </c>
      <c r="DM2" s="7">
        <f>AVERAGE(DI2:DI87)</f>
        <v>117.76744186046511</v>
      </c>
      <c r="DN2" s="8">
        <f>AVERAGE(DJ2:DJ87)</f>
        <v>8.5813953488372086</v>
      </c>
      <c r="DO2">
        <v>1</v>
      </c>
      <c r="DX2">
        <f>SQRT(($DM$2-DI2)^2+($DN$2-DJ2)^2)</f>
        <v>10.192667753485189</v>
      </c>
      <c r="DY2">
        <f>SQRT(($DM$3-DI2)^2+($DN$3-DJ2)^2)</f>
        <v>29.81499376980284</v>
      </c>
      <c r="DZ2">
        <f>IF(DX2&gt;DY2,2,IF(DX2&lt;DY2,1))</f>
        <v>1</v>
      </c>
      <c r="EB2" s="3">
        <v>1</v>
      </c>
      <c r="EC2" s="4">
        <v>127</v>
      </c>
      <c r="ED2" s="5">
        <v>12.9</v>
      </c>
      <c r="EE2" s="10">
        <v>1</v>
      </c>
      <c r="EF2" t="s">
        <v>58</v>
      </c>
      <c r="EG2" s="7">
        <f>AVERAGE(EC2:EC87)</f>
        <v>117.76744186046511</v>
      </c>
      <c r="EH2" s="8">
        <f>AVERAGE(ED2:ED87)</f>
        <v>8.5813953488372086</v>
      </c>
      <c r="EI2">
        <v>1</v>
      </c>
      <c r="EQ2">
        <f>SQRT(($EG$2-EC2)^2+($EH$2-ED2)^2)</f>
        <v>10.192667753485189</v>
      </c>
      <c r="ER2">
        <f>SQRT(($EG$3-EC2)^2+($EH$3-ED2)^2)</f>
        <v>29.81499376980284</v>
      </c>
      <c r="ES2">
        <f>IF(EQ2&gt;ER2,2,IF(EQ2&lt;ER2,1))</f>
        <v>1</v>
      </c>
      <c r="EU2" s="3">
        <v>1</v>
      </c>
      <c r="EV2" s="4">
        <v>127</v>
      </c>
      <c r="EW2" s="5">
        <v>12.9</v>
      </c>
      <c r="EX2">
        <v>1</v>
      </c>
      <c r="EY2" t="s">
        <v>63</v>
      </c>
      <c r="EZ2" s="7">
        <f>AVERAGE(EV2:EV87)</f>
        <v>117.76744186046511</v>
      </c>
      <c r="FA2" s="8">
        <f>AVERAGE(EW2:EW87)</f>
        <v>8.5813953488372086</v>
      </c>
      <c r="FB2">
        <v>1</v>
      </c>
      <c r="FK2">
        <f>SQRT(($EZ$2-EV2)^2+($FA$2-EW2)^2)</f>
        <v>10.192667753485189</v>
      </c>
      <c r="FL2">
        <f>SQRT(($EZ$3-EV2)^2+($FA$3-EW2)^2)</f>
        <v>29.81499376980284</v>
      </c>
      <c r="FM2">
        <f>IF(FK2&gt;FL2,2,IF(FK2&lt;FL2,1))</f>
        <v>1</v>
      </c>
    </row>
    <row r="3" spans="2:169">
      <c r="B3" s="3">
        <v>2</v>
      </c>
      <c r="C3" s="4">
        <v>105</v>
      </c>
      <c r="D3" s="5">
        <v>6.1</v>
      </c>
      <c r="E3">
        <v>1</v>
      </c>
      <c r="F3" t="s">
        <v>5</v>
      </c>
      <c r="G3" s="8">
        <f>AVERAGE(C73:C144)</f>
        <v>108.81944444444444</v>
      </c>
      <c r="H3" s="8">
        <f>AVERAGE(D73:D144)</f>
        <v>9.8708333333333353</v>
      </c>
      <c r="I3">
        <v>2</v>
      </c>
      <c r="J3" s="3">
        <v>2</v>
      </c>
      <c r="K3" s="4">
        <v>105</v>
      </c>
      <c r="L3" s="5">
        <v>6.1</v>
      </c>
      <c r="M3">
        <v>1</v>
      </c>
      <c r="V3" s="3">
        <v>2</v>
      </c>
      <c r="W3">
        <f t="shared" ref="W3:W66" si="0">SQRT(($G$2-K3)^2+($H$2-L3)^2)</f>
        <v>6.4670075053452329</v>
      </c>
      <c r="X3">
        <f t="shared" ref="X3:X66" si="1">SQRT(($G$3-K3)^2+($H$3-L3)^2)</f>
        <v>5.3672469564922496</v>
      </c>
      <c r="Y3">
        <f t="shared" ref="Y3:Y66" si="2">IF(W3&gt;X3,2,IF(W3&lt;X3,1))</f>
        <v>2</v>
      </c>
      <c r="AA3" s="3">
        <v>4</v>
      </c>
      <c r="AB3" s="4">
        <v>110</v>
      </c>
      <c r="AC3" s="5">
        <v>11.3</v>
      </c>
      <c r="AD3">
        <v>1</v>
      </c>
      <c r="AE3" t="s">
        <v>14</v>
      </c>
      <c r="AF3" s="7">
        <f>AVERAGE(AB79:AB144)</f>
        <v>98.787878787878782</v>
      </c>
      <c r="AG3" s="8">
        <f>AVERAGE(AC79:AC144)</f>
        <v>11.33636363636364</v>
      </c>
      <c r="AH3">
        <v>2</v>
      </c>
      <c r="AR3" s="3">
        <v>4</v>
      </c>
      <c r="AS3" s="4">
        <f t="shared" ref="AS3:AS66" si="3">SQRT(($AF$2-AB3)^2+($AG$2-AC3)^2)</f>
        <v>9.2508663149090911</v>
      </c>
      <c r="AT3" s="4">
        <f t="shared" ref="AT3:AT66" si="4">SQRT(($AF$3-AB3)^2+($AG$3-AC3)^2)</f>
        <v>11.212180180025122</v>
      </c>
      <c r="AU3">
        <f t="shared" ref="AU3:AU68" si="5">IF(AS3&gt;AT3,2,IF(AS3&lt;AT3,1))</f>
        <v>1</v>
      </c>
      <c r="AW3" s="3">
        <v>4</v>
      </c>
      <c r="AX3" s="4">
        <v>110</v>
      </c>
      <c r="AY3" s="5">
        <v>11.3</v>
      </c>
      <c r="AZ3">
        <v>1</v>
      </c>
      <c r="BA3" t="s">
        <v>19</v>
      </c>
      <c r="BB3" s="7">
        <f>AVERAGE(AX85:AX144)</f>
        <v>97.75</v>
      </c>
      <c r="BC3" s="8">
        <f>AVERAGE(AY85:AY144)</f>
        <v>11.546666666666669</v>
      </c>
      <c r="BD3">
        <v>2</v>
      </c>
      <c r="BM3" s="3">
        <v>4</v>
      </c>
      <c r="BN3">
        <f t="shared" ref="BN3:BN66" si="6">SQRT(($BB$2-AX3)^2+($BC$2-AY3)^2)</f>
        <v>8.5713665693241676</v>
      </c>
      <c r="BO3">
        <f t="shared" ref="BO3:BO66" si="7">SQRT(($BB$3-AX3)^2+($BC$3-AY3)^2)</f>
        <v>12.252483195028038</v>
      </c>
      <c r="BP3">
        <f t="shared" ref="BP3:BP66" si="8">IF(BN3&gt;BO3,2,IF(BN3&lt;BO3,1))</f>
        <v>1</v>
      </c>
      <c r="BR3" s="3">
        <v>4</v>
      </c>
      <c r="BS3" s="4">
        <v>110</v>
      </c>
      <c r="BT3" s="5">
        <v>11.3</v>
      </c>
      <c r="BU3">
        <v>1</v>
      </c>
      <c r="BV3" t="s">
        <v>33</v>
      </c>
      <c r="BW3" s="7">
        <f>AVERAGE(BS88:BS144)</f>
        <v>97.21052631578948</v>
      </c>
      <c r="BX3" s="8">
        <f>AVERAGE(BT88:BT144)</f>
        <v>11.666666666666668</v>
      </c>
      <c r="BY3">
        <v>2</v>
      </c>
      <c r="CH3" s="3">
        <v>4</v>
      </c>
      <c r="CI3">
        <f>SQRT(($BW$2-BS3)^2+($BX$2-BT3)^2)</f>
        <v>8.2294571087666331</v>
      </c>
      <c r="CJ3">
        <f t="shared" ref="CJ3:CJ66" si="9">SQRT(($BW$3-BS3)^2+($BX$3-BT3)^2)</f>
        <v>12.794728663147096</v>
      </c>
      <c r="CK3">
        <f t="shared" ref="CK3:CK66" si="10">IF(CI3&gt;CJ3,2,IF(CI3&lt;CJ3,1))</f>
        <v>1</v>
      </c>
      <c r="CM3" s="3">
        <v>4</v>
      </c>
      <c r="CN3" s="4">
        <v>110</v>
      </c>
      <c r="CO3" s="5">
        <v>11.3</v>
      </c>
      <c r="CP3">
        <v>1</v>
      </c>
      <c r="CQ3" t="s">
        <v>42</v>
      </c>
      <c r="CR3" s="7">
        <f>AVERAGE(CN88:CN144)</f>
        <v>97.21052631578948</v>
      </c>
      <c r="CS3" s="7">
        <f>AVERAGE(CO88:CO144)</f>
        <v>11.666666666666668</v>
      </c>
      <c r="CT3">
        <v>2</v>
      </c>
      <c r="DC3" s="3">
        <v>53</v>
      </c>
      <c r="DD3" s="4">
        <f>SQRT(($CR$2-CN3)^2+($CS$2-CO3)^2)</f>
        <v>8.2294571087666331</v>
      </c>
      <c r="DE3" s="5">
        <f t="shared" ref="DE3:DE66" si="11">SQRT(($CR$3-CN3)^2+($CS$3-CO3)^2)</f>
        <v>12.794728663147096</v>
      </c>
      <c r="DF3">
        <f t="shared" ref="DF3:DF66" si="12">IF(DD3&gt;DE3,2,IF(DD3&lt;DE3,1))</f>
        <v>1</v>
      </c>
      <c r="DH3" s="3">
        <v>4</v>
      </c>
      <c r="DI3" s="4">
        <v>110</v>
      </c>
      <c r="DJ3" s="5">
        <v>11.3</v>
      </c>
      <c r="DK3">
        <v>1</v>
      </c>
      <c r="DL3" t="s">
        <v>47</v>
      </c>
      <c r="DM3" s="7">
        <f>AVERAGE(DI88:DI144)</f>
        <v>97.21052631578948</v>
      </c>
      <c r="DN3" s="7">
        <f>AVERAGE(DJ88:DJ144)</f>
        <v>11.666666666666668</v>
      </c>
      <c r="DO3">
        <v>2</v>
      </c>
      <c r="DX3">
        <f>SQRT(($DM$2-DI3)^2+($DN$2-DJ3)^2)</f>
        <v>8.2294571087666331</v>
      </c>
      <c r="DY3">
        <f>SQRT(($DM$3-DI3)^2+($DN$3-DJ3)^2)</f>
        <v>12.794728663147096</v>
      </c>
      <c r="DZ3">
        <f t="shared" ref="DZ3:DZ66" si="13">IF(DX3&gt;DY3,2,IF(DX3&lt;DY3,1))</f>
        <v>1</v>
      </c>
      <c r="EB3" s="3">
        <v>4</v>
      </c>
      <c r="EC3" s="4">
        <v>110</v>
      </c>
      <c r="ED3" s="5">
        <v>11.3</v>
      </c>
      <c r="EE3" s="10">
        <v>1</v>
      </c>
      <c r="EF3" t="s">
        <v>59</v>
      </c>
      <c r="EG3" s="7">
        <f>AVERAGE(EC88:EC144)</f>
        <v>97.21052631578948</v>
      </c>
      <c r="EH3" s="8">
        <f>AVERAGE(ED88:ED144)</f>
        <v>11.666666666666668</v>
      </c>
      <c r="EI3">
        <v>2</v>
      </c>
      <c r="EQ3">
        <f t="shared" ref="EQ3:EQ66" si="14">SQRT(($EG$2-EC3)^2+($EH$2-ED3)^2)</f>
        <v>8.2294571087666331</v>
      </c>
      <c r="ER3">
        <f t="shared" ref="ER3:ER66" si="15">SQRT(($EG$3-EC3)^2+($EH$3-ED3)^2)</f>
        <v>12.794728663147096</v>
      </c>
      <c r="ES3">
        <f t="shared" ref="ES3:ES66" si="16">IF(EQ3&gt;ER3,2,IF(EQ3&lt;ER3,1))</f>
        <v>1</v>
      </c>
      <c r="EU3" s="3">
        <v>4</v>
      </c>
      <c r="EV3" s="4">
        <v>110</v>
      </c>
      <c r="EW3" s="5">
        <v>11.3</v>
      </c>
      <c r="EX3">
        <v>1</v>
      </c>
      <c r="EY3" t="s">
        <v>64</v>
      </c>
      <c r="EZ3" s="7">
        <f>AVERAGE(EV88:EV144)</f>
        <v>97.21052631578948</v>
      </c>
      <c r="FA3" s="8">
        <f>AVERAGE(EW88:EW144)</f>
        <v>11.666666666666668</v>
      </c>
      <c r="FB3">
        <v>2</v>
      </c>
      <c r="FK3">
        <f t="shared" ref="FK3:FK66" si="17">SQRT(($EZ$2-EV3)^2+($FA$2-EW3)^2)</f>
        <v>8.2294571087666331</v>
      </c>
      <c r="FL3">
        <f t="shared" ref="FL3:FL66" si="18">SQRT(($EZ$3-EV3)^2+($FA$3-EW3)^2)</f>
        <v>12.794728663147096</v>
      </c>
      <c r="FM3">
        <f t="shared" ref="FM3:FM66" si="19">IF(FK3&gt;FL3,2,IF(FK3&lt;FL3,1))</f>
        <v>1</v>
      </c>
    </row>
    <row r="4" spans="2:169">
      <c r="B4" s="3">
        <v>3</v>
      </c>
      <c r="C4" s="4">
        <v>106</v>
      </c>
      <c r="D4" s="5">
        <v>9.4</v>
      </c>
      <c r="E4">
        <v>1</v>
      </c>
      <c r="J4" s="3">
        <v>3</v>
      </c>
      <c r="K4" s="4">
        <v>106</v>
      </c>
      <c r="L4" s="5">
        <v>9.4</v>
      </c>
      <c r="M4">
        <v>1</v>
      </c>
      <c r="V4" s="3">
        <v>3</v>
      </c>
      <c r="W4">
        <f t="shared" si="0"/>
        <v>4.3521812748137547</v>
      </c>
      <c r="X4">
        <f t="shared" si="1"/>
        <v>2.8584875376825436</v>
      </c>
      <c r="Y4">
        <f t="shared" si="2"/>
        <v>2</v>
      </c>
      <c r="AA4" s="3">
        <v>5</v>
      </c>
      <c r="AB4" s="4">
        <v>122</v>
      </c>
      <c r="AC4" s="5">
        <v>9.6999999999999993</v>
      </c>
      <c r="AD4">
        <v>1</v>
      </c>
      <c r="AR4" s="3">
        <v>5</v>
      </c>
      <c r="AS4" s="4">
        <f t="shared" si="3"/>
        <v>3.3992104189684569</v>
      </c>
      <c r="AT4" s="4">
        <f t="shared" si="4"/>
        <v>23.269728342131994</v>
      </c>
      <c r="AU4">
        <f t="shared" si="5"/>
        <v>1</v>
      </c>
      <c r="AW4" s="3">
        <v>5</v>
      </c>
      <c r="AX4" s="4">
        <v>122</v>
      </c>
      <c r="AY4" s="5">
        <v>9.6999999999999993</v>
      </c>
      <c r="AZ4">
        <v>1</v>
      </c>
      <c r="BM4" s="3">
        <v>5</v>
      </c>
      <c r="BN4">
        <f t="shared" si="6"/>
        <v>4.0444979193893591</v>
      </c>
      <c r="BO4">
        <f t="shared" si="7"/>
        <v>24.320211302079137</v>
      </c>
      <c r="BP4">
        <f t="shared" si="8"/>
        <v>1</v>
      </c>
      <c r="BR4" s="3">
        <v>5</v>
      </c>
      <c r="BS4" s="4">
        <v>122</v>
      </c>
      <c r="BT4" s="5">
        <v>9.6999999999999993</v>
      </c>
      <c r="BU4">
        <v>1</v>
      </c>
      <c r="CH4" s="3">
        <v>5</v>
      </c>
      <c r="CI4">
        <f t="shared" ref="CI4:CI66" si="20">SQRT(($BW$2-BS4)^2+($BX$2-BT4)^2)</f>
        <v>4.377879026440322</v>
      </c>
      <c r="CJ4">
        <f t="shared" si="9"/>
        <v>24.867363819229887</v>
      </c>
      <c r="CK4">
        <f t="shared" si="10"/>
        <v>1</v>
      </c>
      <c r="CM4" s="3">
        <v>5</v>
      </c>
      <c r="CN4" s="4">
        <v>122</v>
      </c>
      <c r="CO4" s="5">
        <v>9.6999999999999993</v>
      </c>
      <c r="CP4">
        <v>1</v>
      </c>
      <c r="DC4" s="3">
        <v>123</v>
      </c>
      <c r="DD4" s="4">
        <f>SQRT(($CR$2-CN4)^2+($CS$2-CO4)^2)</f>
        <v>4.377879026440322</v>
      </c>
      <c r="DE4" s="5">
        <f t="shared" si="11"/>
        <v>24.867363819229887</v>
      </c>
      <c r="DF4">
        <f t="shared" si="12"/>
        <v>1</v>
      </c>
      <c r="DH4" s="3">
        <v>5</v>
      </c>
      <c r="DI4" s="4">
        <v>122</v>
      </c>
      <c r="DJ4" s="5">
        <v>9.6999999999999993</v>
      </c>
      <c r="DK4">
        <v>1</v>
      </c>
      <c r="DX4">
        <f t="shared" ref="DX4:DX66" si="21">SQRT(($DM$2-DI4)^2+($DN$2-DJ4)^2)</f>
        <v>4.377879026440322</v>
      </c>
      <c r="DY4">
        <f t="shared" ref="DY4:DY66" si="22">SQRT(($DM$3-DI4)^2+($DN$3-DJ4)^2)</f>
        <v>24.867363819229887</v>
      </c>
      <c r="DZ4">
        <f>IF(DX4&gt;DY4,2,IF(DX4&lt;DY4,1))</f>
        <v>1</v>
      </c>
      <c r="EB4" s="3">
        <v>5</v>
      </c>
      <c r="EC4" s="4">
        <v>122</v>
      </c>
      <c r="ED4" s="5">
        <v>9.6999999999999993</v>
      </c>
      <c r="EE4" s="10">
        <v>1</v>
      </c>
      <c r="EQ4">
        <f t="shared" si="14"/>
        <v>4.377879026440322</v>
      </c>
      <c r="ER4">
        <f t="shared" si="15"/>
        <v>24.867363819229887</v>
      </c>
      <c r="ES4">
        <f t="shared" si="16"/>
        <v>1</v>
      </c>
      <c r="EU4" s="3">
        <v>5</v>
      </c>
      <c r="EV4" s="4">
        <v>122</v>
      </c>
      <c r="EW4" s="5">
        <v>9.6999999999999993</v>
      </c>
      <c r="EX4">
        <v>1</v>
      </c>
      <c r="FK4">
        <f t="shared" si="17"/>
        <v>4.377879026440322</v>
      </c>
      <c r="FL4">
        <f t="shared" si="18"/>
        <v>24.867363819229887</v>
      </c>
      <c r="FM4">
        <f t="shared" si="19"/>
        <v>1</v>
      </c>
    </row>
    <row r="5" spans="2:169">
      <c r="B5" s="3">
        <v>4</v>
      </c>
      <c r="C5" s="4">
        <v>110</v>
      </c>
      <c r="D5" s="5">
        <v>11.3</v>
      </c>
      <c r="E5">
        <v>1</v>
      </c>
      <c r="J5" s="3">
        <v>4</v>
      </c>
      <c r="K5" s="4">
        <v>110</v>
      </c>
      <c r="L5" s="5">
        <v>11.3</v>
      </c>
      <c r="M5">
        <v>1</v>
      </c>
      <c r="V5" s="3">
        <v>4</v>
      </c>
      <c r="W5">
        <f t="shared" si="0"/>
        <v>1.5857428670464884</v>
      </c>
      <c r="X5">
        <f t="shared" si="1"/>
        <v>1.8537067677667354</v>
      </c>
      <c r="Y5">
        <f t="shared" si="2"/>
        <v>1</v>
      </c>
      <c r="AA5" s="3">
        <v>6</v>
      </c>
      <c r="AB5" s="4">
        <v>114</v>
      </c>
      <c r="AC5" s="5">
        <v>6.7</v>
      </c>
      <c r="AD5">
        <v>1</v>
      </c>
      <c r="AR5" s="3">
        <v>6</v>
      </c>
      <c r="AS5" s="4">
        <f t="shared" si="3"/>
        <v>5.1447951549803559</v>
      </c>
      <c r="AT5" s="4">
        <f t="shared" si="4"/>
        <v>15.902971406025459</v>
      </c>
      <c r="AU5">
        <f t="shared" si="5"/>
        <v>1</v>
      </c>
      <c r="AW5" s="3">
        <v>6</v>
      </c>
      <c r="AX5" s="4">
        <v>114</v>
      </c>
      <c r="AY5" s="5">
        <v>6.7</v>
      </c>
      <c r="AZ5">
        <v>1</v>
      </c>
      <c r="BM5" s="3">
        <v>6</v>
      </c>
      <c r="BN5">
        <f>SQRT(($BB$2-AX5)^2+($BC$2-AY5)^2)</f>
        <v>4.5194505528286175</v>
      </c>
      <c r="BO5">
        <f t="shared" si="7"/>
        <v>16.957378269584535</v>
      </c>
      <c r="BP5">
        <f t="shared" si="8"/>
        <v>1</v>
      </c>
      <c r="BR5" s="3">
        <v>6</v>
      </c>
      <c r="BS5" s="4">
        <v>114</v>
      </c>
      <c r="BT5" s="5">
        <v>6.7</v>
      </c>
      <c r="BU5">
        <v>1</v>
      </c>
      <c r="CH5" s="3">
        <v>6</v>
      </c>
      <c r="CI5">
        <f>SQRT(($BW$2-BS5)^2+($BX$2-BT5)^2)</f>
        <v>4.211088532744367</v>
      </c>
      <c r="CJ5">
        <f t="shared" si="9"/>
        <v>17.508689396142</v>
      </c>
      <c r="CK5">
        <f t="shared" si="10"/>
        <v>1</v>
      </c>
      <c r="CM5" s="3">
        <v>6</v>
      </c>
      <c r="CN5" s="4">
        <v>114</v>
      </c>
      <c r="CO5" s="5">
        <v>6.7</v>
      </c>
      <c r="CP5">
        <v>1</v>
      </c>
      <c r="DC5" s="3">
        <v>1</v>
      </c>
      <c r="DD5" s="4">
        <f t="shared" ref="DD5:DD68" si="23">SQRT(($CR$2-CN5)^2+($CS$2-CO5)^2)</f>
        <v>4.211088532744367</v>
      </c>
      <c r="DE5" s="5">
        <f t="shared" si="11"/>
        <v>17.508689396142</v>
      </c>
      <c r="DF5">
        <f t="shared" si="12"/>
        <v>1</v>
      </c>
      <c r="DH5" s="3">
        <v>6</v>
      </c>
      <c r="DI5" s="4">
        <v>114</v>
      </c>
      <c r="DJ5" s="5">
        <v>6.7</v>
      </c>
      <c r="DK5">
        <v>1</v>
      </c>
      <c r="DX5">
        <f t="shared" si="21"/>
        <v>4.211088532744367</v>
      </c>
      <c r="DY5">
        <f t="shared" si="22"/>
        <v>17.508689396142</v>
      </c>
      <c r="DZ5">
        <f t="shared" si="13"/>
        <v>1</v>
      </c>
      <c r="EB5" s="3">
        <v>6</v>
      </c>
      <c r="EC5" s="4">
        <v>114</v>
      </c>
      <c r="ED5" s="5">
        <v>6.7</v>
      </c>
      <c r="EE5" s="10">
        <v>1</v>
      </c>
      <c r="EQ5">
        <f t="shared" si="14"/>
        <v>4.211088532744367</v>
      </c>
      <c r="ER5">
        <f t="shared" si="15"/>
        <v>17.508689396142</v>
      </c>
      <c r="ES5">
        <f t="shared" si="16"/>
        <v>1</v>
      </c>
      <c r="EU5" s="3">
        <v>6</v>
      </c>
      <c r="EV5" s="4">
        <v>114</v>
      </c>
      <c r="EW5" s="5">
        <v>6.7</v>
      </c>
      <c r="EX5">
        <v>1</v>
      </c>
      <c r="FK5">
        <f t="shared" si="17"/>
        <v>4.211088532744367</v>
      </c>
      <c r="FL5">
        <f t="shared" si="18"/>
        <v>17.508689396142</v>
      </c>
      <c r="FM5">
        <f t="shared" si="19"/>
        <v>1</v>
      </c>
    </row>
    <row r="6" spans="2:169">
      <c r="B6" s="3">
        <v>5</v>
      </c>
      <c r="C6" s="4">
        <v>122</v>
      </c>
      <c r="D6" s="5">
        <v>9.6999999999999993</v>
      </c>
      <c r="E6">
        <v>1</v>
      </c>
      <c r="J6" s="3">
        <v>5</v>
      </c>
      <c r="K6" s="4">
        <v>122</v>
      </c>
      <c r="L6" s="5">
        <v>9.6999999999999993</v>
      </c>
      <c r="M6">
        <v>1</v>
      </c>
      <c r="V6" s="3">
        <v>5</v>
      </c>
      <c r="W6">
        <f>SQRT(($G$2-K6)^2+($H$2-L6)^2)</f>
        <v>11.662082057041857</v>
      </c>
      <c r="X6">
        <f t="shared" si="1"/>
        <v>13.181662595471947</v>
      </c>
      <c r="Y6">
        <f t="shared" si="2"/>
        <v>1</v>
      </c>
      <c r="AA6" s="3">
        <v>10</v>
      </c>
      <c r="AB6" s="4">
        <v>110</v>
      </c>
      <c r="AC6" s="5">
        <v>10.4</v>
      </c>
      <c r="AD6">
        <v>1</v>
      </c>
      <c r="AR6" s="3">
        <v>10</v>
      </c>
      <c r="AS6" s="4">
        <f t="shared" si="3"/>
        <v>9.0197306258741836</v>
      </c>
      <c r="AT6" s="4">
        <f t="shared" si="4"/>
        <v>11.251152782484233</v>
      </c>
      <c r="AU6">
        <f t="shared" si="5"/>
        <v>1</v>
      </c>
      <c r="AW6" s="3">
        <v>10</v>
      </c>
      <c r="AX6" s="4">
        <v>110</v>
      </c>
      <c r="AY6" s="5">
        <v>10.4</v>
      </c>
      <c r="AZ6">
        <v>1</v>
      </c>
      <c r="BM6" s="3">
        <v>10</v>
      </c>
      <c r="BN6">
        <f>SQRT(($BB$2-AX6)^2+($BC$2-AY6)^2)</f>
        <v>8.3270794746160135</v>
      </c>
      <c r="BO6">
        <f t="shared" si="7"/>
        <v>12.303550074854186</v>
      </c>
      <c r="BP6">
        <f t="shared" si="8"/>
        <v>1</v>
      </c>
      <c r="BR6" s="3">
        <v>10</v>
      </c>
      <c r="BS6" s="4">
        <v>110</v>
      </c>
      <c r="BT6" s="5">
        <v>10.4</v>
      </c>
      <c r="BU6">
        <v>1</v>
      </c>
      <c r="CH6" s="3">
        <v>10</v>
      </c>
      <c r="CI6">
        <f>SQRT(($BW$2-BS6)^2+($BX$2-BT6)^2)</f>
        <v>7.9774980998391127</v>
      </c>
      <c r="CJ6">
        <f t="shared" si="9"/>
        <v>12.852045812381697</v>
      </c>
      <c r="CK6">
        <f t="shared" si="10"/>
        <v>1</v>
      </c>
      <c r="CM6" s="3">
        <v>10</v>
      </c>
      <c r="CN6" s="4">
        <v>110</v>
      </c>
      <c r="CO6" s="5">
        <v>10.4</v>
      </c>
      <c r="CP6">
        <v>1</v>
      </c>
      <c r="DC6" s="3">
        <v>4</v>
      </c>
      <c r="DD6" s="4">
        <f t="shared" si="23"/>
        <v>7.9774980998391127</v>
      </c>
      <c r="DE6" s="5">
        <f t="shared" si="11"/>
        <v>12.852045812381697</v>
      </c>
      <c r="DF6">
        <f t="shared" si="12"/>
        <v>1</v>
      </c>
      <c r="DH6" s="3">
        <v>10</v>
      </c>
      <c r="DI6" s="4">
        <v>110</v>
      </c>
      <c r="DJ6" s="5">
        <v>10.4</v>
      </c>
      <c r="DK6">
        <v>1</v>
      </c>
      <c r="DX6">
        <f t="shared" si="21"/>
        <v>7.9774980998391127</v>
      </c>
      <c r="DY6">
        <f t="shared" si="22"/>
        <v>12.852045812381697</v>
      </c>
      <c r="DZ6">
        <f t="shared" si="13"/>
        <v>1</v>
      </c>
      <c r="EB6" s="3">
        <v>10</v>
      </c>
      <c r="EC6" s="4">
        <v>110</v>
      </c>
      <c r="ED6" s="5">
        <v>10.4</v>
      </c>
      <c r="EE6" s="10">
        <v>1</v>
      </c>
      <c r="EQ6">
        <f t="shared" si="14"/>
        <v>7.9774980998391127</v>
      </c>
      <c r="ER6">
        <f t="shared" si="15"/>
        <v>12.852045812381697</v>
      </c>
      <c r="ES6">
        <f t="shared" si="16"/>
        <v>1</v>
      </c>
      <c r="EU6" s="3">
        <v>10</v>
      </c>
      <c r="EV6" s="4">
        <v>110</v>
      </c>
      <c r="EW6" s="5">
        <v>10.4</v>
      </c>
      <c r="EX6">
        <v>1</v>
      </c>
      <c r="FK6">
        <f t="shared" si="17"/>
        <v>7.9774980998391127</v>
      </c>
      <c r="FL6">
        <f t="shared" si="18"/>
        <v>12.852045812381697</v>
      </c>
      <c r="FM6">
        <f t="shared" si="19"/>
        <v>1</v>
      </c>
    </row>
    <row r="7" spans="2:169">
      <c r="B7" s="3">
        <v>6</v>
      </c>
      <c r="C7" s="4">
        <v>114</v>
      </c>
      <c r="D7" s="5">
        <v>6.7</v>
      </c>
      <c r="E7">
        <v>1</v>
      </c>
      <c r="J7" s="3">
        <v>6</v>
      </c>
      <c r="K7" s="4">
        <v>114</v>
      </c>
      <c r="L7" s="5">
        <v>6.7</v>
      </c>
      <c r="M7">
        <v>1</v>
      </c>
      <c r="V7" s="3">
        <v>6</v>
      </c>
      <c r="W7">
        <f t="shared" si="0"/>
        <v>4.7662179934950091</v>
      </c>
      <c r="X7">
        <f t="shared" si="1"/>
        <v>6.0739064770520903</v>
      </c>
      <c r="Y7">
        <f t="shared" si="2"/>
        <v>1</v>
      </c>
      <c r="AA7" s="3">
        <v>11</v>
      </c>
      <c r="AB7" s="4">
        <v>110</v>
      </c>
      <c r="AC7" s="5">
        <v>7.8</v>
      </c>
      <c r="AD7">
        <v>1</v>
      </c>
      <c r="AR7" s="3">
        <v>11</v>
      </c>
      <c r="AS7" s="4">
        <f t="shared" si="3"/>
        <v>8.8462308529447959</v>
      </c>
      <c r="AT7" s="4">
        <f t="shared" si="4"/>
        <v>11.756595163732296</v>
      </c>
      <c r="AU7">
        <f t="shared" si="5"/>
        <v>1</v>
      </c>
      <c r="AW7" s="3">
        <v>11</v>
      </c>
      <c r="AX7" s="4">
        <v>110</v>
      </c>
      <c r="AY7" s="5">
        <v>7.8</v>
      </c>
      <c r="AZ7">
        <v>1</v>
      </c>
      <c r="BM7" s="3">
        <v>11</v>
      </c>
      <c r="BN7">
        <f t="shared" si="6"/>
        <v>8.1556551182536285</v>
      </c>
      <c r="BO7">
        <f t="shared" si="7"/>
        <v>12.8101526576037</v>
      </c>
      <c r="BP7">
        <f t="shared" si="8"/>
        <v>1</v>
      </c>
      <c r="BR7" s="3">
        <v>11</v>
      </c>
      <c r="BS7" s="4">
        <v>110</v>
      </c>
      <c r="BT7" s="5">
        <v>7.8</v>
      </c>
      <c r="BU7">
        <v>1</v>
      </c>
      <c r="CH7" s="3">
        <v>11</v>
      </c>
      <c r="CI7">
        <f t="shared" si="20"/>
        <v>7.8066466390435618</v>
      </c>
      <c r="CJ7">
        <f t="shared" si="9"/>
        <v>13.36120309815791</v>
      </c>
      <c r="CK7">
        <f t="shared" si="10"/>
        <v>1</v>
      </c>
      <c r="CM7" s="3">
        <v>11</v>
      </c>
      <c r="CN7" s="4">
        <v>110</v>
      </c>
      <c r="CO7" s="5">
        <v>7.8</v>
      </c>
      <c r="CP7">
        <v>1</v>
      </c>
      <c r="DC7" s="3">
        <v>5</v>
      </c>
      <c r="DD7" s="4">
        <f>SQRT(($CR$2-CN7)^2+($CS$2-CO7)^2)</f>
        <v>7.8066466390435618</v>
      </c>
      <c r="DE7" s="5">
        <f t="shared" si="11"/>
        <v>13.36120309815791</v>
      </c>
      <c r="DF7">
        <f t="shared" si="12"/>
        <v>1</v>
      </c>
      <c r="DH7" s="3">
        <v>11</v>
      </c>
      <c r="DI7" s="4">
        <v>110</v>
      </c>
      <c r="DJ7" s="5">
        <v>7.8</v>
      </c>
      <c r="DK7">
        <v>1</v>
      </c>
      <c r="DX7">
        <f>SQRT(($DM$2-DI7)^2+($DN$2-DJ7)^2)</f>
        <v>7.8066466390435618</v>
      </c>
      <c r="DY7">
        <f t="shared" si="22"/>
        <v>13.36120309815791</v>
      </c>
      <c r="DZ7">
        <f t="shared" si="13"/>
        <v>1</v>
      </c>
      <c r="EB7" s="3">
        <v>11</v>
      </c>
      <c r="EC7" s="4">
        <v>110</v>
      </c>
      <c r="ED7" s="5">
        <v>7.8</v>
      </c>
      <c r="EE7" s="10">
        <v>1</v>
      </c>
      <c r="EQ7">
        <f t="shared" si="14"/>
        <v>7.8066466390435618</v>
      </c>
      <c r="ER7">
        <f t="shared" si="15"/>
        <v>13.36120309815791</v>
      </c>
      <c r="ES7">
        <f t="shared" si="16"/>
        <v>1</v>
      </c>
      <c r="EU7" s="3">
        <v>11</v>
      </c>
      <c r="EV7" s="4">
        <v>110</v>
      </c>
      <c r="EW7" s="5">
        <v>7.8</v>
      </c>
      <c r="EX7">
        <v>1</v>
      </c>
      <c r="FK7">
        <f t="shared" si="17"/>
        <v>7.8066466390435618</v>
      </c>
      <c r="FL7">
        <f t="shared" si="18"/>
        <v>13.36120309815791</v>
      </c>
      <c r="FM7">
        <f t="shared" si="19"/>
        <v>1</v>
      </c>
    </row>
    <row r="8" spans="2:169">
      <c r="B8" s="3">
        <v>7</v>
      </c>
      <c r="C8" s="4">
        <v>101</v>
      </c>
      <c r="D8" s="5">
        <v>7.8</v>
      </c>
      <c r="E8">
        <v>1</v>
      </c>
      <c r="J8" s="3">
        <v>7</v>
      </c>
      <c r="K8" s="4">
        <v>101</v>
      </c>
      <c r="L8" s="5">
        <v>7.8</v>
      </c>
      <c r="M8">
        <v>1</v>
      </c>
      <c r="V8" s="3">
        <v>7</v>
      </c>
      <c r="W8">
        <f t="shared" si="0"/>
        <v>9.5396025630058112</v>
      </c>
      <c r="X8">
        <f t="shared" si="1"/>
        <v>8.0890087225937339</v>
      </c>
      <c r="Y8">
        <f t="shared" si="2"/>
        <v>2</v>
      </c>
      <c r="AA8" s="3">
        <v>12</v>
      </c>
      <c r="AB8" s="4">
        <v>117</v>
      </c>
      <c r="AC8" s="5">
        <v>11</v>
      </c>
      <c r="AD8">
        <v>1</v>
      </c>
      <c r="AR8" s="3">
        <v>12</v>
      </c>
      <c r="AS8" s="4">
        <f t="shared" si="3"/>
        <v>3.0880932278854494</v>
      </c>
      <c r="AT8" s="4">
        <f t="shared" si="4"/>
        <v>18.215227133935592</v>
      </c>
      <c r="AU8">
        <f t="shared" si="5"/>
        <v>1</v>
      </c>
      <c r="AW8" s="3">
        <v>12</v>
      </c>
      <c r="AX8" s="4">
        <v>117</v>
      </c>
      <c r="AY8" s="5">
        <v>11</v>
      </c>
      <c r="AZ8">
        <v>1</v>
      </c>
      <c r="BM8" s="3">
        <v>12</v>
      </c>
      <c r="BN8">
        <f t="shared" si="6"/>
        <v>2.6880390215528149</v>
      </c>
      <c r="BO8">
        <f t="shared" si="7"/>
        <v>19.25776062901511</v>
      </c>
      <c r="BP8">
        <f t="shared" si="8"/>
        <v>1</v>
      </c>
      <c r="BR8" s="3">
        <v>12</v>
      </c>
      <c r="BS8" s="4">
        <v>117</v>
      </c>
      <c r="BT8" s="5">
        <v>11</v>
      </c>
      <c r="BU8">
        <v>1</v>
      </c>
      <c r="CH8" s="3">
        <v>12</v>
      </c>
      <c r="CI8">
        <f t="shared" si="20"/>
        <v>2.5374427023719059</v>
      </c>
      <c r="CJ8">
        <f t="shared" si="9"/>
        <v>19.800699814463758</v>
      </c>
      <c r="CK8">
        <f t="shared" si="10"/>
        <v>1</v>
      </c>
      <c r="CM8" s="3">
        <v>12</v>
      </c>
      <c r="CN8" s="4">
        <v>117</v>
      </c>
      <c r="CO8" s="5">
        <v>11</v>
      </c>
      <c r="CP8">
        <v>1</v>
      </c>
      <c r="DC8" s="3">
        <v>6</v>
      </c>
      <c r="DD8" s="4">
        <f t="shared" si="23"/>
        <v>2.5374427023719059</v>
      </c>
      <c r="DE8" s="5">
        <f t="shared" si="11"/>
        <v>19.800699814463758</v>
      </c>
      <c r="DF8">
        <f t="shared" si="12"/>
        <v>1</v>
      </c>
      <c r="DH8" s="3">
        <v>12</v>
      </c>
      <c r="DI8" s="4">
        <v>117</v>
      </c>
      <c r="DJ8" s="5">
        <v>11</v>
      </c>
      <c r="DK8">
        <v>1</v>
      </c>
      <c r="DX8">
        <f t="shared" si="21"/>
        <v>2.5374427023719059</v>
      </c>
      <c r="DY8">
        <f t="shared" si="22"/>
        <v>19.800699814463758</v>
      </c>
      <c r="DZ8">
        <f t="shared" si="13"/>
        <v>1</v>
      </c>
      <c r="EB8" s="3">
        <v>12</v>
      </c>
      <c r="EC8" s="4">
        <v>117</v>
      </c>
      <c r="ED8" s="5">
        <v>11</v>
      </c>
      <c r="EE8" s="10">
        <v>1</v>
      </c>
      <c r="EQ8">
        <f t="shared" si="14"/>
        <v>2.5374427023719059</v>
      </c>
      <c r="ER8">
        <f t="shared" si="15"/>
        <v>19.800699814463758</v>
      </c>
      <c r="ES8">
        <f t="shared" si="16"/>
        <v>1</v>
      </c>
      <c r="EU8" s="3">
        <v>12</v>
      </c>
      <c r="EV8" s="4">
        <v>117</v>
      </c>
      <c r="EW8" s="5">
        <v>11</v>
      </c>
      <c r="EX8">
        <v>1</v>
      </c>
      <c r="FK8">
        <f t="shared" si="17"/>
        <v>2.5374427023719059</v>
      </c>
      <c r="FL8">
        <f t="shared" si="18"/>
        <v>19.800699814463758</v>
      </c>
      <c r="FM8">
        <f t="shared" si="19"/>
        <v>1</v>
      </c>
    </row>
    <row r="9" spans="2:169">
      <c r="B9" s="3">
        <v>8</v>
      </c>
      <c r="C9" s="4">
        <v>102</v>
      </c>
      <c r="D9" s="5">
        <v>7.6</v>
      </c>
      <c r="E9">
        <v>1</v>
      </c>
      <c r="J9" s="3">
        <v>8</v>
      </c>
      <c r="K9" s="4">
        <v>102</v>
      </c>
      <c r="L9" s="5">
        <v>7.6</v>
      </c>
      <c r="M9">
        <v>1</v>
      </c>
      <c r="V9" s="3">
        <v>8</v>
      </c>
      <c r="W9">
        <f t="shared" si="0"/>
        <v>8.6109373712865747</v>
      </c>
      <c r="X9">
        <f t="shared" si="1"/>
        <v>7.1875939339004091</v>
      </c>
      <c r="Y9">
        <f t="shared" si="2"/>
        <v>2</v>
      </c>
      <c r="AA9" s="3">
        <v>13</v>
      </c>
      <c r="AB9" s="4">
        <v>130</v>
      </c>
      <c r="AC9" s="5">
        <v>9.5</v>
      </c>
      <c r="AD9">
        <v>1</v>
      </c>
      <c r="AR9" s="3">
        <v>13</v>
      </c>
      <c r="AS9" s="4">
        <f>SQRT(($AF$2-AB9)^2+($AG$2-AC9)^2)</f>
        <v>11.226098201203888</v>
      </c>
      <c r="AT9" s="4">
        <f t="shared" si="4"/>
        <v>31.266095726283222</v>
      </c>
      <c r="AU9">
        <f t="shared" si="5"/>
        <v>1</v>
      </c>
      <c r="AW9" s="3">
        <v>13</v>
      </c>
      <c r="AX9" s="4">
        <v>130</v>
      </c>
      <c r="AY9" s="5">
        <v>9.5</v>
      </c>
      <c r="AZ9">
        <v>1</v>
      </c>
      <c r="BM9" s="3">
        <v>13</v>
      </c>
      <c r="BN9">
        <f t="shared" si="6"/>
        <v>11.916916680877693</v>
      </c>
      <c r="BO9">
        <f t="shared" si="7"/>
        <v>32.314878066371293</v>
      </c>
      <c r="BP9">
        <f t="shared" si="8"/>
        <v>1</v>
      </c>
      <c r="BR9" s="3">
        <v>13</v>
      </c>
      <c r="BS9" s="4">
        <v>130</v>
      </c>
      <c r="BT9" s="5">
        <v>9.5</v>
      </c>
      <c r="BU9">
        <v>1</v>
      </c>
      <c r="CH9" s="3">
        <v>13</v>
      </c>
      <c r="CI9">
        <f t="shared" si="20"/>
        <v>12.267000984031881</v>
      </c>
      <c r="CJ9">
        <f t="shared" si="9"/>
        <v>32.860980340397312</v>
      </c>
      <c r="CK9">
        <f t="shared" si="10"/>
        <v>1</v>
      </c>
      <c r="CM9" s="3">
        <v>13</v>
      </c>
      <c r="CN9" s="4">
        <v>130</v>
      </c>
      <c r="CO9" s="5">
        <v>9.5</v>
      </c>
      <c r="CP9">
        <v>1</v>
      </c>
      <c r="DC9" s="3">
        <v>10</v>
      </c>
      <c r="DD9" s="4">
        <f t="shared" si="23"/>
        <v>12.267000984031881</v>
      </c>
      <c r="DE9" s="5">
        <f t="shared" si="11"/>
        <v>32.860980340397312</v>
      </c>
      <c r="DF9">
        <f t="shared" si="12"/>
        <v>1</v>
      </c>
      <c r="DH9" s="3">
        <v>13</v>
      </c>
      <c r="DI9" s="4">
        <v>130</v>
      </c>
      <c r="DJ9" s="5">
        <v>9.5</v>
      </c>
      <c r="DK9">
        <v>1</v>
      </c>
      <c r="DX9">
        <f t="shared" si="21"/>
        <v>12.267000984031881</v>
      </c>
      <c r="DY9">
        <f t="shared" si="22"/>
        <v>32.860980340397312</v>
      </c>
      <c r="DZ9">
        <f t="shared" si="13"/>
        <v>1</v>
      </c>
      <c r="EB9" s="3">
        <v>13</v>
      </c>
      <c r="EC9" s="4">
        <v>130</v>
      </c>
      <c r="ED9" s="5">
        <v>9.5</v>
      </c>
      <c r="EE9" s="10">
        <v>1</v>
      </c>
      <c r="EQ9">
        <f t="shared" si="14"/>
        <v>12.267000984031881</v>
      </c>
      <c r="ER9">
        <f t="shared" si="15"/>
        <v>32.860980340397312</v>
      </c>
      <c r="ES9">
        <f t="shared" si="16"/>
        <v>1</v>
      </c>
      <c r="EU9" s="3">
        <v>13</v>
      </c>
      <c r="EV9" s="4">
        <v>130</v>
      </c>
      <c r="EW9" s="5">
        <v>9.5</v>
      </c>
      <c r="EX9">
        <v>1</v>
      </c>
      <c r="FK9">
        <f t="shared" si="17"/>
        <v>12.267000984031881</v>
      </c>
      <c r="FL9">
        <f t="shared" si="18"/>
        <v>32.860980340397312</v>
      </c>
      <c r="FM9">
        <f t="shared" si="19"/>
        <v>1</v>
      </c>
    </row>
    <row r="10" spans="2:169">
      <c r="B10" s="3">
        <v>9</v>
      </c>
      <c r="C10" s="4">
        <v>106</v>
      </c>
      <c r="D10" s="5">
        <v>9.6</v>
      </c>
      <c r="E10">
        <v>1</v>
      </c>
      <c r="J10" s="3">
        <v>9</v>
      </c>
      <c r="K10" s="4">
        <v>106</v>
      </c>
      <c r="L10" s="5">
        <v>9.6</v>
      </c>
      <c r="M10">
        <v>1</v>
      </c>
      <c r="V10" s="3">
        <v>9</v>
      </c>
      <c r="W10">
        <f t="shared" si="0"/>
        <v>4.3406451316248642</v>
      </c>
      <c r="X10">
        <f t="shared" si="1"/>
        <v>2.8324225796573996</v>
      </c>
      <c r="Y10">
        <f t="shared" si="2"/>
        <v>2</v>
      </c>
      <c r="AA10" s="3">
        <v>14</v>
      </c>
      <c r="AB10" s="4">
        <v>110</v>
      </c>
      <c r="AC10" s="5">
        <v>9.1999999999999993</v>
      </c>
      <c r="AD10">
        <v>1</v>
      </c>
      <c r="AR10" s="3">
        <v>14</v>
      </c>
      <c r="AS10" s="4">
        <f t="shared" si="3"/>
        <v>8.8456142360315102</v>
      </c>
      <c r="AT10" s="4">
        <f t="shared" si="4"/>
        <v>11.413838603295364</v>
      </c>
      <c r="AU10">
        <f t="shared" si="5"/>
        <v>1</v>
      </c>
      <c r="AW10" s="3">
        <v>14</v>
      </c>
      <c r="AX10" s="4">
        <v>110</v>
      </c>
      <c r="AY10" s="5">
        <v>9.1999999999999993</v>
      </c>
      <c r="AZ10">
        <v>1</v>
      </c>
      <c r="BM10" s="3">
        <v>14</v>
      </c>
      <c r="BN10">
        <f t="shared" si="6"/>
        <v>8.145928810825021</v>
      </c>
      <c r="BO10">
        <f t="shared" si="7"/>
        <v>12.472744062332252</v>
      </c>
      <c r="BP10">
        <f t="shared" si="8"/>
        <v>1</v>
      </c>
      <c r="BR10" s="3">
        <v>14</v>
      </c>
      <c r="BS10" s="4">
        <v>110</v>
      </c>
      <c r="BT10" s="5">
        <v>9.1999999999999993</v>
      </c>
      <c r="BU10">
        <v>1</v>
      </c>
      <c r="CH10" s="3">
        <v>14</v>
      </c>
      <c r="CI10">
        <f t="shared" si="20"/>
        <v>7.7920359836275113</v>
      </c>
      <c r="CJ10">
        <f t="shared" si="9"/>
        <v>13.025171076172391</v>
      </c>
      <c r="CK10">
        <f t="shared" si="10"/>
        <v>1</v>
      </c>
      <c r="CM10" s="3">
        <v>14</v>
      </c>
      <c r="CN10" s="4">
        <v>110</v>
      </c>
      <c r="CO10" s="5">
        <v>9.1999999999999993</v>
      </c>
      <c r="CP10">
        <v>1</v>
      </c>
      <c r="DC10" s="3">
        <v>11</v>
      </c>
      <c r="DD10" s="4">
        <f t="shared" si="23"/>
        <v>7.7920359836275113</v>
      </c>
      <c r="DE10" s="5">
        <f t="shared" si="11"/>
        <v>13.025171076172391</v>
      </c>
      <c r="DF10">
        <f t="shared" si="12"/>
        <v>1</v>
      </c>
      <c r="DH10" s="3">
        <v>14</v>
      </c>
      <c r="DI10" s="4">
        <v>110</v>
      </c>
      <c r="DJ10" s="5">
        <v>9.1999999999999993</v>
      </c>
      <c r="DK10">
        <v>1</v>
      </c>
      <c r="DX10">
        <f t="shared" si="21"/>
        <v>7.7920359836275113</v>
      </c>
      <c r="DY10">
        <f t="shared" si="22"/>
        <v>13.025171076172391</v>
      </c>
      <c r="DZ10">
        <f t="shared" si="13"/>
        <v>1</v>
      </c>
      <c r="EB10" s="3">
        <v>14</v>
      </c>
      <c r="EC10" s="4">
        <v>110</v>
      </c>
      <c r="ED10" s="5">
        <v>9.1999999999999993</v>
      </c>
      <c r="EE10" s="10">
        <v>1</v>
      </c>
      <c r="EQ10">
        <f t="shared" si="14"/>
        <v>7.7920359836275113</v>
      </c>
      <c r="ER10">
        <f t="shared" si="15"/>
        <v>13.025171076172391</v>
      </c>
      <c r="ES10">
        <f t="shared" si="16"/>
        <v>1</v>
      </c>
      <c r="EU10" s="3">
        <v>14</v>
      </c>
      <c r="EV10" s="4">
        <v>110</v>
      </c>
      <c r="EW10" s="5">
        <v>9.1999999999999993</v>
      </c>
      <c r="EX10">
        <v>1</v>
      </c>
      <c r="FK10">
        <f t="shared" si="17"/>
        <v>7.7920359836275113</v>
      </c>
      <c r="FL10">
        <f t="shared" si="18"/>
        <v>13.025171076172391</v>
      </c>
      <c r="FM10">
        <f t="shared" si="19"/>
        <v>1</v>
      </c>
    </row>
    <row r="11" spans="2:169">
      <c r="B11" s="3">
        <v>10</v>
      </c>
      <c r="C11" s="4">
        <v>110</v>
      </c>
      <c r="D11" s="5">
        <v>10.4</v>
      </c>
      <c r="E11">
        <v>1</v>
      </c>
      <c r="J11" s="3">
        <v>10</v>
      </c>
      <c r="K11" s="4">
        <v>110</v>
      </c>
      <c r="L11" s="5">
        <v>10.4</v>
      </c>
      <c r="M11">
        <v>1</v>
      </c>
      <c r="V11" s="3">
        <v>10</v>
      </c>
      <c r="W11">
        <f t="shared" si="0"/>
        <v>0.73201642469456552</v>
      </c>
      <c r="X11">
        <f t="shared" si="1"/>
        <v>1.2937267025396824</v>
      </c>
      <c r="Y11">
        <f t="shared" si="2"/>
        <v>1</v>
      </c>
      <c r="AA11" s="3">
        <v>15</v>
      </c>
      <c r="AB11" s="4">
        <v>123</v>
      </c>
      <c r="AC11" s="5">
        <v>8.1</v>
      </c>
      <c r="AD11">
        <v>1</v>
      </c>
      <c r="AR11" s="3">
        <v>15</v>
      </c>
      <c r="AS11" s="4">
        <f t="shared" si="3"/>
        <v>4.2012778256772805</v>
      </c>
      <c r="AT11" s="4">
        <f>SQRT(($AF$3-AB11)^2+($AG$3-AC11)^2)</f>
        <v>24.427461251166218</v>
      </c>
      <c r="AU11">
        <f t="shared" si="5"/>
        <v>1</v>
      </c>
      <c r="AW11" s="3">
        <v>15</v>
      </c>
      <c r="AX11" s="4">
        <v>123</v>
      </c>
      <c r="AY11" s="5">
        <v>8.1</v>
      </c>
      <c r="AZ11">
        <v>1</v>
      </c>
      <c r="BM11" s="3">
        <v>15</v>
      </c>
      <c r="BN11">
        <f t="shared" si="6"/>
        <v>4.9008371105149253</v>
      </c>
      <c r="BO11">
        <f t="shared" si="7"/>
        <v>25.484152156018673</v>
      </c>
      <c r="BP11">
        <f t="shared" si="8"/>
        <v>1</v>
      </c>
      <c r="BR11" s="3">
        <v>15</v>
      </c>
      <c r="BS11" s="4">
        <v>123</v>
      </c>
      <c r="BT11" s="5">
        <v>8.1</v>
      </c>
      <c r="BU11">
        <v>1</v>
      </c>
      <c r="CH11" s="3">
        <v>15</v>
      </c>
      <c r="CI11">
        <f t="shared" si="20"/>
        <v>5.2546556657401347</v>
      </c>
      <c r="CJ11">
        <f t="shared" si="9"/>
        <v>26.034939293566598</v>
      </c>
      <c r="CK11">
        <f t="shared" si="10"/>
        <v>1</v>
      </c>
      <c r="CM11" s="3">
        <v>15</v>
      </c>
      <c r="CN11" s="4">
        <v>123</v>
      </c>
      <c r="CO11" s="5">
        <v>8.1</v>
      </c>
      <c r="CP11">
        <v>1</v>
      </c>
      <c r="DC11" s="3">
        <v>12</v>
      </c>
      <c r="DD11" s="4">
        <f t="shared" si="23"/>
        <v>5.2546556657401347</v>
      </c>
      <c r="DE11" s="5">
        <f t="shared" si="11"/>
        <v>26.034939293566598</v>
      </c>
      <c r="DF11">
        <f t="shared" si="12"/>
        <v>1</v>
      </c>
      <c r="DH11" s="3">
        <v>15</v>
      </c>
      <c r="DI11" s="4">
        <v>123</v>
      </c>
      <c r="DJ11" s="5">
        <v>8.1</v>
      </c>
      <c r="DK11">
        <v>1</v>
      </c>
      <c r="DX11">
        <f>SQRT(($DM$2-DI11)^2+($DN$2-DJ11)^2)</f>
        <v>5.2546556657401347</v>
      </c>
      <c r="DY11">
        <f t="shared" si="22"/>
        <v>26.034939293566598</v>
      </c>
      <c r="DZ11">
        <f t="shared" si="13"/>
        <v>1</v>
      </c>
      <c r="EB11" s="3">
        <v>15</v>
      </c>
      <c r="EC11" s="4">
        <v>123</v>
      </c>
      <c r="ED11" s="5">
        <v>8.1</v>
      </c>
      <c r="EE11" s="10">
        <v>1</v>
      </c>
      <c r="EQ11">
        <f t="shared" si="14"/>
        <v>5.2546556657401347</v>
      </c>
      <c r="ER11">
        <f t="shared" si="15"/>
        <v>26.034939293566598</v>
      </c>
      <c r="ES11">
        <f t="shared" si="16"/>
        <v>1</v>
      </c>
      <c r="EU11" s="3">
        <v>15</v>
      </c>
      <c r="EV11" s="4">
        <v>123</v>
      </c>
      <c r="EW11" s="5">
        <v>8.1</v>
      </c>
      <c r="EX11">
        <v>1</v>
      </c>
      <c r="FK11">
        <f t="shared" si="17"/>
        <v>5.2546556657401347</v>
      </c>
      <c r="FL11">
        <f t="shared" si="18"/>
        <v>26.034939293566598</v>
      </c>
      <c r="FM11">
        <f t="shared" si="19"/>
        <v>1</v>
      </c>
    </row>
    <row r="12" spans="2:169">
      <c r="B12" s="3">
        <v>11</v>
      </c>
      <c r="C12" s="4">
        <v>110</v>
      </c>
      <c r="D12" s="5">
        <v>7.8</v>
      </c>
      <c r="E12">
        <v>1</v>
      </c>
      <c r="J12" s="3">
        <v>11</v>
      </c>
      <c r="K12" s="4">
        <v>110</v>
      </c>
      <c r="L12" s="5">
        <v>7.8</v>
      </c>
      <c r="M12">
        <v>1</v>
      </c>
      <c r="V12" s="3">
        <v>11</v>
      </c>
      <c r="W12">
        <f t="shared" si="0"/>
        <v>1.9797752442773882</v>
      </c>
      <c r="X12">
        <f t="shared" si="1"/>
        <v>2.3837076402523745</v>
      </c>
      <c r="Y12">
        <f t="shared" si="2"/>
        <v>1</v>
      </c>
      <c r="AA12" s="3">
        <v>16</v>
      </c>
      <c r="AB12" s="4">
        <v>120</v>
      </c>
      <c r="AC12" s="5">
        <v>6.8</v>
      </c>
      <c r="AD12">
        <v>1</v>
      </c>
      <c r="AR12" s="3">
        <v>16</v>
      </c>
      <c r="AS12" s="4">
        <f t="shared" si="3"/>
        <v>2.0736335615890207</v>
      </c>
      <c r="AT12" s="4">
        <f t="shared" si="4"/>
        <v>21.691765289137841</v>
      </c>
      <c r="AU12">
        <f t="shared" si="5"/>
        <v>1</v>
      </c>
      <c r="AW12" s="3">
        <v>16</v>
      </c>
      <c r="AX12" s="4">
        <v>120</v>
      </c>
      <c r="AY12" s="5">
        <v>6.8</v>
      </c>
      <c r="AZ12">
        <v>1</v>
      </c>
      <c r="BM12" s="3">
        <v>16</v>
      </c>
      <c r="BN12">
        <f t="shared" si="6"/>
        <v>2.5726105157462102</v>
      </c>
      <c r="BO12">
        <f t="shared" si="7"/>
        <v>22.750677889778242</v>
      </c>
      <c r="BP12">
        <f t="shared" si="8"/>
        <v>1</v>
      </c>
      <c r="BR12" s="3">
        <v>16</v>
      </c>
      <c r="BS12" s="4">
        <v>120</v>
      </c>
      <c r="BT12" s="5">
        <v>6.8</v>
      </c>
      <c r="BU12">
        <v>1</v>
      </c>
      <c r="CH12" s="3">
        <v>16</v>
      </c>
      <c r="CI12">
        <f t="shared" si="20"/>
        <v>2.8561661778093934</v>
      </c>
      <c r="CJ12">
        <f t="shared" si="9"/>
        <v>23.303316400198668</v>
      </c>
      <c r="CK12">
        <f t="shared" si="10"/>
        <v>1</v>
      </c>
      <c r="CM12" s="3">
        <v>16</v>
      </c>
      <c r="CN12" s="4">
        <v>120</v>
      </c>
      <c r="CO12" s="5">
        <v>6.8</v>
      </c>
      <c r="CP12">
        <v>1</v>
      </c>
      <c r="DC12" s="3">
        <v>13</v>
      </c>
      <c r="DD12" s="4">
        <f t="shared" si="23"/>
        <v>2.8561661778093934</v>
      </c>
      <c r="DE12" s="5">
        <f t="shared" si="11"/>
        <v>23.303316400198668</v>
      </c>
      <c r="DF12">
        <f t="shared" si="12"/>
        <v>1</v>
      </c>
      <c r="DH12" s="3">
        <v>16</v>
      </c>
      <c r="DI12" s="4">
        <v>120</v>
      </c>
      <c r="DJ12" s="5">
        <v>6.8</v>
      </c>
      <c r="DK12">
        <v>1</v>
      </c>
      <c r="DX12">
        <f>SQRT(($DM$2-DI12)^2+($DN$2-DJ12)^2)</f>
        <v>2.8561661778093934</v>
      </c>
      <c r="DY12">
        <f t="shared" si="22"/>
        <v>23.303316400198668</v>
      </c>
      <c r="DZ12">
        <f t="shared" si="13"/>
        <v>1</v>
      </c>
      <c r="EB12" s="3">
        <v>16</v>
      </c>
      <c r="EC12" s="4">
        <v>120</v>
      </c>
      <c r="ED12" s="5">
        <v>6.8</v>
      </c>
      <c r="EE12" s="10">
        <v>1</v>
      </c>
      <c r="EQ12">
        <f t="shared" si="14"/>
        <v>2.8561661778093934</v>
      </c>
      <c r="ER12">
        <f t="shared" si="15"/>
        <v>23.303316400198668</v>
      </c>
      <c r="ES12">
        <f t="shared" si="16"/>
        <v>1</v>
      </c>
      <c r="EU12" s="3">
        <v>16</v>
      </c>
      <c r="EV12" s="4">
        <v>120</v>
      </c>
      <c r="EW12" s="5">
        <v>6.8</v>
      </c>
      <c r="EX12">
        <v>1</v>
      </c>
      <c r="FK12">
        <f t="shared" si="17"/>
        <v>2.8561661778093934</v>
      </c>
      <c r="FL12">
        <f t="shared" si="18"/>
        <v>23.303316400198668</v>
      </c>
      <c r="FM12">
        <f t="shared" si="19"/>
        <v>1</v>
      </c>
    </row>
    <row r="13" spans="2:169">
      <c r="B13" s="3">
        <v>12</v>
      </c>
      <c r="C13" s="4">
        <v>117</v>
      </c>
      <c r="D13" s="5">
        <v>11</v>
      </c>
      <c r="E13">
        <v>1</v>
      </c>
      <c r="J13" s="3">
        <v>12</v>
      </c>
      <c r="K13" s="4">
        <v>117</v>
      </c>
      <c r="L13" s="5">
        <v>11</v>
      </c>
      <c r="M13">
        <v>1</v>
      </c>
      <c r="V13" s="3">
        <v>12</v>
      </c>
      <c r="W13">
        <f t="shared" si="0"/>
        <v>6.7780977131790419</v>
      </c>
      <c r="X13">
        <f t="shared" si="1"/>
        <v>8.2581176159365768</v>
      </c>
      <c r="Y13">
        <f t="shared" si="2"/>
        <v>1</v>
      </c>
      <c r="AA13" s="3">
        <v>18</v>
      </c>
      <c r="AB13" s="4">
        <v>119</v>
      </c>
      <c r="AC13" s="5">
        <v>8</v>
      </c>
      <c r="AD13">
        <v>1</v>
      </c>
      <c r="AR13" s="3">
        <v>18</v>
      </c>
      <c r="AS13" s="4">
        <f t="shared" si="3"/>
        <v>0.53569500162064598</v>
      </c>
      <c r="AT13" s="4">
        <f t="shared" si="4"/>
        <v>20.485633165892875</v>
      </c>
      <c r="AU13">
        <f t="shared" si="5"/>
        <v>1</v>
      </c>
      <c r="AW13" s="3">
        <v>18</v>
      </c>
      <c r="AX13" s="4">
        <v>119</v>
      </c>
      <c r="AY13" s="5">
        <v>8</v>
      </c>
      <c r="AZ13">
        <v>1</v>
      </c>
      <c r="BM13" s="3">
        <v>18</v>
      </c>
      <c r="BN13">
        <f t="shared" si="6"/>
        <v>1.0408578705528588</v>
      </c>
      <c r="BO13">
        <f t="shared" si="7"/>
        <v>21.543939854270956</v>
      </c>
      <c r="BP13">
        <f t="shared" si="8"/>
        <v>1</v>
      </c>
      <c r="BR13" s="3">
        <v>18</v>
      </c>
      <c r="BS13" s="4">
        <v>119</v>
      </c>
      <c r="BT13" s="5">
        <v>8</v>
      </c>
      <c r="BU13">
        <v>1</v>
      </c>
      <c r="CH13" s="3">
        <v>18</v>
      </c>
      <c r="CI13">
        <f t="shared" si="20"/>
        <v>1.3627986347891765</v>
      </c>
      <c r="CJ13">
        <f>SQRT(($BW$3-BS13)^2+($BX$3-BT13)^2)</f>
        <v>22.095827838742483</v>
      </c>
      <c r="CK13">
        <f t="shared" si="10"/>
        <v>1</v>
      </c>
      <c r="CM13" s="3">
        <v>18</v>
      </c>
      <c r="CN13" s="4">
        <v>119</v>
      </c>
      <c r="CO13" s="5">
        <v>8</v>
      </c>
      <c r="CP13">
        <v>1</v>
      </c>
      <c r="DC13" s="3">
        <v>14</v>
      </c>
      <c r="DD13" s="4">
        <f>SQRT(($CR$2-CN13)^2+($CS$2-CO13)^2)</f>
        <v>1.3627986347891765</v>
      </c>
      <c r="DE13" s="5">
        <f t="shared" si="11"/>
        <v>22.095827838742483</v>
      </c>
      <c r="DF13">
        <f t="shared" si="12"/>
        <v>1</v>
      </c>
      <c r="DH13" s="3">
        <v>18</v>
      </c>
      <c r="DI13" s="4">
        <v>119</v>
      </c>
      <c r="DJ13" s="5">
        <v>8</v>
      </c>
      <c r="DK13">
        <v>1</v>
      </c>
      <c r="DX13">
        <f t="shared" si="21"/>
        <v>1.3627986347891765</v>
      </c>
      <c r="DY13">
        <f t="shared" si="22"/>
        <v>22.095827838742483</v>
      </c>
      <c r="DZ13">
        <f t="shared" si="13"/>
        <v>1</v>
      </c>
      <c r="EB13" s="3">
        <v>18</v>
      </c>
      <c r="EC13" s="4">
        <v>119</v>
      </c>
      <c r="ED13" s="5">
        <v>8</v>
      </c>
      <c r="EE13" s="10">
        <v>1</v>
      </c>
      <c r="EQ13">
        <f t="shared" si="14"/>
        <v>1.3627986347891765</v>
      </c>
      <c r="ER13">
        <f t="shared" si="15"/>
        <v>22.095827838742483</v>
      </c>
      <c r="ES13">
        <f t="shared" si="16"/>
        <v>1</v>
      </c>
      <c r="EU13" s="3">
        <v>18</v>
      </c>
      <c r="EV13" s="4">
        <v>119</v>
      </c>
      <c r="EW13" s="5">
        <v>8</v>
      </c>
      <c r="EX13">
        <v>1</v>
      </c>
      <c r="FK13">
        <f t="shared" si="17"/>
        <v>1.3627986347891765</v>
      </c>
      <c r="FL13">
        <f t="shared" si="18"/>
        <v>22.095827838742483</v>
      </c>
      <c r="FM13">
        <f t="shared" si="19"/>
        <v>1</v>
      </c>
    </row>
    <row r="14" spans="2:169">
      <c r="B14" s="3">
        <v>13</v>
      </c>
      <c r="C14" s="4">
        <v>130</v>
      </c>
      <c r="D14" s="5">
        <v>9.5</v>
      </c>
      <c r="E14">
        <v>1</v>
      </c>
      <c r="J14" s="3">
        <v>13</v>
      </c>
      <c r="K14" s="4">
        <v>130</v>
      </c>
      <c r="L14" s="5">
        <v>9.5</v>
      </c>
      <c r="M14">
        <v>1</v>
      </c>
      <c r="V14" s="3">
        <v>13</v>
      </c>
      <c r="W14">
        <f t="shared" si="0"/>
        <v>19.663570095257199</v>
      </c>
      <c r="X14">
        <f t="shared" si="1"/>
        <v>21.183801618290484</v>
      </c>
      <c r="Y14">
        <f t="shared" si="2"/>
        <v>1</v>
      </c>
      <c r="AA14" s="3">
        <v>20</v>
      </c>
      <c r="AB14" s="4">
        <v>110</v>
      </c>
      <c r="AC14" s="5">
        <v>8.6999999999999993</v>
      </c>
      <c r="AD14">
        <v>1</v>
      </c>
      <c r="AR14" s="3">
        <v>20</v>
      </c>
      <c r="AS14" s="4">
        <f t="shared" si="3"/>
        <v>8.8203620853443105</v>
      </c>
      <c r="AT14" s="4">
        <f t="shared" si="4"/>
        <v>11.517902382744833</v>
      </c>
      <c r="AU14">
        <f t="shared" si="5"/>
        <v>1</v>
      </c>
      <c r="AW14" s="3">
        <v>20</v>
      </c>
      <c r="AX14" s="4">
        <v>110</v>
      </c>
      <c r="AY14" s="5">
        <v>8.6999999999999993</v>
      </c>
      <c r="AZ14">
        <v>1</v>
      </c>
      <c r="BM14" s="3">
        <v>20</v>
      </c>
      <c r="BN14">
        <f t="shared" si="6"/>
        <v>8.121747514978118</v>
      </c>
      <c r="BO14">
        <f t="shared" si="7"/>
        <v>12.576406923724722</v>
      </c>
      <c r="BP14">
        <f t="shared" si="8"/>
        <v>1</v>
      </c>
      <c r="BR14" s="3">
        <v>20</v>
      </c>
      <c r="BS14" s="4">
        <v>110</v>
      </c>
      <c r="BT14" s="5">
        <v>8.6999999999999993</v>
      </c>
      <c r="BU14">
        <v>1</v>
      </c>
      <c r="CH14" s="3">
        <v>20</v>
      </c>
      <c r="CI14">
        <f t="shared" si="20"/>
        <v>7.768347322241917</v>
      </c>
      <c r="CJ14">
        <f t="shared" si="9"/>
        <v>13.129042167280312</v>
      </c>
      <c r="CK14">
        <f t="shared" si="10"/>
        <v>1</v>
      </c>
      <c r="CM14" s="3">
        <v>20</v>
      </c>
      <c r="CN14" s="4">
        <v>110</v>
      </c>
      <c r="CO14" s="5">
        <v>8.6999999999999993</v>
      </c>
      <c r="CP14">
        <v>1</v>
      </c>
      <c r="DC14" s="3">
        <v>15</v>
      </c>
      <c r="DD14" s="4">
        <f t="shared" si="23"/>
        <v>7.768347322241917</v>
      </c>
      <c r="DE14" s="5">
        <f t="shared" si="11"/>
        <v>13.129042167280312</v>
      </c>
      <c r="DF14">
        <f t="shared" si="12"/>
        <v>1</v>
      </c>
      <c r="DH14" s="3">
        <v>20</v>
      </c>
      <c r="DI14" s="4">
        <v>110</v>
      </c>
      <c r="DJ14" s="5">
        <v>8.6999999999999993</v>
      </c>
      <c r="DK14">
        <v>1</v>
      </c>
      <c r="DX14">
        <f t="shared" si="21"/>
        <v>7.768347322241917</v>
      </c>
      <c r="DY14">
        <f t="shared" si="22"/>
        <v>13.129042167280312</v>
      </c>
      <c r="DZ14">
        <f t="shared" si="13"/>
        <v>1</v>
      </c>
      <c r="EB14" s="3">
        <v>20</v>
      </c>
      <c r="EC14" s="4">
        <v>110</v>
      </c>
      <c r="ED14" s="5">
        <v>8.6999999999999993</v>
      </c>
      <c r="EE14" s="10">
        <v>1</v>
      </c>
      <c r="EQ14">
        <f t="shared" si="14"/>
        <v>7.768347322241917</v>
      </c>
      <c r="ER14">
        <f t="shared" si="15"/>
        <v>13.129042167280312</v>
      </c>
      <c r="ES14">
        <f t="shared" si="16"/>
        <v>1</v>
      </c>
      <c r="EU14" s="3">
        <v>20</v>
      </c>
      <c r="EV14" s="4">
        <v>110</v>
      </c>
      <c r="EW14" s="5">
        <v>8.6999999999999993</v>
      </c>
      <c r="EX14">
        <v>1</v>
      </c>
      <c r="FK14">
        <f t="shared" si="17"/>
        <v>7.768347322241917</v>
      </c>
      <c r="FL14">
        <f t="shared" si="18"/>
        <v>13.129042167280312</v>
      </c>
      <c r="FM14">
        <f t="shared" si="19"/>
        <v>1</v>
      </c>
    </row>
    <row r="15" spans="2:169">
      <c r="B15" s="3">
        <v>14</v>
      </c>
      <c r="C15" s="4">
        <v>110</v>
      </c>
      <c r="D15" s="5">
        <v>9.1999999999999993</v>
      </c>
      <c r="E15">
        <v>1</v>
      </c>
      <c r="J15" s="3">
        <v>14</v>
      </c>
      <c r="K15" s="4">
        <v>110</v>
      </c>
      <c r="L15" s="5">
        <v>9.1999999999999993</v>
      </c>
      <c r="M15">
        <v>1</v>
      </c>
      <c r="V15" s="3">
        <v>14</v>
      </c>
      <c r="W15">
        <f t="shared" si="0"/>
        <v>0.64617194837572545</v>
      </c>
      <c r="X15">
        <f t="shared" si="1"/>
        <v>1.3578397478584152</v>
      </c>
      <c r="Y15">
        <f t="shared" si="2"/>
        <v>1</v>
      </c>
      <c r="AA15" s="3">
        <v>21</v>
      </c>
      <c r="AB15" s="4">
        <v>115</v>
      </c>
      <c r="AC15" s="5">
        <v>10.4</v>
      </c>
      <c r="AD15">
        <v>1</v>
      </c>
      <c r="AR15" s="3">
        <v>21</v>
      </c>
      <c r="AS15" s="4">
        <f t="shared" si="3"/>
        <v>4.2630649046800304</v>
      </c>
      <c r="AT15" s="4">
        <f t="shared" si="4"/>
        <v>16.23913948015765</v>
      </c>
      <c r="AU15">
        <f t="shared" si="5"/>
        <v>1</v>
      </c>
      <c r="AW15" s="3">
        <v>21</v>
      </c>
      <c r="AX15" s="4">
        <v>115</v>
      </c>
      <c r="AY15" s="5">
        <v>10.4</v>
      </c>
      <c r="AZ15">
        <v>1</v>
      </c>
      <c r="BM15" s="3">
        <v>21</v>
      </c>
      <c r="BN15">
        <f t="shared" si="6"/>
        <v>3.6242838326299585</v>
      </c>
      <c r="BO15">
        <f>SQRT(($BB$3-AX15)^2+($BC$3-AY15)^2)</f>
        <v>17.288069425023849</v>
      </c>
      <c r="BP15">
        <f t="shared" si="8"/>
        <v>1</v>
      </c>
      <c r="BR15" s="3">
        <v>21</v>
      </c>
      <c r="BS15" s="4">
        <v>115</v>
      </c>
      <c r="BT15" s="5">
        <v>10.4</v>
      </c>
      <c r="BU15">
        <v>1</v>
      </c>
      <c r="CH15" s="3">
        <v>21</v>
      </c>
      <c r="CI15">
        <f t="shared" si="20"/>
        <v>3.3115037865425343</v>
      </c>
      <c r="CJ15">
        <f t="shared" si="9"/>
        <v>17.834512003575064</v>
      </c>
      <c r="CK15">
        <f t="shared" si="10"/>
        <v>1</v>
      </c>
      <c r="CM15" s="3">
        <v>21</v>
      </c>
      <c r="CN15" s="4">
        <v>115</v>
      </c>
      <c r="CO15" s="5">
        <v>10.4</v>
      </c>
      <c r="CP15">
        <v>1</v>
      </c>
      <c r="DC15" s="3">
        <v>16</v>
      </c>
      <c r="DD15" s="4">
        <f t="shared" si="23"/>
        <v>3.3115037865425343</v>
      </c>
      <c r="DE15" s="5">
        <f t="shared" si="11"/>
        <v>17.834512003575064</v>
      </c>
      <c r="DF15">
        <f t="shared" si="12"/>
        <v>1</v>
      </c>
      <c r="DH15" s="3">
        <v>21</v>
      </c>
      <c r="DI15" s="4">
        <v>115</v>
      </c>
      <c r="DJ15" s="5">
        <v>10.4</v>
      </c>
      <c r="DK15">
        <v>1</v>
      </c>
      <c r="DX15">
        <f t="shared" si="21"/>
        <v>3.3115037865425343</v>
      </c>
      <c r="DY15">
        <f t="shared" si="22"/>
        <v>17.834512003575064</v>
      </c>
      <c r="DZ15">
        <f t="shared" si="13"/>
        <v>1</v>
      </c>
      <c r="EB15" s="3">
        <v>21</v>
      </c>
      <c r="EC15" s="4">
        <v>115</v>
      </c>
      <c r="ED15" s="5">
        <v>10.4</v>
      </c>
      <c r="EE15" s="10">
        <v>1</v>
      </c>
      <c r="EQ15">
        <f t="shared" si="14"/>
        <v>3.3115037865425343</v>
      </c>
      <c r="ER15">
        <f t="shared" si="15"/>
        <v>17.834512003575064</v>
      </c>
      <c r="ES15">
        <f t="shared" si="16"/>
        <v>1</v>
      </c>
      <c r="EU15" s="3">
        <v>21</v>
      </c>
      <c r="EV15" s="4">
        <v>115</v>
      </c>
      <c r="EW15" s="5">
        <v>10.4</v>
      </c>
      <c r="EX15">
        <v>1</v>
      </c>
      <c r="FK15">
        <f t="shared" si="17"/>
        <v>3.3115037865425343</v>
      </c>
      <c r="FL15">
        <f t="shared" si="18"/>
        <v>17.834512003575064</v>
      </c>
      <c r="FM15">
        <f t="shared" si="19"/>
        <v>1</v>
      </c>
    </row>
    <row r="16" spans="2:169">
      <c r="B16" s="3">
        <v>15</v>
      </c>
      <c r="C16" s="4">
        <v>123</v>
      </c>
      <c r="D16" s="5">
        <v>8.1</v>
      </c>
      <c r="E16">
        <v>1</v>
      </c>
      <c r="J16" s="3">
        <v>15</v>
      </c>
      <c r="K16" s="4">
        <v>123</v>
      </c>
      <c r="L16" s="5">
        <v>8.1</v>
      </c>
      <c r="M16">
        <v>1</v>
      </c>
      <c r="V16" s="3">
        <v>15</v>
      </c>
      <c r="W16">
        <f t="shared" si="0"/>
        <v>12.769117239976937</v>
      </c>
      <c r="X16">
        <f t="shared" si="1"/>
        <v>14.290696503622279</v>
      </c>
      <c r="Y16">
        <f t="shared" si="2"/>
        <v>1</v>
      </c>
      <c r="AA16" s="3">
        <v>23</v>
      </c>
      <c r="AB16" s="4">
        <v>113</v>
      </c>
      <c r="AC16" s="5">
        <v>11.1</v>
      </c>
      <c r="AD16">
        <v>1</v>
      </c>
      <c r="AR16" s="3">
        <v>23</v>
      </c>
      <c r="AS16" s="4">
        <f t="shared" si="3"/>
        <v>6.3711062704044776</v>
      </c>
      <c r="AT16" s="4">
        <f t="shared" si="4"/>
        <v>14.214086573417967</v>
      </c>
      <c r="AU16">
        <f t="shared" si="5"/>
        <v>1</v>
      </c>
      <c r="AW16" s="3">
        <v>23</v>
      </c>
      <c r="AX16" s="4">
        <v>113</v>
      </c>
      <c r="AY16" s="5">
        <v>11.1</v>
      </c>
      <c r="AZ16">
        <v>1</v>
      </c>
      <c r="BM16" s="3">
        <v>23</v>
      </c>
      <c r="BN16">
        <f t="shared" si="6"/>
        <v>5.7173493772789961</v>
      </c>
      <c r="BO16">
        <f t="shared" si="7"/>
        <v>15.256539945581078</v>
      </c>
      <c r="BP16">
        <f t="shared" si="8"/>
        <v>1</v>
      </c>
      <c r="BR16" s="3">
        <v>23</v>
      </c>
      <c r="BS16" s="4">
        <v>113</v>
      </c>
      <c r="BT16" s="5">
        <v>11.1</v>
      </c>
      <c r="BU16">
        <v>1</v>
      </c>
      <c r="CH16" s="3">
        <v>23</v>
      </c>
      <c r="CI16">
        <f t="shared" si="20"/>
        <v>5.3918337587293896</v>
      </c>
      <c r="CJ16">
        <f t="shared" si="9"/>
        <v>15.799638930541661</v>
      </c>
      <c r="CK16">
        <f t="shared" si="10"/>
        <v>1</v>
      </c>
      <c r="CM16" s="3">
        <v>23</v>
      </c>
      <c r="CN16" s="4">
        <v>113</v>
      </c>
      <c r="CO16" s="5">
        <v>11.1</v>
      </c>
      <c r="CP16">
        <v>1</v>
      </c>
      <c r="DC16" s="3">
        <v>18</v>
      </c>
      <c r="DD16" s="4">
        <f t="shared" si="23"/>
        <v>5.3918337587293896</v>
      </c>
      <c r="DE16" s="5">
        <f t="shared" si="11"/>
        <v>15.799638930541661</v>
      </c>
      <c r="DF16">
        <f t="shared" si="12"/>
        <v>1</v>
      </c>
      <c r="DH16" s="3">
        <v>23</v>
      </c>
      <c r="DI16" s="4">
        <v>113</v>
      </c>
      <c r="DJ16" s="5">
        <v>11.1</v>
      </c>
      <c r="DK16">
        <v>1</v>
      </c>
      <c r="DX16">
        <f t="shared" si="21"/>
        <v>5.3918337587293896</v>
      </c>
      <c r="DY16">
        <f t="shared" si="22"/>
        <v>15.799638930541661</v>
      </c>
      <c r="DZ16">
        <f t="shared" si="13"/>
        <v>1</v>
      </c>
      <c r="EB16" s="3">
        <v>23</v>
      </c>
      <c r="EC16" s="4">
        <v>113</v>
      </c>
      <c r="ED16" s="5">
        <v>11.1</v>
      </c>
      <c r="EE16" s="10">
        <v>1</v>
      </c>
      <c r="EQ16">
        <f t="shared" si="14"/>
        <v>5.3918337587293896</v>
      </c>
      <c r="ER16">
        <f>SQRT(($EG$3-EC16)^2+($EH$3-ED16)^2)</f>
        <v>15.799638930541661</v>
      </c>
      <c r="ES16">
        <f t="shared" si="16"/>
        <v>1</v>
      </c>
      <c r="EU16" s="3">
        <v>23</v>
      </c>
      <c r="EV16" s="4">
        <v>113</v>
      </c>
      <c r="EW16" s="5">
        <v>11.1</v>
      </c>
      <c r="EX16">
        <v>1</v>
      </c>
      <c r="FK16">
        <f t="shared" si="17"/>
        <v>5.3918337587293896</v>
      </c>
      <c r="FL16">
        <f t="shared" si="18"/>
        <v>15.799638930541661</v>
      </c>
      <c r="FM16">
        <f t="shared" si="19"/>
        <v>1</v>
      </c>
    </row>
    <row r="17" spans="2:169">
      <c r="B17" s="3">
        <v>16</v>
      </c>
      <c r="C17" s="4">
        <v>120</v>
      </c>
      <c r="D17" s="5">
        <v>6.8</v>
      </c>
      <c r="E17">
        <v>1</v>
      </c>
      <c r="J17" s="3">
        <v>16</v>
      </c>
      <c r="K17" s="4">
        <v>120</v>
      </c>
      <c r="L17" s="5">
        <v>6.8</v>
      </c>
      <c r="M17">
        <v>1</v>
      </c>
      <c r="V17" s="3">
        <v>16</v>
      </c>
      <c r="W17">
        <f t="shared" si="0"/>
        <v>10.102492518595408</v>
      </c>
      <c r="X17">
        <f t="shared" si="1"/>
        <v>11.594603912681768</v>
      </c>
      <c r="Y17">
        <f t="shared" si="2"/>
        <v>1</v>
      </c>
      <c r="AA17" s="3">
        <v>24</v>
      </c>
      <c r="AB17" s="4">
        <v>120</v>
      </c>
      <c r="AC17" s="5">
        <v>12.4</v>
      </c>
      <c r="AD17">
        <v>1</v>
      </c>
      <c r="AR17" s="3">
        <v>24</v>
      </c>
      <c r="AS17" s="4">
        <f t="shared" si="3"/>
        <v>4.0714026801720324</v>
      </c>
      <c r="AT17" s="4">
        <f t="shared" si="4"/>
        <v>21.238771354100795</v>
      </c>
      <c r="AU17">
        <f t="shared" si="5"/>
        <v>1</v>
      </c>
      <c r="AW17" s="3">
        <v>24</v>
      </c>
      <c r="AX17" s="4">
        <v>120</v>
      </c>
      <c r="AY17" s="5">
        <v>12.4</v>
      </c>
      <c r="AZ17">
        <v>1</v>
      </c>
      <c r="BM17" s="3">
        <v>24</v>
      </c>
      <c r="BN17">
        <f t="shared" si="6"/>
        <v>4.2783300478408748</v>
      </c>
      <c r="BO17">
        <f t="shared" si="7"/>
        <v>22.266357532784248</v>
      </c>
      <c r="BP17">
        <f t="shared" si="8"/>
        <v>1</v>
      </c>
      <c r="BR17" s="3">
        <v>24</v>
      </c>
      <c r="BS17" s="4">
        <v>120</v>
      </c>
      <c r="BT17" s="5">
        <v>12.4</v>
      </c>
      <c r="BU17">
        <v>1</v>
      </c>
      <c r="CH17" s="3">
        <v>24</v>
      </c>
      <c r="CI17">
        <f t="shared" si="20"/>
        <v>4.4233536291241276</v>
      </c>
      <c r="CJ17">
        <f t="shared" si="9"/>
        <v>22.80126945108762</v>
      </c>
      <c r="CK17">
        <f t="shared" si="10"/>
        <v>1</v>
      </c>
      <c r="CM17" s="3">
        <v>24</v>
      </c>
      <c r="CN17" s="4">
        <v>120</v>
      </c>
      <c r="CO17" s="5">
        <v>12.4</v>
      </c>
      <c r="CP17">
        <v>1</v>
      </c>
      <c r="DC17" s="3">
        <v>20</v>
      </c>
      <c r="DD17" s="4">
        <f>SQRT(($CR$2-CN17)^2+($CS$2-CO17)^2)</f>
        <v>4.4233536291241276</v>
      </c>
      <c r="DE17" s="5">
        <f t="shared" si="11"/>
        <v>22.80126945108762</v>
      </c>
      <c r="DF17">
        <f t="shared" si="12"/>
        <v>1</v>
      </c>
      <c r="DH17" s="3">
        <v>24</v>
      </c>
      <c r="DI17" s="4">
        <v>120</v>
      </c>
      <c r="DJ17" s="5">
        <v>12.4</v>
      </c>
      <c r="DK17">
        <v>1</v>
      </c>
      <c r="DX17">
        <f t="shared" si="21"/>
        <v>4.4233536291241276</v>
      </c>
      <c r="DY17">
        <f t="shared" si="22"/>
        <v>22.80126945108762</v>
      </c>
      <c r="DZ17">
        <f t="shared" si="13"/>
        <v>1</v>
      </c>
      <c r="EB17" s="3">
        <v>24</v>
      </c>
      <c r="EC17" s="4">
        <v>120</v>
      </c>
      <c r="ED17" s="5">
        <v>12.4</v>
      </c>
      <c r="EE17" s="10">
        <v>1</v>
      </c>
      <c r="EQ17">
        <f t="shared" si="14"/>
        <v>4.4233536291241276</v>
      </c>
      <c r="ER17">
        <f t="shared" si="15"/>
        <v>22.80126945108762</v>
      </c>
      <c r="ES17">
        <f t="shared" si="16"/>
        <v>1</v>
      </c>
      <c r="EU17" s="3">
        <v>24</v>
      </c>
      <c r="EV17" s="4">
        <v>120</v>
      </c>
      <c r="EW17" s="5">
        <v>12.4</v>
      </c>
      <c r="EX17">
        <v>1</v>
      </c>
      <c r="FK17">
        <f t="shared" si="17"/>
        <v>4.4233536291241276</v>
      </c>
      <c r="FL17">
        <f t="shared" si="18"/>
        <v>22.80126945108762</v>
      </c>
      <c r="FM17">
        <f t="shared" si="19"/>
        <v>1</v>
      </c>
    </row>
    <row r="18" spans="2:169">
      <c r="B18" s="3">
        <v>17</v>
      </c>
      <c r="C18" s="4">
        <v>100</v>
      </c>
      <c r="D18" s="5">
        <v>11.3</v>
      </c>
      <c r="E18">
        <v>1</v>
      </c>
      <c r="J18" s="3">
        <v>17</v>
      </c>
      <c r="K18" s="4">
        <v>100</v>
      </c>
      <c r="L18" s="5">
        <v>11.3</v>
      </c>
      <c r="M18">
        <v>1</v>
      </c>
      <c r="V18" s="3">
        <v>17</v>
      </c>
      <c r="W18">
        <f>SQRT(($G$2-K18)^2+($H$2-L18)^2)</f>
        <v>10.4534752030447</v>
      </c>
      <c r="X18">
        <f t="shared" si="1"/>
        <v>8.9344903419139161</v>
      </c>
      <c r="Y18">
        <f t="shared" si="2"/>
        <v>2</v>
      </c>
      <c r="AA18" s="3">
        <v>25</v>
      </c>
      <c r="AB18" s="4">
        <v>113</v>
      </c>
      <c r="AC18" s="5">
        <v>8.5</v>
      </c>
      <c r="AD18">
        <v>1</v>
      </c>
      <c r="AR18" s="3">
        <v>25</v>
      </c>
      <c r="AS18" s="4">
        <f t="shared" si="3"/>
        <v>5.8181831226807388</v>
      </c>
      <c r="AT18" s="4">
        <f t="shared" si="4"/>
        <v>14.492389313902379</v>
      </c>
      <c r="AU18">
        <f t="shared" si="5"/>
        <v>1</v>
      </c>
      <c r="AW18" s="3">
        <v>25</v>
      </c>
      <c r="AX18" s="4">
        <v>113</v>
      </c>
      <c r="AY18" s="5">
        <v>8.5</v>
      </c>
      <c r="AZ18">
        <v>1</v>
      </c>
      <c r="BM18" s="3">
        <v>25</v>
      </c>
      <c r="BN18">
        <f>SQRT(($BB$2-AX18)^2+($BC$2-AY18)^2)</f>
        <v>5.1207950294068434</v>
      </c>
      <c r="BO18">
        <f t="shared" si="7"/>
        <v>15.551356139506863</v>
      </c>
      <c r="BP18">
        <f t="shared" si="8"/>
        <v>1</v>
      </c>
      <c r="BR18" s="3">
        <v>25</v>
      </c>
      <c r="BS18" s="4">
        <v>113</v>
      </c>
      <c r="BT18" s="5">
        <v>8.5</v>
      </c>
      <c r="BU18">
        <v>1</v>
      </c>
      <c r="CH18" s="3">
        <v>25</v>
      </c>
      <c r="CI18">
        <f t="shared" si="20"/>
        <v>4.7681366481810672</v>
      </c>
      <c r="CJ18">
        <f t="shared" si="9"/>
        <v>16.103889499191006</v>
      </c>
      <c r="CK18">
        <f t="shared" si="10"/>
        <v>1</v>
      </c>
      <c r="CM18" s="3">
        <v>25</v>
      </c>
      <c r="CN18" s="4">
        <v>113</v>
      </c>
      <c r="CO18" s="5">
        <v>8.5</v>
      </c>
      <c r="CP18">
        <v>1</v>
      </c>
      <c r="DC18" s="3">
        <v>21</v>
      </c>
      <c r="DD18" s="4">
        <f t="shared" si="23"/>
        <v>4.7681366481810672</v>
      </c>
      <c r="DE18" s="5">
        <f t="shared" si="11"/>
        <v>16.103889499191006</v>
      </c>
      <c r="DF18">
        <f t="shared" si="12"/>
        <v>1</v>
      </c>
      <c r="DH18" s="3">
        <v>25</v>
      </c>
      <c r="DI18" s="4">
        <v>113</v>
      </c>
      <c r="DJ18" s="5">
        <v>8.5</v>
      </c>
      <c r="DK18">
        <v>1</v>
      </c>
      <c r="DX18">
        <f t="shared" si="21"/>
        <v>4.7681366481810672</v>
      </c>
      <c r="DY18">
        <f t="shared" si="22"/>
        <v>16.103889499191006</v>
      </c>
      <c r="DZ18">
        <f t="shared" si="13"/>
        <v>1</v>
      </c>
      <c r="EB18" s="3">
        <v>25</v>
      </c>
      <c r="EC18" s="4">
        <v>113</v>
      </c>
      <c r="ED18" s="5">
        <v>8.5</v>
      </c>
      <c r="EE18" s="10">
        <v>1</v>
      </c>
      <c r="EQ18">
        <f t="shared" si="14"/>
        <v>4.7681366481810672</v>
      </c>
      <c r="ER18">
        <f t="shared" si="15"/>
        <v>16.103889499191006</v>
      </c>
      <c r="ES18">
        <f t="shared" si="16"/>
        <v>1</v>
      </c>
      <c r="EU18" s="3">
        <v>25</v>
      </c>
      <c r="EV18" s="4">
        <v>113</v>
      </c>
      <c r="EW18" s="5">
        <v>8.5</v>
      </c>
      <c r="EX18">
        <v>1</v>
      </c>
      <c r="FK18">
        <f t="shared" si="17"/>
        <v>4.7681366481810672</v>
      </c>
      <c r="FL18">
        <f t="shared" si="18"/>
        <v>16.103889499191006</v>
      </c>
      <c r="FM18">
        <f t="shared" si="19"/>
        <v>1</v>
      </c>
    </row>
    <row r="19" spans="2:169">
      <c r="B19" s="3">
        <v>18</v>
      </c>
      <c r="C19" s="4">
        <v>119</v>
      </c>
      <c r="D19" s="5">
        <v>8</v>
      </c>
      <c r="E19">
        <v>1</v>
      </c>
      <c r="J19" s="3">
        <v>18</v>
      </c>
      <c r="K19" s="4">
        <v>119</v>
      </c>
      <c r="L19" s="5">
        <v>8</v>
      </c>
      <c r="M19">
        <v>1</v>
      </c>
      <c r="V19" s="3">
        <v>18</v>
      </c>
      <c r="W19">
        <f t="shared" si="0"/>
        <v>8.8371217760908607</v>
      </c>
      <c r="X19">
        <f t="shared" si="1"/>
        <v>10.351025494165505</v>
      </c>
      <c r="Y19">
        <f t="shared" si="2"/>
        <v>1</v>
      </c>
      <c r="AA19" s="3">
        <v>27</v>
      </c>
      <c r="AB19" s="4">
        <v>115</v>
      </c>
      <c r="AC19" s="5">
        <v>15.3</v>
      </c>
      <c r="AD19">
        <v>1</v>
      </c>
      <c r="AR19" s="3">
        <v>27</v>
      </c>
      <c r="AS19" s="4">
        <f t="shared" si="3"/>
        <v>7.7952254979142683</v>
      </c>
      <c r="AT19" s="4">
        <f t="shared" si="4"/>
        <v>16.689616155551668</v>
      </c>
      <c r="AU19">
        <f t="shared" si="5"/>
        <v>1</v>
      </c>
      <c r="AW19" s="3">
        <v>27</v>
      </c>
      <c r="AX19" s="4">
        <v>115</v>
      </c>
      <c r="AY19" s="5">
        <v>15.3</v>
      </c>
      <c r="AZ19">
        <v>1</v>
      </c>
      <c r="BM19" s="3">
        <v>27</v>
      </c>
      <c r="BN19">
        <f t="shared" si="6"/>
        <v>7.4303764063758404</v>
      </c>
      <c r="BO19">
        <f t="shared" si="7"/>
        <v>17.653611843220954</v>
      </c>
      <c r="BP19">
        <f t="shared" si="8"/>
        <v>1</v>
      </c>
      <c r="BR19" s="3">
        <v>27</v>
      </c>
      <c r="BS19" s="4">
        <v>115</v>
      </c>
      <c r="BT19" s="5">
        <v>15.3</v>
      </c>
      <c r="BU19">
        <v>1</v>
      </c>
      <c r="CH19" s="3">
        <v>27</v>
      </c>
      <c r="CI19">
        <f t="shared" si="20"/>
        <v>7.2662495766165991</v>
      </c>
      <c r="CJ19">
        <f t="shared" si="9"/>
        <v>18.156720107781851</v>
      </c>
      <c r="CK19">
        <f t="shared" si="10"/>
        <v>1</v>
      </c>
      <c r="CM19" s="3">
        <v>27</v>
      </c>
      <c r="CN19" s="4">
        <v>115</v>
      </c>
      <c r="CO19" s="5">
        <v>15.3</v>
      </c>
      <c r="CP19">
        <v>1</v>
      </c>
      <c r="DC19" s="3">
        <v>23</v>
      </c>
      <c r="DD19" s="4">
        <f t="shared" si="23"/>
        <v>7.2662495766165991</v>
      </c>
      <c r="DE19" s="5">
        <f t="shared" si="11"/>
        <v>18.156720107781851</v>
      </c>
      <c r="DF19">
        <f t="shared" si="12"/>
        <v>1</v>
      </c>
      <c r="DH19" s="3">
        <v>27</v>
      </c>
      <c r="DI19" s="4">
        <v>115</v>
      </c>
      <c r="DJ19" s="5">
        <v>15.3</v>
      </c>
      <c r="DK19">
        <v>1</v>
      </c>
      <c r="DX19">
        <f t="shared" si="21"/>
        <v>7.2662495766165991</v>
      </c>
      <c r="DY19">
        <f t="shared" si="22"/>
        <v>18.156720107781851</v>
      </c>
      <c r="DZ19">
        <f t="shared" si="13"/>
        <v>1</v>
      </c>
      <c r="EB19" s="3">
        <v>27</v>
      </c>
      <c r="EC19" s="4">
        <v>115</v>
      </c>
      <c r="ED19" s="5">
        <v>15.3</v>
      </c>
      <c r="EE19" s="10">
        <v>1</v>
      </c>
      <c r="EQ19">
        <f t="shared" si="14"/>
        <v>7.2662495766165991</v>
      </c>
      <c r="ER19">
        <f t="shared" si="15"/>
        <v>18.156720107781851</v>
      </c>
      <c r="ES19">
        <f t="shared" si="16"/>
        <v>1</v>
      </c>
      <c r="EU19" s="3">
        <v>27</v>
      </c>
      <c r="EV19" s="4">
        <v>115</v>
      </c>
      <c r="EW19" s="5">
        <v>15.3</v>
      </c>
      <c r="EX19">
        <v>1</v>
      </c>
      <c r="FK19">
        <f t="shared" si="17"/>
        <v>7.2662495766165991</v>
      </c>
      <c r="FL19">
        <f t="shared" si="18"/>
        <v>18.156720107781851</v>
      </c>
      <c r="FM19">
        <f t="shared" si="19"/>
        <v>1</v>
      </c>
    </row>
    <row r="20" spans="2:169">
      <c r="B20" s="3">
        <v>19</v>
      </c>
      <c r="C20" s="4">
        <v>93</v>
      </c>
      <c r="D20" s="5">
        <v>8.9</v>
      </c>
      <c r="E20">
        <v>1</v>
      </c>
      <c r="J20" s="3">
        <v>19</v>
      </c>
      <c r="K20" s="4">
        <v>93</v>
      </c>
      <c r="L20" s="5">
        <v>8.9</v>
      </c>
      <c r="M20">
        <v>1</v>
      </c>
      <c r="V20" s="3">
        <v>19</v>
      </c>
      <c r="W20">
        <f t="shared" si="0"/>
        <v>17.358885864840452</v>
      </c>
      <c r="X20">
        <f t="shared" si="1"/>
        <v>15.849206285867291</v>
      </c>
      <c r="Y20">
        <f t="shared" si="2"/>
        <v>2</v>
      </c>
      <c r="AA20" s="3">
        <v>29</v>
      </c>
      <c r="AB20" s="4">
        <v>119</v>
      </c>
      <c r="AC20" s="5">
        <v>11.4</v>
      </c>
      <c r="AD20">
        <v>1</v>
      </c>
      <c r="AR20" s="3">
        <v>29</v>
      </c>
      <c r="AS20" s="4">
        <f t="shared" si="3"/>
        <v>2.9018055807148491</v>
      </c>
      <c r="AT20" s="4">
        <f t="shared" si="4"/>
        <v>20.212221389057103</v>
      </c>
      <c r="AU20">
        <f t="shared" si="5"/>
        <v>1</v>
      </c>
      <c r="AW20" s="3">
        <v>29</v>
      </c>
      <c r="AX20" s="4">
        <v>119</v>
      </c>
      <c r="AY20" s="5">
        <v>11.4</v>
      </c>
      <c r="AZ20">
        <v>1</v>
      </c>
      <c r="BM20" s="3">
        <v>29</v>
      </c>
      <c r="BN20">
        <f t="shared" si="6"/>
        <v>2.9762938137435251</v>
      </c>
      <c r="BO20">
        <f t="shared" si="7"/>
        <v>21.250506137763193</v>
      </c>
      <c r="BP20">
        <f t="shared" si="8"/>
        <v>1</v>
      </c>
      <c r="BR20" s="3">
        <v>29</v>
      </c>
      <c r="BS20" s="4">
        <v>119</v>
      </c>
      <c r="BT20" s="5">
        <v>11.4</v>
      </c>
      <c r="BU20">
        <v>1</v>
      </c>
      <c r="CH20" s="3">
        <v>29</v>
      </c>
      <c r="CI20">
        <f t="shared" si="20"/>
        <v>3.0763178878149486</v>
      </c>
      <c r="CJ20">
        <f t="shared" si="9"/>
        <v>21.791105399818843</v>
      </c>
      <c r="CK20">
        <f>IF(CI20&gt;CJ20,2,IF(CI20&lt;CJ20,1))</f>
        <v>1</v>
      </c>
      <c r="CM20" s="3">
        <v>29</v>
      </c>
      <c r="CN20" s="4">
        <v>119</v>
      </c>
      <c r="CO20" s="5">
        <v>11.4</v>
      </c>
      <c r="CP20">
        <v>1</v>
      </c>
      <c r="DC20" s="3">
        <v>24</v>
      </c>
      <c r="DD20" s="4">
        <f t="shared" si="23"/>
        <v>3.0763178878149486</v>
      </c>
      <c r="DE20" s="5">
        <f t="shared" si="11"/>
        <v>21.791105399818843</v>
      </c>
      <c r="DF20">
        <f t="shared" si="12"/>
        <v>1</v>
      </c>
      <c r="DH20" s="3">
        <v>29</v>
      </c>
      <c r="DI20" s="4">
        <v>119</v>
      </c>
      <c r="DJ20" s="5">
        <v>11.4</v>
      </c>
      <c r="DK20">
        <v>1</v>
      </c>
      <c r="DX20">
        <f t="shared" si="21"/>
        <v>3.0763178878149486</v>
      </c>
      <c r="DY20">
        <f t="shared" si="22"/>
        <v>21.791105399818843</v>
      </c>
      <c r="DZ20">
        <f t="shared" si="13"/>
        <v>1</v>
      </c>
      <c r="EB20" s="3">
        <v>29</v>
      </c>
      <c r="EC20" s="4">
        <v>119</v>
      </c>
      <c r="ED20" s="5">
        <v>11.4</v>
      </c>
      <c r="EE20" s="10">
        <v>1</v>
      </c>
      <c r="EQ20">
        <f t="shared" si="14"/>
        <v>3.0763178878149486</v>
      </c>
      <c r="ER20">
        <f t="shared" si="15"/>
        <v>21.791105399818843</v>
      </c>
      <c r="ES20">
        <f t="shared" si="16"/>
        <v>1</v>
      </c>
      <c r="EU20" s="3">
        <v>29</v>
      </c>
      <c r="EV20" s="4">
        <v>119</v>
      </c>
      <c r="EW20" s="5">
        <v>11.4</v>
      </c>
      <c r="EX20">
        <v>1</v>
      </c>
      <c r="FK20">
        <f t="shared" si="17"/>
        <v>3.0763178878149486</v>
      </c>
      <c r="FL20">
        <f t="shared" si="18"/>
        <v>21.791105399818843</v>
      </c>
      <c r="FM20">
        <f t="shared" si="19"/>
        <v>1</v>
      </c>
    </row>
    <row r="21" spans="2:169">
      <c r="B21" s="3">
        <v>20</v>
      </c>
      <c r="C21" s="4">
        <v>110</v>
      </c>
      <c r="D21" s="5">
        <v>8.6999999999999993</v>
      </c>
      <c r="E21">
        <v>1</v>
      </c>
      <c r="J21" s="3">
        <v>20</v>
      </c>
      <c r="K21" s="4">
        <v>110</v>
      </c>
      <c r="L21" s="5">
        <v>8.6999999999999993</v>
      </c>
      <c r="M21">
        <v>1</v>
      </c>
      <c r="V21" s="3">
        <v>20</v>
      </c>
      <c r="W21">
        <f t="shared" si="0"/>
        <v>1.103740192354973</v>
      </c>
      <c r="X21">
        <f t="shared" si="1"/>
        <v>1.6626972406898199</v>
      </c>
      <c r="Y21">
        <f t="shared" si="2"/>
        <v>1</v>
      </c>
      <c r="AA21" s="3">
        <v>31</v>
      </c>
      <c r="AB21" s="4">
        <v>112</v>
      </c>
      <c r="AC21" s="5">
        <v>9.5</v>
      </c>
      <c r="AD21">
        <v>1</v>
      </c>
      <c r="AR21" s="3">
        <v>31</v>
      </c>
      <c r="AS21" s="4">
        <f>SQRT(($AF$2-AB21)^2+($AG$2-AC21)^2)</f>
        <v>6.8905606649690281</v>
      </c>
      <c r="AT21" s="4">
        <f t="shared" si="4"/>
        <v>13.339129594120529</v>
      </c>
      <c r="AU21">
        <f t="shared" si="5"/>
        <v>1</v>
      </c>
      <c r="AW21" s="3">
        <v>31</v>
      </c>
      <c r="AX21" s="4">
        <v>112</v>
      </c>
      <c r="AY21" s="5">
        <v>9.5</v>
      </c>
      <c r="AZ21">
        <v>1</v>
      </c>
      <c r="BM21" s="3">
        <v>31</v>
      </c>
      <c r="BN21">
        <f t="shared" si="6"/>
        <v>6.1927580750882978</v>
      </c>
      <c r="BO21">
        <f t="shared" si="7"/>
        <v>14.396226743297857</v>
      </c>
      <c r="BP21">
        <f t="shared" si="8"/>
        <v>1</v>
      </c>
      <c r="BR21" s="3">
        <v>31</v>
      </c>
      <c r="BS21" s="4">
        <v>112</v>
      </c>
      <c r="BT21" s="5">
        <v>9.5</v>
      </c>
      <c r="BU21">
        <v>1</v>
      </c>
      <c r="CH21" s="3">
        <v>31</v>
      </c>
      <c r="CI21">
        <f t="shared" si="20"/>
        <v>5.840138707169821</v>
      </c>
      <c r="CJ21">
        <f t="shared" si="9"/>
        <v>14.947340107872035</v>
      </c>
      <c r="CK21">
        <f t="shared" si="10"/>
        <v>1</v>
      </c>
      <c r="CM21" s="3">
        <v>31</v>
      </c>
      <c r="CN21" s="4">
        <v>112</v>
      </c>
      <c r="CO21" s="5">
        <v>9.5</v>
      </c>
      <c r="CP21">
        <v>1</v>
      </c>
      <c r="DC21" s="3">
        <v>25</v>
      </c>
      <c r="DD21" s="4">
        <f>SQRT(($CR$2-CN21)^2+($CS$2-CO21)^2)</f>
        <v>5.840138707169821</v>
      </c>
      <c r="DE21" s="5">
        <f t="shared" si="11"/>
        <v>14.947340107872035</v>
      </c>
      <c r="DF21">
        <f t="shared" si="12"/>
        <v>1</v>
      </c>
      <c r="DH21" s="3">
        <v>31</v>
      </c>
      <c r="DI21" s="4">
        <v>112</v>
      </c>
      <c r="DJ21" s="5">
        <v>9.5</v>
      </c>
      <c r="DK21">
        <v>1</v>
      </c>
      <c r="DX21">
        <f t="shared" si="21"/>
        <v>5.840138707169821</v>
      </c>
      <c r="DY21">
        <f t="shared" si="22"/>
        <v>14.947340107872035</v>
      </c>
      <c r="DZ21">
        <f t="shared" si="13"/>
        <v>1</v>
      </c>
      <c r="EB21" s="3">
        <v>31</v>
      </c>
      <c r="EC21" s="4">
        <v>112</v>
      </c>
      <c r="ED21" s="5">
        <v>9.5</v>
      </c>
      <c r="EE21" s="10">
        <v>1</v>
      </c>
      <c r="EQ21">
        <f t="shared" si="14"/>
        <v>5.840138707169821</v>
      </c>
      <c r="ER21">
        <f t="shared" si="15"/>
        <v>14.947340107872035</v>
      </c>
      <c r="ES21">
        <f t="shared" si="16"/>
        <v>1</v>
      </c>
      <c r="EU21" s="3">
        <v>31</v>
      </c>
      <c r="EV21" s="4">
        <v>112</v>
      </c>
      <c r="EW21" s="5">
        <v>9.5</v>
      </c>
      <c r="EX21">
        <v>1</v>
      </c>
      <c r="FK21">
        <f t="shared" si="17"/>
        <v>5.840138707169821</v>
      </c>
      <c r="FL21">
        <f t="shared" si="18"/>
        <v>14.947340107872035</v>
      </c>
      <c r="FM21">
        <f t="shared" si="19"/>
        <v>1</v>
      </c>
    </row>
    <row r="22" spans="2:169">
      <c r="B22" s="3">
        <v>21</v>
      </c>
      <c r="C22" s="4">
        <v>115</v>
      </c>
      <c r="D22" s="5">
        <v>10.4</v>
      </c>
      <c r="E22">
        <v>1</v>
      </c>
      <c r="J22" s="3">
        <v>21</v>
      </c>
      <c r="K22" s="4">
        <v>115</v>
      </c>
      <c r="L22" s="5">
        <v>10.4</v>
      </c>
      <c r="M22">
        <v>1</v>
      </c>
      <c r="V22" s="3">
        <v>21</v>
      </c>
      <c r="W22">
        <f t="shared" si="0"/>
        <v>4.7069699760973416</v>
      </c>
      <c r="X22">
        <f t="shared" si="1"/>
        <v>6.2031672826403579</v>
      </c>
      <c r="Y22">
        <f t="shared" si="2"/>
        <v>1</v>
      </c>
      <c r="AA22" s="3">
        <v>32</v>
      </c>
      <c r="AB22" s="4">
        <v>114</v>
      </c>
      <c r="AC22" s="5">
        <v>9.1</v>
      </c>
      <c r="AD22">
        <v>1</v>
      </c>
      <c r="AR22" s="3">
        <v>32</v>
      </c>
      <c r="AS22" s="4">
        <f t="shared" si="3"/>
        <v>4.8549166715823295</v>
      </c>
      <c r="AT22" s="4">
        <f t="shared" si="4"/>
        <v>15.375628575323933</v>
      </c>
      <c r="AU22">
        <f t="shared" si="5"/>
        <v>1</v>
      </c>
      <c r="AW22" s="3">
        <v>32</v>
      </c>
      <c r="AX22" s="4">
        <v>114</v>
      </c>
      <c r="AY22" s="5">
        <v>9.1</v>
      </c>
      <c r="AZ22">
        <v>1</v>
      </c>
      <c r="BM22" s="3">
        <v>32</v>
      </c>
      <c r="BN22">
        <f t="shared" si="6"/>
        <v>4.1561552028945252</v>
      </c>
      <c r="BO22">
        <f t="shared" si="7"/>
        <v>16.433157876007211</v>
      </c>
      <c r="BP22">
        <f t="shared" si="8"/>
        <v>1</v>
      </c>
      <c r="BR22" s="3">
        <v>32</v>
      </c>
      <c r="BS22" s="4">
        <v>114</v>
      </c>
      <c r="BT22" s="5">
        <v>9.1</v>
      </c>
      <c r="BU22">
        <v>1</v>
      </c>
      <c r="CH22" s="3">
        <v>32</v>
      </c>
      <c r="CI22">
        <f>SQRT(($BW$2-BS22)^2+($BX$2-BT22)^2)</f>
        <v>3.8029684400731631</v>
      </c>
      <c r="CJ22">
        <f t="shared" si="9"/>
        <v>16.984528382341836</v>
      </c>
      <c r="CK22">
        <f t="shared" si="10"/>
        <v>1</v>
      </c>
      <c r="CM22" s="3">
        <v>32</v>
      </c>
      <c r="CN22" s="4">
        <v>114</v>
      </c>
      <c r="CO22" s="5">
        <v>9.1</v>
      </c>
      <c r="CP22">
        <v>1</v>
      </c>
      <c r="DC22" s="3">
        <v>27</v>
      </c>
      <c r="DD22" s="4">
        <f t="shared" si="23"/>
        <v>3.8029684400731631</v>
      </c>
      <c r="DE22" s="5">
        <f t="shared" si="11"/>
        <v>16.984528382341836</v>
      </c>
      <c r="DF22">
        <f t="shared" si="12"/>
        <v>1</v>
      </c>
      <c r="DH22" s="3">
        <v>32</v>
      </c>
      <c r="DI22" s="4">
        <v>114</v>
      </c>
      <c r="DJ22" s="5">
        <v>9.1</v>
      </c>
      <c r="DK22">
        <v>1</v>
      </c>
      <c r="DX22">
        <f t="shared" si="21"/>
        <v>3.8029684400731631</v>
      </c>
      <c r="DY22">
        <f t="shared" si="22"/>
        <v>16.984528382341836</v>
      </c>
      <c r="DZ22">
        <f t="shared" si="13"/>
        <v>1</v>
      </c>
      <c r="EB22" s="3">
        <v>32</v>
      </c>
      <c r="EC22" s="4">
        <v>114</v>
      </c>
      <c r="ED22" s="5">
        <v>9.1</v>
      </c>
      <c r="EE22" s="10">
        <v>1</v>
      </c>
      <c r="EQ22">
        <f t="shared" si="14"/>
        <v>3.8029684400731631</v>
      </c>
      <c r="ER22">
        <f t="shared" si="15"/>
        <v>16.984528382341836</v>
      </c>
      <c r="ES22">
        <f t="shared" si="16"/>
        <v>1</v>
      </c>
      <c r="EU22" s="3">
        <v>32</v>
      </c>
      <c r="EV22" s="4">
        <v>114</v>
      </c>
      <c r="EW22" s="5">
        <v>9.1</v>
      </c>
      <c r="EX22">
        <v>1</v>
      </c>
      <c r="FK22">
        <f t="shared" si="17"/>
        <v>3.8029684400731631</v>
      </c>
      <c r="FL22">
        <f t="shared" si="18"/>
        <v>16.984528382341836</v>
      </c>
      <c r="FM22">
        <f t="shared" si="19"/>
        <v>1</v>
      </c>
    </row>
    <row r="23" spans="2:169">
      <c r="B23" s="3">
        <v>22</v>
      </c>
      <c r="C23" s="4">
        <v>106</v>
      </c>
      <c r="D23" s="5">
        <v>6.7</v>
      </c>
      <c r="E23">
        <v>1</v>
      </c>
      <c r="J23" s="3">
        <v>22</v>
      </c>
      <c r="K23" s="4">
        <v>106</v>
      </c>
      <c r="L23" s="5">
        <v>6.7</v>
      </c>
      <c r="M23">
        <v>1</v>
      </c>
      <c r="V23" s="3">
        <v>22</v>
      </c>
      <c r="W23">
        <f t="shared" si="0"/>
        <v>5.3033276973746286</v>
      </c>
      <c r="X23">
        <f t="shared" si="1"/>
        <v>4.2430473722416089</v>
      </c>
      <c r="Y23">
        <f t="shared" si="2"/>
        <v>2</v>
      </c>
      <c r="AA23" s="3">
        <v>33</v>
      </c>
      <c r="AB23" s="4">
        <v>120</v>
      </c>
      <c r="AC23" s="5">
        <v>7.1</v>
      </c>
      <c r="AD23">
        <v>1</v>
      </c>
      <c r="AR23" s="3">
        <v>33</v>
      </c>
      <c r="AS23" s="4">
        <f t="shared" si="3"/>
        <v>1.835107213601076</v>
      </c>
      <c r="AT23" s="4">
        <f>SQRT(($AF$3-AB23)^2+($AG$3-AC23)^2)</f>
        <v>21.631016230802175</v>
      </c>
      <c r="AU23">
        <f t="shared" si="5"/>
        <v>1</v>
      </c>
      <c r="AW23" s="3">
        <v>33</v>
      </c>
      <c r="AX23" s="4">
        <v>120</v>
      </c>
      <c r="AY23" s="5">
        <v>7.1</v>
      </c>
      <c r="AZ23">
        <v>1</v>
      </c>
      <c r="BM23" s="3">
        <v>33</v>
      </c>
      <c r="BN23">
        <f t="shared" si="6"/>
        <v>2.3778874998858806</v>
      </c>
      <c r="BO23">
        <f t="shared" si="7"/>
        <v>22.689983350466445</v>
      </c>
      <c r="BP23">
        <f t="shared" si="8"/>
        <v>1</v>
      </c>
      <c r="BR23" s="3">
        <v>33</v>
      </c>
      <c r="BS23" s="4">
        <v>120</v>
      </c>
      <c r="BT23" s="5">
        <v>7.1</v>
      </c>
      <c r="BU23">
        <v>1</v>
      </c>
      <c r="CH23" s="3">
        <v>33</v>
      </c>
      <c r="CI23">
        <f t="shared" si="20"/>
        <v>2.6793372363254306</v>
      </c>
      <c r="CJ23">
        <f t="shared" si="9"/>
        <v>23.242516112670938</v>
      </c>
      <c r="CK23">
        <f t="shared" si="10"/>
        <v>1</v>
      </c>
      <c r="CM23" s="3">
        <v>33</v>
      </c>
      <c r="CN23" s="4">
        <v>120</v>
      </c>
      <c r="CO23" s="5">
        <v>7.1</v>
      </c>
      <c r="CP23">
        <v>1</v>
      </c>
      <c r="DC23" s="3">
        <v>29</v>
      </c>
      <c r="DD23" s="4">
        <f>SQRT(($CR$2-CN23)^2+($CS$2-CO23)^2)</f>
        <v>2.6793372363254306</v>
      </c>
      <c r="DE23" s="5">
        <f t="shared" si="11"/>
        <v>23.242516112670938</v>
      </c>
      <c r="DF23">
        <f t="shared" si="12"/>
        <v>1</v>
      </c>
      <c r="DH23" s="3">
        <v>33</v>
      </c>
      <c r="DI23" s="4">
        <v>120</v>
      </c>
      <c r="DJ23" s="5">
        <v>7.1</v>
      </c>
      <c r="DK23">
        <v>1</v>
      </c>
      <c r="DX23">
        <f t="shared" si="21"/>
        <v>2.6793372363254306</v>
      </c>
      <c r="DY23">
        <f t="shared" si="22"/>
        <v>23.242516112670938</v>
      </c>
      <c r="DZ23">
        <f t="shared" si="13"/>
        <v>1</v>
      </c>
      <c r="EB23" s="3">
        <v>33</v>
      </c>
      <c r="EC23" s="4">
        <v>120</v>
      </c>
      <c r="ED23" s="5">
        <v>7.1</v>
      </c>
      <c r="EE23" s="10">
        <v>1</v>
      </c>
      <c r="EQ23">
        <f t="shared" si="14"/>
        <v>2.6793372363254306</v>
      </c>
      <c r="ER23">
        <f t="shared" si="15"/>
        <v>23.242516112670938</v>
      </c>
      <c r="ES23">
        <f t="shared" si="16"/>
        <v>1</v>
      </c>
      <c r="EU23" s="3">
        <v>33</v>
      </c>
      <c r="EV23" s="4">
        <v>120</v>
      </c>
      <c r="EW23" s="5">
        <v>7.1</v>
      </c>
      <c r="EX23">
        <v>1</v>
      </c>
      <c r="FK23">
        <f t="shared" si="17"/>
        <v>2.6793372363254306</v>
      </c>
      <c r="FL23">
        <f t="shared" si="18"/>
        <v>23.242516112670938</v>
      </c>
      <c r="FM23">
        <f t="shared" si="19"/>
        <v>1</v>
      </c>
    </row>
    <row r="24" spans="2:169">
      <c r="B24" s="3">
        <v>23</v>
      </c>
      <c r="C24" s="4">
        <v>113</v>
      </c>
      <c r="D24" s="5">
        <v>11.1</v>
      </c>
      <c r="E24">
        <v>1</v>
      </c>
      <c r="J24" s="3">
        <v>23</v>
      </c>
      <c r="K24" s="4">
        <v>113</v>
      </c>
      <c r="L24" s="5">
        <v>11.1</v>
      </c>
      <c r="M24">
        <v>1</v>
      </c>
      <c r="V24" s="3">
        <v>23</v>
      </c>
      <c r="W24">
        <f t="shared" si="0"/>
        <v>2.9844083360768803</v>
      </c>
      <c r="X24">
        <f t="shared" si="1"/>
        <v>4.3575102349312811</v>
      </c>
      <c r="Y24">
        <f t="shared" si="2"/>
        <v>1</v>
      </c>
      <c r="AA24" s="3">
        <v>34</v>
      </c>
      <c r="AB24" s="4">
        <v>116</v>
      </c>
      <c r="AC24" s="5">
        <v>11.9</v>
      </c>
      <c r="AD24">
        <v>1</v>
      </c>
      <c r="AR24" s="3">
        <v>34</v>
      </c>
      <c r="AS24" s="4">
        <f t="shared" si="3"/>
        <v>4.4131247924189294</v>
      </c>
      <c r="AT24" s="4">
        <f t="shared" si="4"/>
        <v>17.221347292565888</v>
      </c>
      <c r="AU24">
        <f t="shared" si="5"/>
        <v>1</v>
      </c>
      <c r="AW24" s="3">
        <v>34</v>
      </c>
      <c r="AX24" s="4">
        <v>116</v>
      </c>
      <c r="AY24" s="5">
        <v>11.9</v>
      </c>
      <c r="AZ24">
        <v>1</v>
      </c>
      <c r="BM24" s="3">
        <v>34</v>
      </c>
      <c r="BN24">
        <f t="shared" si="6"/>
        <v>3.9591147907037159</v>
      </c>
      <c r="BO24">
        <f t="shared" si="7"/>
        <v>18.253420075274782</v>
      </c>
      <c r="BP24">
        <f t="shared" si="8"/>
        <v>1</v>
      </c>
      <c r="BR24" s="3">
        <v>34</v>
      </c>
      <c r="BS24" s="4">
        <v>116</v>
      </c>
      <c r="BT24" s="5">
        <v>11.9</v>
      </c>
      <c r="BU24">
        <v>1</v>
      </c>
      <c r="CH24" s="3">
        <v>34</v>
      </c>
      <c r="CI24">
        <f t="shared" si="20"/>
        <v>3.7599185577408045</v>
      </c>
      <c r="CJ24">
        <f t="shared" si="9"/>
        <v>18.7909224301013</v>
      </c>
      <c r="CK24">
        <f t="shared" si="10"/>
        <v>1</v>
      </c>
      <c r="CM24" s="3">
        <v>34</v>
      </c>
      <c r="CN24" s="4">
        <v>116</v>
      </c>
      <c r="CO24" s="5">
        <v>11.9</v>
      </c>
      <c r="CP24">
        <v>1</v>
      </c>
      <c r="DC24" s="3">
        <v>31</v>
      </c>
      <c r="DD24" s="4">
        <f t="shared" si="23"/>
        <v>3.7599185577408045</v>
      </c>
      <c r="DE24" s="5">
        <f t="shared" si="11"/>
        <v>18.7909224301013</v>
      </c>
      <c r="DF24">
        <f t="shared" si="12"/>
        <v>1</v>
      </c>
      <c r="DH24" s="3">
        <v>34</v>
      </c>
      <c r="DI24" s="4">
        <v>116</v>
      </c>
      <c r="DJ24" s="5">
        <v>11.9</v>
      </c>
      <c r="DK24">
        <v>1</v>
      </c>
      <c r="DX24">
        <f t="shared" si="21"/>
        <v>3.7599185577408045</v>
      </c>
      <c r="DY24">
        <f t="shared" si="22"/>
        <v>18.7909224301013</v>
      </c>
      <c r="DZ24">
        <f t="shared" si="13"/>
        <v>1</v>
      </c>
      <c r="EB24" s="3">
        <v>34</v>
      </c>
      <c r="EC24" s="4">
        <v>116</v>
      </c>
      <c r="ED24" s="5">
        <v>11.9</v>
      </c>
      <c r="EE24" s="10">
        <v>1</v>
      </c>
      <c r="EQ24">
        <f t="shared" si="14"/>
        <v>3.7599185577408045</v>
      </c>
      <c r="ER24">
        <f t="shared" si="15"/>
        <v>18.7909224301013</v>
      </c>
      <c r="ES24">
        <f t="shared" si="16"/>
        <v>1</v>
      </c>
      <c r="EU24" s="3">
        <v>34</v>
      </c>
      <c r="EV24" s="4">
        <v>116</v>
      </c>
      <c r="EW24" s="5">
        <v>11.9</v>
      </c>
      <c r="EX24">
        <v>1</v>
      </c>
      <c r="FK24">
        <f t="shared" si="17"/>
        <v>3.7599185577408045</v>
      </c>
      <c r="FL24">
        <f t="shared" si="18"/>
        <v>18.7909224301013</v>
      </c>
      <c r="FM24">
        <f t="shared" si="19"/>
        <v>1</v>
      </c>
    </row>
    <row r="25" spans="2:169">
      <c r="B25" s="3">
        <v>24</v>
      </c>
      <c r="C25" s="4">
        <v>120</v>
      </c>
      <c r="D25" s="5">
        <v>12.4</v>
      </c>
      <c r="E25">
        <v>1</v>
      </c>
      <c r="J25" s="3">
        <v>24</v>
      </c>
      <c r="K25" s="4">
        <v>120</v>
      </c>
      <c r="L25" s="5">
        <v>12.4</v>
      </c>
      <c r="M25">
        <v>1</v>
      </c>
      <c r="V25" s="3">
        <v>24</v>
      </c>
      <c r="W25">
        <f t="shared" si="0"/>
        <v>10.018606078908013</v>
      </c>
      <c r="X25">
        <f t="shared" si="1"/>
        <v>11.463049618606822</v>
      </c>
      <c r="Y25">
        <f t="shared" si="2"/>
        <v>1</v>
      </c>
      <c r="AA25" s="3">
        <v>35</v>
      </c>
      <c r="AB25" s="4">
        <v>114</v>
      </c>
      <c r="AC25" s="5">
        <v>8.4</v>
      </c>
      <c r="AD25">
        <v>1</v>
      </c>
      <c r="AR25" s="3">
        <v>35</v>
      </c>
      <c r="AS25" s="4">
        <f t="shared" si="3"/>
        <v>4.8193018616250418</v>
      </c>
      <c r="AT25" s="4">
        <f t="shared" si="4"/>
        <v>15.492929457569572</v>
      </c>
      <c r="AU25">
        <f t="shared" si="5"/>
        <v>1</v>
      </c>
      <c r="AW25" s="3">
        <v>35</v>
      </c>
      <c r="AX25" s="4">
        <v>114</v>
      </c>
      <c r="AY25" s="5">
        <v>8.4</v>
      </c>
      <c r="AZ25">
        <v>1</v>
      </c>
      <c r="BM25" s="3">
        <v>35</v>
      </c>
      <c r="BN25">
        <f t="shared" si="6"/>
        <v>4.1234576727524397</v>
      </c>
      <c r="BO25">
        <f t="shared" si="7"/>
        <v>16.551858237403774</v>
      </c>
      <c r="BP25">
        <f t="shared" si="8"/>
        <v>1</v>
      </c>
      <c r="BR25" s="3">
        <v>35</v>
      </c>
      <c r="BS25" s="4">
        <v>114</v>
      </c>
      <c r="BT25" s="5">
        <v>8.4</v>
      </c>
      <c r="BU25">
        <v>1</v>
      </c>
      <c r="CH25" s="3">
        <v>35</v>
      </c>
      <c r="CI25">
        <f t="shared" si="20"/>
        <v>3.7718062575594469</v>
      </c>
      <c r="CJ25">
        <f t="shared" si="9"/>
        <v>17.104313423926396</v>
      </c>
      <c r="CK25">
        <f t="shared" si="10"/>
        <v>1</v>
      </c>
      <c r="CM25" s="3">
        <v>35</v>
      </c>
      <c r="CN25" s="4">
        <v>114</v>
      </c>
      <c r="CO25" s="5">
        <v>8.4</v>
      </c>
      <c r="CP25">
        <v>1</v>
      </c>
      <c r="DC25" s="3">
        <v>32</v>
      </c>
      <c r="DD25" s="4">
        <f>SQRT(($CR$2-CN25)^2+($CS$2-CO25)^2)</f>
        <v>3.7718062575594469</v>
      </c>
      <c r="DE25" s="5">
        <f t="shared" si="11"/>
        <v>17.104313423926396</v>
      </c>
      <c r="DF25">
        <f t="shared" si="12"/>
        <v>1</v>
      </c>
      <c r="DH25" s="3">
        <v>35</v>
      </c>
      <c r="DI25" s="4">
        <v>114</v>
      </c>
      <c r="DJ25" s="5">
        <v>8.4</v>
      </c>
      <c r="DK25">
        <v>1</v>
      </c>
      <c r="DX25">
        <f t="shared" si="21"/>
        <v>3.7718062575594469</v>
      </c>
      <c r="DY25">
        <f t="shared" si="22"/>
        <v>17.104313423926396</v>
      </c>
      <c r="DZ25">
        <f t="shared" si="13"/>
        <v>1</v>
      </c>
      <c r="EB25" s="3">
        <v>35</v>
      </c>
      <c r="EC25" s="4">
        <v>114</v>
      </c>
      <c r="ED25" s="5">
        <v>8.4</v>
      </c>
      <c r="EE25" s="10">
        <v>1</v>
      </c>
      <c r="EQ25">
        <f t="shared" si="14"/>
        <v>3.7718062575594469</v>
      </c>
      <c r="ER25">
        <f t="shared" si="15"/>
        <v>17.104313423926396</v>
      </c>
      <c r="ES25">
        <f t="shared" si="16"/>
        <v>1</v>
      </c>
      <c r="EU25" s="3">
        <v>35</v>
      </c>
      <c r="EV25" s="4">
        <v>114</v>
      </c>
      <c r="EW25" s="5">
        <v>8.4</v>
      </c>
      <c r="EX25">
        <v>1</v>
      </c>
      <c r="FK25">
        <f t="shared" si="17"/>
        <v>3.7718062575594469</v>
      </c>
      <c r="FL25">
        <f t="shared" si="18"/>
        <v>17.104313423926396</v>
      </c>
      <c r="FM25">
        <f t="shared" si="19"/>
        <v>1</v>
      </c>
    </row>
    <row r="26" spans="2:169">
      <c r="B26" s="3">
        <v>25</v>
      </c>
      <c r="C26" s="4">
        <v>113</v>
      </c>
      <c r="D26" s="5">
        <v>8.5</v>
      </c>
      <c r="E26">
        <v>1</v>
      </c>
      <c r="J26" s="3">
        <v>25</v>
      </c>
      <c r="K26" s="4">
        <v>113</v>
      </c>
      <c r="L26" s="5">
        <v>8.5</v>
      </c>
      <c r="M26">
        <v>1</v>
      </c>
      <c r="V26" s="3">
        <v>25</v>
      </c>
      <c r="W26">
        <f t="shared" si="0"/>
        <v>2.9411486001690141</v>
      </c>
      <c r="X26">
        <f t="shared" si="1"/>
        <v>4.3995714314992336</v>
      </c>
      <c r="Y26">
        <f t="shared" si="2"/>
        <v>1</v>
      </c>
      <c r="AA26" s="3">
        <v>37</v>
      </c>
      <c r="AB26" s="4">
        <v>116</v>
      </c>
      <c r="AC26" s="5">
        <v>16.100000000000001</v>
      </c>
      <c r="AD26">
        <v>1</v>
      </c>
      <c r="AR26" s="3">
        <v>37</v>
      </c>
      <c r="AS26" s="4">
        <f t="shared" si="3"/>
        <v>8.1020332732429186</v>
      </c>
      <c r="AT26" s="4">
        <f t="shared" si="4"/>
        <v>17.859153060145708</v>
      </c>
      <c r="AU26">
        <f t="shared" si="5"/>
        <v>1</v>
      </c>
      <c r="AW26" s="3">
        <v>37</v>
      </c>
      <c r="AX26" s="4">
        <v>116</v>
      </c>
      <c r="AY26" s="5">
        <v>16.100000000000001</v>
      </c>
      <c r="AZ26">
        <v>1</v>
      </c>
      <c r="BM26" s="3">
        <v>37</v>
      </c>
      <c r="BN26">
        <f t="shared" si="6"/>
        <v>7.8357467592672068</v>
      </c>
      <c r="BO26">
        <f t="shared" si="7"/>
        <v>18.80944827591826</v>
      </c>
      <c r="BP26">
        <f t="shared" si="8"/>
        <v>1</v>
      </c>
      <c r="BR26" s="3">
        <v>37</v>
      </c>
      <c r="BS26" s="4">
        <v>116</v>
      </c>
      <c r="BT26" s="5">
        <v>16.100000000000001</v>
      </c>
      <c r="BU26">
        <v>1</v>
      </c>
      <c r="CH26" s="3">
        <v>37</v>
      </c>
      <c r="CI26">
        <f t="shared" si="20"/>
        <v>7.7235527207763113</v>
      </c>
      <c r="CJ26">
        <f t="shared" si="9"/>
        <v>19.305407682151756</v>
      </c>
      <c r="CK26">
        <f t="shared" si="10"/>
        <v>1</v>
      </c>
      <c r="CM26" s="3">
        <v>37</v>
      </c>
      <c r="CN26" s="4">
        <v>116</v>
      </c>
      <c r="CO26" s="5">
        <v>16.100000000000001</v>
      </c>
      <c r="CP26">
        <v>1</v>
      </c>
      <c r="DC26" s="3">
        <v>33</v>
      </c>
      <c r="DD26" s="4">
        <f t="shared" si="23"/>
        <v>7.7235527207763113</v>
      </c>
      <c r="DE26" s="5">
        <f t="shared" si="11"/>
        <v>19.305407682151756</v>
      </c>
      <c r="DF26">
        <f t="shared" si="12"/>
        <v>1</v>
      </c>
      <c r="DH26" s="3">
        <v>37</v>
      </c>
      <c r="DI26" s="4">
        <v>116</v>
      </c>
      <c r="DJ26" s="5">
        <v>16.100000000000001</v>
      </c>
      <c r="DK26">
        <v>1</v>
      </c>
      <c r="DX26">
        <f t="shared" si="21"/>
        <v>7.7235527207763113</v>
      </c>
      <c r="DY26">
        <f t="shared" si="22"/>
        <v>19.305407682151756</v>
      </c>
      <c r="DZ26">
        <f t="shared" si="13"/>
        <v>1</v>
      </c>
      <c r="EB26" s="3">
        <v>37</v>
      </c>
      <c r="EC26" s="4">
        <v>116</v>
      </c>
      <c r="ED26" s="5">
        <v>16.100000000000001</v>
      </c>
      <c r="EE26" s="10">
        <v>1</v>
      </c>
      <c r="EQ26">
        <f t="shared" si="14"/>
        <v>7.7235527207763113</v>
      </c>
      <c r="ER26">
        <f t="shared" si="15"/>
        <v>19.305407682151756</v>
      </c>
      <c r="ES26">
        <f t="shared" si="16"/>
        <v>1</v>
      </c>
      <c r="EU26" s="3">
        <v>37</v>
      </c>
      <c r="EV26" s="4">
        <v>116</v>
      </c>
      <c r="EW26" s="5">
        <v>16.100000000000001</v>
      </c>
      <c r="EX26">
        <v>1</v>
      </c>
      <c r="FK26">
        <f t="shared" si="17"/>
        <v>7.7235527207763113</v>
      </c>
      <c r="FL26">
        <f t="shared" si="18"/>
        <v>19.305407682151756</v>
      </c>
      <c r="FM26">
        <f t="shared" si="19"/>
        <v>1</v>
      </c>
    </row>
    <row r="27" spans="2:169">
      <c r="B27" s="3">
        <v>26</v>
      </c>
      <c r="C27" s="4">
        <v>101</v>
      </c>
      <c r="D27" s="5">
        <v>7.1</v>
      </c>
      <c r="E27">
        <v>1</v>
      </c>
      <c r="J27" s="3">
        <v>26</v>
      </c>
      <c r="K27" s="4">
        <v>101</v>
      </c>
      <c r="L27" s="5">
        <v>7.1</v>
      </c>
      <c r="M27">
        <v>1</v>
      </c>
      <c r="V27" s="3">
        <v>26</v>
      </c>
      <c r="W27">
        <f t="shared" si="0"/>
        <v>9.7069564218451099</v>
      </c>
      <c r="X27">
        <f t="shared" si="1"/>
        <v>8.2958561210320045</v>
      </c>
      <c r="Y27">
        <f t="shared" si="2"/>
        <v>2</v>
      </c>
      <c r="AA27" s="3">
        <v>38</v>
      </c>
      <c r="AB27" s="4">
        <v>110</v>
      </c>
      <c r="AC27" s="5">
        <v>7</v>
      </c>
      <c r="AD27">
        <v>1</v>
      </c>
      <c r="AR27" s="3">
        <v>38</v>
      </c>
      <c r="AS27" s="4">
        <f>SQRT(($AF$2-AB27)^2+($AG$2-AC27)^2)</f>
        <v>8.9455035671462451</v>
      </c>
      <c r="AT27" s="4">
        <f t="shared" si="4"/>
        <v>12.021468781395868</v>
      </c>
      <c r="AU27">
        <f t="shared" si="5"/>
        <v>1</v>
      </c>
      <c r="AW27" s="3">
        <v>38</v>
      </c>
      <c r="AX27" s="4">
        <v>110</v>
      </c>
      <c r="AY27" s="5">
        <v>7</v>
      </c>
      <c r="AZ27">
        <v>1</v>
      </c>
      <c r="BM27" s="3">
        <v>38</v>
      </c>
      <c r="BN27">
        <f t="shared" si="6"/>
        <v>8.2683319247315641</v>
      </c>
      <c r="BO27">
        <f t="shared" si="7"/>
        <v>13.066548043679241</v>
      </c>
      <c r="BP27">
        <f t="shared" si="8"/>
        <v>1</v>
      </c>
      <c r="BR27" s="3">
        <v>38</v>
      </c>
      <c r="BS27" s="4">
        <v>110</v>
      </c>
      <c r="BT27" s="5">
        <v>7</v>
      </c>
      <c r="BU27">
        <v>1</v>
      </c>
      <c r="CH27" s="3">
        <v>38</v>
      </c>
      <c r="CI27">
        <f t="shared" si="20"/>
        <v>7.9267877671241891</v>
      </c>
      <c r="CJ27">
        <f t="shared" si="9"/>
        <v>13.614272470348579</v>
      </c>
      <c r="CK27">
        <f t="shared" si="10"/>
        <v>1</v>
      </c>
      <c r="CM27" s="3">
        <v>38</v>
      </c>
      <c r="CN27" s="4">
        <v>110</v>
      </c>
      <c r="CO27" s="5">
        <v>7</v>
      </c>
      <c r="CP27">
        <v>1</v>
      </c>
      <c r="DC27" s="3">
        <v>34</v>
      </c>
      <c r="DD27" s="4">
        <f t="shared" si="23"/>
        <v>7.9267877671241891</v>
      </c>
      <c r="DE27" s="5">
        <f t="shared" si="11"/>
        <v>13.614272470348579</v>
      </c>
      <c r="DF27">
        <f t="shared" si="12"/>
        <v>1</v>
      </c>
      <c r="DH27" s="3">
        <v>38</v>
      </c>
      <c r="DI27" s="4">
        <v>110</v>
      </c>
      <c r="DJ27" s="5">
        <v>7</v>
      </c>
      <c r="DK27">
        <v>1</v>
      </c>
      <c r="DX27">
        <f t="shared" si="21"/>
        <v>7.9267877671241891</v>
      </c>
      <c r="DY27">
        <f t="shared" si="22"/>
        <v>13.614272470348579</v>
      </c>
      <c r="DZ27">
        <f t="shared" si="13"/>
        <v>1</v>
      </c>
      <c r="EB27" s="3">
        <v>38</v>
      </c>
      <c r="EC27" s="4">
        <v>110</v>
      </c>
      <c r="ED27" s="5">
        <v>7</v>
      </c>
      <c r="EE27" s="10">
        <v>1</v>
      </c>
      <c r="EQ27">
        <f t="shared" si="14"/>
        <v>7.9267877671241891</v>
      </c>
      <c r="ER27">
        <f t="shared" si="15"/>
        <v>13.614272470348579</v>
      </c>
      <c r="ES27">
        <f t="shared" si="16"/>
        <v>1</v>
      </c>
      <c r="EU27" s="3">
        <v>38</v>
      </c>
      <c r="EV27" s="4">
        <v>110</v>
      </c>
      <c r="EW27" s="5">
        <v>7</v>
      </c>
      <c r="EX27">
        <v>1</v>
      </c>
      <c r="FK27">
        <f t="shared" si="17"/>
        <v>7.9267877671241891</v>
      </c>
      <c r="FL27">
        <f t="shared" si="18"/>
        <v>13.614272470348579</v>
      </c>
      <c r="FM27">
        <f t="shared" si="19"/>
        <v>1</v>
      </c>
    </row>
    <row r="28" spans="2:169">
      <c r="B28" s="3">
        <v>27</v>
      </c>
      <c r="C28" s="4">
        <v>115</v>
      </c>
      <c r="D28" s="5">
        <v>15.3</v>
      </c>
      <c r="E28">
        <v>1</v>
      </c>
      <c r="J28" s="3">
        <v>27</v>
      </c>
      <c r="K28" s="4">
        <v>115</v>
      </c>
      <c r="L28" s="5">
        <v>15.3</v>
      </c>
      <c r="M28">
        <v>1</v>
      </c>
      <c r="V28" s="3">
        <v>27</v>
      </c>
      <c r="W28">
        <f t="shared" si="0"/>
        <v>7.2476661724606997</v>
      </c>
      <c r="X28">
        <f t="shared" si="1"/>
        <v>8.2264887813546004</v>
      </c>
      <c r="Y28">
        <f t="shared" si="2"/>
        <v>1</v>
      </c>
      <c r="AA28" s="3">
        <v>40</v>
      </c>
      <c r="AB28" s="4">
        <v>111</v>
      </c>
      <c r="AC28" s="5">
        <v>8.5</v>
      </c>
      <c r="AD28">
        <v>1</v>
      </c>
      <c r="AR28" s="3">
        <v>40</v>
      </c>
      <c r="AS28" s="4">
        <f t="shared" si="3"/>
        <v>7.8181827889717601</v>
      </c>
      <c r="AT28" s="4">
        <f t="shared" si="4"/>
        <v>12.537179235267676</v>
      </c>
      <c r="AU28">
        <f t="shared" si="5"/>
        <v>1</v>
      </c>
      <c r="AW28" s="3">
        <v>40</v>
      </c>
      <c r="AX28" s="4">
        <v>111</v>
      </c>
      <c r="AY28" s="5">
        <v>8.5</v>
      </c>
      <c r="AZ28">
        <v>1</v>
      </c>
      <c r="BM28" s="3">
        <v>40</v>
      </c>
      <c r="BN28">
        <f t="shared" si="6"/>
        <v>7.1207070887687269</v>
      </c>
      <c r="BO28">
        <f t="shared" si="7"/>
        <v>13.59575955133724</v>
      </c>
      <c r="BP28">
        <f t="shared" si="8"/>
        <v>1</v>
      </c>
      <c r="BR28" s="3">
        <v>40</v>
      </c>
      <c r="BS28" s="4">
        <v>111</v>
      </c>
      <c r="BT28" s="5">
        <v>8.5</v>
      </c>
      <c r="BU28">
        <v>1</v>
      </c>
      <c r="CH28" s="3">
        <v>40</v>
      </c>
      <c r="CI28">
        <f t="shared" si="20"/>
        <v>6.7679313336933191</v>
      </c>
      <c r="CJ28">
        <f t="shared" si="9"/>
        <v>14.148404937140873</v>
      </c>
      <c r="CK28">
        <f t="shared" si="10"/>
        <v>1</v>
      </c>
      <c r="CM28" s="3">
        <v>40</v>
      </c>
      <c r="CN28" s="4">
        <v>111</v>
      </c>
      <c r="CO28" s="5">
        <v>8.5</v>
      </c>
      <c r="CP28">
        <v>1</v>
      </c>
      <c r="DC28" s="3">
        <v>35</v>
      </c>
      <c r="DD28" s="4">
        <f t="shared" si="23"/>
        <v>6.7679313336933191</v>
      </c>
      <c r="DE28" s="5">
        <f t="shared" si="11"/>
        <v>14.148404937140873</v>
      </c>
      <c r="DF28">
        <f t="shared" si="12"/>
        <v>1</v>
      </c>
      <c r="DH28" s="3">
        <v>40</v>
      </c>
      <c r="DI28" s="4">
        <v>111</v>
      </c>
      <c r="DJ28" s="5">
        <v>8.5</v>
      </c>
      <c r="DK28">
        <v>1</v>
      </c>
      <c r="DX28">
        <f t="shared" si="21"/>
        <v>6.7679313336933191</v>
      </c>
      <c r="DY28">
        <f t="shared" si="22"/>
        <v>14.148404937140873</v>
      </c>
      <c r="DZ28">
        <f t="shared" si="13"/>
        <v>1</v>
      </c>
      <c r="EB28" s="3">
        <v>40</v>
      </c>
      <c r="EC28" s="4">
        <v>111</v>
      </c>
      <c r="ED28" s="5">
        <v>8.5</v>
      </c>
      <c r="EE28" s="10">
        <v>1</v>
      </c>
      <c r="EQ28">
        <f t="shared" si="14"/>
        <v>6.7679313336933191</v>
      </c>
      <c r="ER28">
        <f t="shared" si="15"/>
        <v>14.148404937140873</v>
      </c>
      <c r="ES28">
        <f t="shared" si="16"/>
        <v>1</v>
      </c>
      <c r="EU28" s="3">
        <v>40</v>
      </c>
      <c r="EV28" s="4">
        <v>111</v>
      </c>
      <c r="EW28" s="5">
        <v>8.5</v>
      </c>
      <c r="EX28">
        <v>1</v>
      </c>
      <c r="FK28">
        <f t="shared" si="17"/>
        <v>6.7679313336933191</v>
      </c>
      <c r="FL28">
        <f t="shared" si="18"/>
        <v>14.148404937140873</v>
      </c>
      <c r="FM28">
        <f t="shared" si="19"/>
        <v>1</v>
      </c>
    </row>
    <row r="29" spans="2:169">
      <c r="B29" s="3">
        <v>28</v>
      </c>
      <c r="C29" s="4">
        <v>98</v>
      </c>
      <c r="D29" s="5">
        <v>9.1</v>
      </c>
      <c r="E29">
        <v>1</v>
      </c>
      <c r="J29" s="3">
        <v>28</v>
      </c>
      <c r="K29" s="4">
        <v>98</v>
      </c>
      <c r="L29" s="5">
        <v>9.1</v>
      </c>
      <c r="M29">
        <v>1</v>
      </c>
      <c r="V29" s="3">
        <v>28</v>
      </c>
      <c r="W29">
        <f t="shared" si="0"/>
        <v>12.355175235029085</v>
      </c>
      <c r="X29">
        <f t="shared" si="1"/>
        <v>10.846868770027482</v>
      </c>
      <c r="Y29">
        <f t="shared" si="2"/>
        <v>2</v>
      </c>
      <c r="AA29" s="3">
        <v>41</v>
      </c>
      <c r="AB29" s="4">
        <v>117</v>
      </c>
      <c r="AC29" s="5">
        <v>7.8</v>
      </c>
      <c r="AD29">
        <v>1</v>
      </c>
      <c r="AR29" s="3">
        <v>41</v>
      </c>
      <c r="AS29" s="4">
        <f t="shared" si="3"/>
        <v>1.949680704383935</v>
      </c>
      <c r="AT29" s="4">
        <f t="shared" si="4"/>
        <v>18.552283601044664</v>
      </c>
      <c r="AU29">
        <f t="shared" si="5"/>
        <v>1</v>
      </c>
      <c r="AW29" s="3">
        <v>41</v>
      </c>
      <c r="AX29" s="4">
        <v>117</v>
      </c>
      <c r="AY29" s="5">
        <v>7.8</v>
      </c>
      <c r="AZ29">
        <v>1</v>
      </c>
      <c r="BM29" s="3">
        <v>41</v>
      </c>
      <c r="BN29">
        <f t="shared" si="6"/>
        <v>1.3520219746530884</v>
      </c>
      <c r="BO29">
        <f>SQRT(($BB$3-AX29)^2+($BC$3-AY29)^2)</f>
        <v>19.611221560910252</v>
      </c>
      <c r="BP29">
        <f t="shared" si="8"/>
        <v>1</v>
      </c>
      <c r="BR29" s="3">
        <v>41</v>
      </c>
      <c r="BS29" s="4">
        <v>117</v>
      </c>
      <c r="BT29" s="5">
        <v>7.8</v>
      </c>
      <c r="BU29">
        <v>1</v>
      </c>
      <c r="CH29" s="3">
        <v>41</v>
      </c>
      <c r="CI29">
        <f t="shared" si="20"/>
        <v>1.0952377369222519</v>
      </c>
      <c r="CJ29">
        <f t="shared" si="9"/>
        <v>20.16368963779129</v>
      </c>
      <c r="CK29">
        <f t="shared" si="10"/>
        <v>1</v>
      </c>
      <c r="CM29" s="3">
        <v>41</v>
      </c>
      <c r="CN29" s="4">
        <v>117</v>
      </c>
      <c r="CO29" s="5">
        <v>7.8</v>
      </c>
      <c r="CP29">
        <v>1</v>
      </c>
      <c r="DC29" s="3">
        <v>37</v>
      </c>
      <c r="DD29" s="4">
        <f t="shared" si="23"/>
        <v>1.0952377369222519</v>
      </c>
      <c r="DE29" s="5">
        <f t="shared" si="11"/>
        <v>20.16368963779129</v>
      </c>
      <c r="DF29">
        <f t="shared" si="12"/>
        <v>1</v>
      </c>
      <c r="DH29" s="3">
        <v>41</v>
      </c>
      <c r="DI29" s="4">
        <v>117</v>
      </c>
      <c r="DJ29" s="5">
        <v>7.8</v>
      </c>
      <c r="DK29">
        <v>1</v>
      </c>
      <c r="DX29">
        <f t="shared" si="21"/>
        <v>1.0952377369222519</v>
      </c>
      <c r="DY29">
        <f t="shared" si="22"/>
        <v>20.16368963779129</v>
      </c>
      <c r="DZ29">
        <f t="shared" si="13"/>
        <v>1</v>
      </c>
      <c r="EB29" s="3">
        <v>41</v>
      </c>
      <c r="EC29" s="4">
        <v>117</v>
      </c>
      <c r="ED29" s="5">
        <v>7.8</v>
      </c>
      <c r="EE29" s="10">
        <v>1</v>
      </c>
      <c r="EQ29">
        <f t="shared" si="14"/>
        <v>1.0952377369222519</v>
      </c>
      <c r="ER29">
        <f t="shared" si="15"/>
        <v>20.16368963779129</v>
      </c>
      <c r="ES29">
        <f t="shared" si="16"/>
        <v>1</v>
      </c>
      <c r="EU29" s="3">
        <v>41</v>
      </c>
      <c r="EV29" s="4">
        <v>117</v>
      </c>
      <c r="EW29" s="5">
        <v>7.8</v>
      </c>
      <c r="EX29">
        <v>1</v>
      </c>
      <c r="FK29">
        <f t="shared" si="17"/>
        <v>1.0952377369222519</v>
      </c>
      <c r="FL29">
        <f t="shared" si="18"/>
        <v>20.16368963779129</v>
      </c>
      <c r="FM29">
        <f t="shared" si="19"/>
        <v>1</v>
      </c>
    </row>
    <row r="30" spans="2:169">
      <c r="B30" s="3">
        <v>29</v>
      </c>
      <c r="C30" s="4">
        <v>119</v>
      </c>
      <c r="D30" s="5">
        <v>11.4</v>
      </c>
      <c r="E30">
        <v>1</v>
      </c>
      <c r="J30" s="3">
        <v>29</v>
      </c>
      <c r="K30" s="4">
        <v>119</v>
      </c>
      <c r="L30" s="5">
        <v>11.4</v>
      </c>
      <c r="M30">
        <v>1</v>
      </c>
      <c r="V30" s="3">
        <v>29</v>
      </c>
      <c r="W30">
        <f t="shared" si="0"/>
        <v>8.8175922197085619</v>
      </c>
      <c r="X30">
        <f t="shared" si="1"/>
        <v>10.294758963385085</v>
      </c>
      <c r="Y30">
        <f t="shared" si="2"/>
        <v>1</v>
      </c>
      <c r="AA30" s="3">
        <v>43</v>
      </c>
      <c r="AB30" s="4">
        <v>130</v>
      </c>
      <c r="AC30" s="5">
        <v>10</v>
      </c>
      <c r="AD30">
        <v>1</v>
      </c>
      <c r="AR30" s="3">
        <v>43</v>
      </c>
      <c r="AS30" s="4">
        <f t="shared" si="3"/>
        <v>11.28146199387194</v>
      </c>
      <c r="AT30" s="4">
        <f t="shared" si="4"/>
        <v>31.240716674377722</v>
      </c>
      <c r="AU30">
        <f t="shared" si="5"/>
        <v>1</v>
      </c>
      <c r="AW30" s="3">
        <v>43</v>
      </c>
      <c r="AX30" s="4">
        <v>130</v>
      </c>
      <c r="AY30" s="5">
        <v>10</v>
      </c>
      <c r="AZ30">
        <v>1</v>
      </c>
      <c r="BM30" s="3">
        <v>43</v>
      </c>
      <c r="BN30">
        <f t="shared" si="6"/>
        <v>11.966882495995225</v>
      </c>
      <c r="BO30">
        <f t="shared" si="7"/>
        <v>32.287066726133204</v>
      </c>
      <c r="BP30">
        <f t="shared" si="8"/>
        <v>1</v>
      </c>
      <c r="BR30" s="3">
        <v>43</v>
      </c>
      <c r="BS30" s="4">
        <v>130</v>
      </c>
      <c r="BT30" s="5">
        <v>10</v>
      </c>
      <c r="BU30">
        <v>1</v>
      </c>
      <c r="CH30" s="3">
        <v>43</v>
      </c>
      <c r="CI30">
        <f t="shared" si="20"/>
        <v>12.314540908755061</v>
      </c>
      <c r="CJ30">
        <f t="shared" si="9"/>
        <v>32.831804127481512</v>
      </c>
      <c r="CK30">
        <f t="shared" si="10"/>
        <v>1</v>
      </c>
      <c r="CM30" s="3">
        <v>43</v>
      </c>
      <c r="CN30" s="4">
        <v>130</v>
      </c>
      <c r="CO30" s="5">
        <v>10</v>
      </c>
      <c r="CP30">
        <v>1</v>
      </c>
      <c r="DC30" s="3">
        <v>38</v>
      </c>
      <c r="DD30" s="4">
        <f t="shared" si="23"/>
        <v>12.314540908755061</v>
      </c>
      <c r="DE30" s="5">
        <f t="shared" si="11"/>
        <v>32.831804127481512</v>
      </c>
      <c r="DF30">
        <f t="shared" si="12"/>
        <v>1</v>
      </c>
      <c r="DH30" s="3">
        <v>43</v>
      </c>
      <c r="DI30" s="4">
        <v>130</v>
      </c>
      <c r="DJ30" s="5">
        <v>10</v>
      </c>
      <c r="DK30">
        <v>1</v>
      </c>
      <c r="DX30">
        <f t="shared" si="21"/>
        <v>12.314540908755061</v>
      </c>
      <c r="DY30">
        <f t="shared" si="22"/>
        <v>32.831804127481512</v>
      </c>
      <c r="DZ30">
        <f t="shared" si="13"/>
        <v>1</v>
      </c>
      <c r="EB30" s="3">
        <v>43</v>
      </c>
      <c r="EC30" s="4">
        <v>130</v>
      </c>
      <c r="ED30" s="5">
        <v>10</v>
      </c>
      <c r="EE30" s="10">
        <v>1</v>
      </c>
      <c r="EQ30">
        <f t="shared" si="14"/>
        <v>12.314540908755061</v>
      </c>
      <c r="ER30">
        <f t="shared" si="15"/>
        <v>32.831804127481512</v>
      </c>
      <c r="ES30">
        <f t="shared" si="16"/>
        <v>1</v>
      </c>
      <c r="EU30" s="3">
        <v>43</v>
      </c>
      <c r="EV30" s="4">
        <v>130</v>
      </c>
      <c r="EW30" s="5">
        <v>10</v>
      </c>
      <c r="EX30">
        <v>1</v>
      </c>
      <c r="FK30">
        <f t="shared" si="17"/>
        <v>12.314540908755061</v>
      </c>
      <c r="FL30">
        <f t="shared" si="18"/>
        <v>32.831804127481512</v>
      </c>
      <c r="FM30">
        <f t="shared" si="19"/>
        <v>1</v>
      </c>
    </row>
    <row r="31" spans="2:169">
      <c r="B31" s="3">
        <v>30</v>
      </c>
      <c r="C31" s="4">
        <v>109</v>
      </c>
      <c r="D31" s="5">
        <v>7.6</v>
      </c>
      <c r="E31">
        <v>1</v>
      </c>
      <c r="J31" s="3">
        <v>30</v>
      </c>
      <c r="K31" s="4">
        <v>109</v>
      </c>
      <c r="L31" s="5">
        <v>7.6</v>
      </c>
      <c r="M31">
        <v>1</v>
      </c>
      <c r="V31" s="3">
        <v>30</v>
      </c>
      <c r="W31">
        <f t="shared" si="0"/>
        <v>2.5329524365890879</v>
      </c>
      <c r="X31">
        <f t="shared" si="1"/>
        <v>2.2780000738410355</v>
      </c>
      <c r="Y31">
        <f t="shared" si="2"/>
        <v>2</v>
      </c>
      <c r="AA31" s="3">
        <v>45</v>
      </c>
      <c r="AB31" s="4">
        <v>118</v>
      </c>
      <c r="AC31" s="5">
        <v>6.5</v>
      </c>
      <c r="AD31">
        <v>1</v>
      </c>
      <c r="AR31" s="3">
        <v>45</v>
      </c>
      <c r="AS31" s="4">
        <f t="shared" si="3"/>
        <v>2.1644909523519105</v>
      </c>
      <c r="AT31" s="4">
        <f t="shared" si="4"/>
        <v>19.811512175812794</v>
      </c>
      <c r="AU31">
        <f t="shared" si="5"/>
        <v>1</v>
      </c>
      <c r="AW31" s="3">
        <v>45</v>
      </c>
      <c r="AX31" s="4">
        <v>118</v>
      </c>
      <c r="AY31" s="5">
        <v>6.5</v>
      </c>
      <c r="AZ31">
        <v>1</v>
      </c>
      <c r="BM31" s="3">
        <v>45</v>
      </c>
      <c r="BN31">
        <f t="shared" si="6"/>
        <v>2.0601525380868777</v>
      </c>
      <c r="BO31">
        <f t="shared" si="7"/>
        <v>20.869387735255781</v>
      </c>
      <c r="BP31">
        <f t="shared" si="8"/>
        <v>1</v>
      </c>
      <c r="BR31" s="3">
        <v>45</v>
      </c>
      <c r="BS31" s="4">
        <v>118</v>
      </c>
      <c r="BT31" s="5">
        <v>6.5</v>
      </c>
      <c r="BU31">
        <v>1</v>
      </c>
      <c r="CH31" s="3">
        <v>45</v>
      </c>
      <c r="CI31">
        <f t="shared" si="20"/>
        <v>2.0943471265349243</v>
      </c>
      <c r="CJ31">
        <f t="shared" si="9"/>
        <v>21.421873412727614</v>
      </c>
      <c r="CK31">
        <f t="shared" si="10"/>
        <v>1</v>
      </c>
      <c r="CM31" s="3">
        <v>45</v>
      </c>
      <c r="CN31" s="4">
        <v>118</v>
      </c>
      <c r="CO31" s="5">
        <v>6.5</v>
      </c>
      <c r="CP31">
        <v>1</v>
      </c>
      <c r="DC31" s="3">
        <v>40</v>
      </c>
      <c r="DD31" s="4">
        <f t="shared" si="23"/>
        <v>2.0943471265349243</v>
      </c>
      <c r="DE31" s="5">
        <f t="shared" si="11"/>
        <v>21.421873412727614</v>
      </c>
      <c r="DF31">
        <f t="shared" si="12"/>
        <v>1</v>
      </c>
      <c r="DH31" s="3">
        <v>45</v>
      </c>
      <c r="DI31" s="4">
        <v>118</v>
      </c>
      <c r="DJ31" s="5">
        <v>6.5</v>
      </c>
      <c r="DK31">
        <v>1</v>
      </c>
      <c r="DX31">
        <f t="shared" si="21"/>
        <v>2.0943471265349243</v>
      </c>
      <c r="DY31">
        <f t="shared" si="22"/>
        <v>21.421873412727614</v>
      </c>
      <c r="DZ31">
        <f t="shared" si="13"/>
        <v>1</v>
      </c>
      <c r="EB31" s="3">
        <v>45</v>
      </c>
      <c r="EC31" s="4">
        <v>118</v>
      </c>
      <c r="ED31" s="5">
        <v>6.5</v>
      </c>
      <c r="EE31" s="10">
        <v>1</v>
      </c>
      <c r="EQ31">
        <f t="shared" si="14"/>
        <v>2.0943471265349243</v>
      </c>
      <c r="ER31">
        <f t="shared" si="15"/>
        <v>21.421873412727614</v>
      </c>
      <c r="ES31">
        <f t="shared" si="16"/>
        <v>1</v>
      </c>
      <c r="EU31" s="3">
        <v>45</v>
      </c>
      <c r="EV31" s="4">
        <v>118</v>
      </c>
      <c r="EW31" s="5">
        <v>6.5</v>
      </c>
      <c r="EX31">
        <v>1</v>
      </c>
      <c r="FK31">
        <f t="shared" si="17"/>
        <v>2.0943471265349243</v>
      </c>
      <c r="FL31">
        <f t="shared" si="18"/>
        <v>21.421873412727614</v>
      </c>
      <c r="FM31">
        <f t="shared" si="19"/>
        <v>1</v>
      </c>
    </row>
    <row r="32" spans="2:169">
      <c r="B32" s="3">
        <v>31</v>
      </c>
      <c r="C32" s="4">
        <v>112</v>
      </c>
      <c r="D32" s="5">
        <v>9.5</v>
      </c>
      <c r="E32">
        <v>1</v>
      </c>
      <c r="J32" s="3">
        <v>31</v>
      </c>
      <c r="K32" s="4">
        <v>112</v>
      </c>
      <c r="L32" s="5">
        <v>9.5</v>
      </c>
      <c r="M32">
        <v>1</v>
      </c>
      <c r="V32" s="3">
        <v>31</v>
      </c>
      <c r="W32">
        <f t="shared" si="0"/>
        <v>1.6807745165845691</v>
      </c>
      <c r="X32">
        <f t="shared" si="1"/>
        <v>3.202101029493984</v>
      </c>
      <c r="Y32">
        <f t="shared" si="2"/>
        <v>1</v>
      </c>
      <c r="AA32" s="3">
        <v>46</v>
      </c>
      <c r="AB32" s="4">
        <v>127</v>
      </c>
      <c r="AC32" s="5">
        <v>7.7</v>
      </c>
      <c r="AD32">
        <v>1</v>
      </c>
      <c r="AR32" s="3">
        <v>46</v>
      </c>
      <c r="AS32" s="4">
        <f t="shared" si="3"/>
        <v>8.2212163154967524</v>
      </c>
      <c r="AT32" s="4">
        <f t="shared" si="4"/>
        <v>28.445507971967871</v>
      </c>
      <c r="AU32">
        <f t="shared" si="5"/>
        <v>1</v>
      </c>
      <c r="AW32" s="3">
        <v>46</v>
      </c>
      <c r="AX32" s="4">
        <v>127</v>
      </c>
      <c r="AY32" s="5">
        <v>7.7</v>
      </c>
      <c r="AZ32">
        <v>1</v>
      </c>
      <c r="BM32" s="3">
        <v>46</v>
      </c>
      <c r="BN32">
        <f t="shared" si="6"/>
        <v>8.9207426914429515</v>
      </c>
      <c r="BO32">
        <f t="shared" si="7"/>
        <v>29.501853237456871</v>
      </c>
      <c r="BP32">
        <f t="shared" si="8"/>
        <v>1</v>
      </c>
      <c r="BR32" s="3">
        <v>46</v>
      </c>
      <c r="BS32" s="4">
        <v>127</v>
      </c>
      <c r="BT32" s="5">
        <v>7.7</v>
      </c>
      <c r="BU32">
        <v>1</v>
      </c>
      <c r="CH32" s="3">
        <v>46</v>
      </c>
      <c r="CI32">
        <f t="shared" si="20"/>
        <v>9.2745343581682729</v>
      </c>
      <c r="CJ32">
        <f t="shared" si="9"/>
        <v>30.052407338293474</v>
      </c>
      <c r="CK32">
        <f t="shared" si="10"/>
        <v>1</v>
      </c>
      <c r="CM32" s="3">
        <v>46</v>
      </c>
      <c r="CN32" s="4">
        <v>127</v>
      </c>
      <c r="CO32" s="5">
        <v>7.7</v>
      </c>
      <c r="CP32">
        <v>1</v>
      </c>
      <c r="DC32" s="3">
        <v>41</v>
      </c>
      <c r="DD32" s="4">
        <f t="shared" si="23"/>
        <v>9.2745343581682729</v>
      </c>
      <c r="DE32" s="5">
        <f t="shared" si="11"/>
        <v>30.052407338293474</v>
      </c>
      <c r="DF32">
        <f t="shared" si="12"/>
        <v>1</v>
      </c>
      <c r="DH32" s="3">
        <v>46</v>
      </c>
      <c r="DI32" s="4">
        <v>127</v>
      </c>
      <c r="DJ32" s="5">
        <v>7.7</v>
      </c>
      <c r="DK32">
        <v>1</v>
      </c>
      <c r="DX32">
        <f t="shared" si="21"/>
        <v>9.2745343581682729</v>
      </c>
      <c r="DY32">
        <f t="shared" si="22"/>
        <v>30.052407338293474</v>
      </c>
      <c r="DZ32">
        <f t="shared" si="13"/>
        <v>1</v>
      </c>
      <c r="EB32" s="3">
        <v>46</v>
      </c>
      <c r="EC32" s="4">
        <v>127</v>
      </c>
      <c r="ED32" s="5">
        <v>7.7</v>
      </c>
      <c r="EE32" s="10">
        <v>1</v>
      </c>
      <c r="EQ32">
        <f t="shared" si="14"/>
        <v>9.2745343581682729</v>
      </c>
      <c r="ER32">
        <f t="shared" si="15"/>
        <v>30.052407338293474</v>
      </c>
      <c r="ES32">
        <f t="shared" si="16"/>
        <v>1</v>
      </c>
      <c r="EU32" s="3">
        <v>46</v>
      </c>
      <c r="EV32" s="4">
        <v>127</v>
      </c>
      <c r="EW32" s="5">
        <v>7.7</v>
      </c>
      <c r="EX32">
        <v>1</v>
      </c>
      <c r="FK32">
        <f t="shared" si="17"/>
        <v>9.2745343581682729</v>
      </c>
      <c r="FL32">
        <f t="shared" si="18"/>
        <v>30.052407338293474</v>
      </c>
      <c r="FM32">
        <f t="shared" si="19"/>
        <v>1</v>
      </c>
    </row>
    <row r="33" spans="2:169">
      <c r="B33" s="3">
        <v>32</v>
      </c>
      <c r="C33" s="4">
        <v>114</v>
      </c>
      <c r="D33" s="5">
        <v>9.1</v>
      </c>
      <c r="E33">
        <v>1</v>
      </c>
      <c r="J33" s="3">
        <v>32</v>
      </c>
      <c r="K33" s="4">
        <v>114</v>
      </c>
      <c r="L33" s="5">
        <v>9.1</v>
      </c>
      <c r="M33">
        <v>1</v>
      </c>
      <c r="V33" s="3">
        <v>32</v>
      </c>
      <c r="W33">
        <f t="shared" si="0"/>
        <v>3.719335112600834</v>
      </c>
      <c r="X33">
        <f t="shared" si="1"/>
        <v>5.2375891297404502</v>
      </c>
      <c r="Y33">
        <f t="shared" si="2"/>
        <v>1</v>
      </c>
      <c r="AA33" s="3">
        <v>48</v>
      </c>
      <c r="AB33" s="4">
        <v>118</v>
      </c>
      <c r="AC33" s="5">
        <v>12.2</v>
      </c>
      <c r="AD33">
        <v>1</v>
      </c>
      <c r="AR33" s="3">
        <v>48</v>
      </c>
      <c r="AS33" s="4">
        <f t="shared" si="3"/>
        <v>3.7855786213467679</v>
      </c>
      <c r="AT33" s="4">
        <f t="shared" si="4"/>
        <v>19.231522800803713</v>
      </c>
      <c r="AU33">
        <f t="shared" si="5"/>
        <v>1</v>
      </c>
      <c r="AW33" s="3">
        <v>48</v>
      </c>
      <c r="AX33" s="4">
        <v>118</v>
      </c>
      <c r="AY33" s="5">
        <v>12.2</v>
      </c>
      <c r="AZ33">
        <v>1</v>
      </c>
      <c r="BM33" s="3">
        <v>48</v>
      </c>
      <c r="BN33">
        <f t="shared" si="6"/>
        <v>3.6453650450278769</v>
      </c>
      <c r="BO33">
        <f t="shared" si="7"/>
        <v>20.260536627751112</v>
      </c>
      <c r="BP33">
        <f t="shared" si="8"/>
        <v>1</v>
      </c>
      <c r="BR33" s="3">
        <v>48</v>
      </c>
      <c r="BS33" s="4">
        <v>118</v>
      </c>
      <c r="BT33" s="5">
        <v>12.2</v>
      </c>
      <c r="BU33">
        <v>1</v>
      </c>
      <c r="CH33" s="3">
        <v>48</v>
      </c>
      <c r="CI33">
        <f t="shared" si="20"/>
        <v>3.6260698986203934</v>
      </c>
      <c r="CJ33">
        <f t="shared" si="9"/>
        <v>20.796313627922768</v>
      </c>
      <c r="CK33">
        <f t="shared" si="10"/>
        <v>1</v>
      </c>
      <c r="CM33" s="3">
        <v>48</v>
      </c>
      <c r="CN33" s="4">
        <v>118</v>
      </c>
      <c r="CO33" s="5">
        <v>12.2</v>
      </c>
      <c r="CP33">
        <v>1</v>
      </c>
      <c r="DC33" s="3">
        <v>43</v>
      </c>
      <c r="DD33" s="4">
        <f t="shared" si="23"/>
        <v>3.6260698986203934</v>
      </c>
      <c r="DE33" s="5">
        <f t="shared" si="11"/>
        <v>20.796313627922768</v>
      </c>
      <c r="DF33">
        <f t="shared" si="12"/>
        <v>1</v>
      </c>
      <c r="DH33" s="3">
        <v>48</v>
      </c>
      <c r="DI33" s="4">
        <v>118</v>
      </c>
      <c r="DJ33" s="5">
        <v>12.2</v>
      </c>
      <c r="DK33">
        <v>1</v>
      </c>
      <c r="DX33">
        <f t="shared" si="21"/>
        <v>3.6260698986203934</v>
      </c>
      <c r="DY33">
        <f t="shared" si="22"/>
        <v>20.796313627922768</v>
      </c>
      <c r="DZ33">
        <f t="shared" si="13"/>
        <v>1</v>
      </c>
      <c r="EB33" s="3">
        <v>48</v>
      </c>
      <c r="EC33" s="4">
        <v>118</v>
      </c>
      <c r="ED33" s="5">
        <v>12.2</v>
      </c>
      <c r="EE33" s="10">
        <v>1</v>
      </c>
      <c r="EQ33">
        <f t="shared" si="14"/>
        <v>3.6260698986203934</v>
      </c>
      <c r="ER33">
        <f t="shared" si="15"/>
        <v>20.796313627922768</v>
      </c>
      <c r="ES33">
        <f t="shared" si="16"/>
        <v>1</v>
      </c>
      <c r="EU33" s="3">
        <v>48</v>
      </c>
      <c r="EV33" s="4">
        <v>118</v>
      </c>
      <c r="EW33" s="5">
        <v>12.2</v>
      </c>
      <c r="EX33">
        <v>1</v>
      </c>
      <c r="FK33">
        <f t="shared" si="17"/>
        <v>3.6260698986203934</v>
      </c>
      <c r="FL33">
        <f t="shared" si="18"/>
        <v>20.796313627922768</v>
      </c>
      <c r="FM33">
        <f t="shared" si="19"/>
        <v>1</v>
      </c>
    </row>
    <row r="34" spans="2:169">
      <c r="B34" s="3">
        <v>33</v>
      </c>
      <c r="C34" s="4">
        <v>120</v>
      </c>
      <c r="D34" s="5">
        <v>7.1</v>
      </c>
      <c r="E34">
        <v>1</v>
      </c>
      <c r="J34" s="3">
        <v>33</v>
      </c>
      <c r="K34" s="4">
        <v>120</v>
      </c>
      <c r="L34" s="5">
        <v>7.1</v>
      </c>
      <c r="M34">
        <v>1</v>
      </c>
      <c r="V34" s="3">
        <v>33</v>
      </c>
      <c r="W34">
        <f t="shared" si="0"/>
        <v>10.018978618255703</v>
      </c>
      <c r="X34">
        <f t="shared" si="1"/>
        <v>11.518782048983102</v>
      </c>
      <c r="Y34">
        <f t="shared" si="2"/>
        <v>1</v>
      </c>
      <c r="AA34" s="3">
        <v>49</v>
      </c>
      <c r="AB34" s="4">
        <v>114</v>
      </c>
      <c r="AC34" s="5">
        <v>7.5</v>
      </c>
      <c r="AD34">
        <v>1</v>
      </c>
      <c r="AR34" s="3">
        <v>49</v>
      </c>
      <c r="AS34" s="4">
        <f t="shared" si="3"/>
        <v>4.9216545409522174</v>
      </c>
      <c r="AT34" s="4">
        <f t="shared" si="4"/>
        <v>15.688413486477259</v>
      </c>
      <c r="AU34">
        <f t="shared" si="5"/>
        <v>1</v>
      </c>
      <c r="AW34" s="3">
        <v>49</v>
      </c>
      <c r="AX34" s="4">
        <v>114</v>
      </c>
      <c r="AY34" s="5">
        <v>7.5</v>
      </c>
      <c r="AZ34">
        <v>1</v>
      </c>
      <c r="BM34" s="3">
        <v>49</v>
      </c>
      <c r="BN34">
        <f t="shared" si="6"/>
        <v>4.2538019335441968</v>
      </c>
      <c r="BO34">
        <f t="shared" si="7"/>
        <v>16.746283501455213</v>
      </c>
      <c r="BP34">
        <f t="shared" si="8"/>
        <v>1</v>
      </c>
      <c r="BR34" s="3">
        <v>49</v>
      </c>
      <c r="BS34" s="4">
        <v>114</v>
      </c>
      <c r="BT34" s="5">
        <v>7.5</v>
      </c>
      <c r="BU34">
        <v>1</v>
      </c>
      <c r="CH34" s="3">
        <v>49</v>
      </c>
      <c r="CI34">
        <f t="shared" si="20"/>
        <v>3.9195706489960829</v>
      </c>
      <c r="CJ34">
        <f t="shared" si="9"/>
        <v>17.298772722476837</v>
      </c>
      <c r="CK34">
        <f t="shared" si="10"/>
        <v>1</v>
      </c>
      <c r="CM34" s="3">
        <v>49</v>
      </c>
      <c r="CN34" s="4">
        <v>114</v>
      </c>
      <c r="CO34" s="5">
        <v>7.5</v>
      </c>
      <c r="CP34">
        <v>1</v>
      </c>
      <c r="DC34" s="3">
        <v>45</v>
      </c>
      <c r="DD34" s="4">
        <f t="shared" si="23"/>
        <v>3.9195706489960829</v>
      </c>
      <c r="DE34" s="5">
        <f t="shared" si="11"/>
        <v>17.298772722476837</v>
      </c>
      <c r="DF34">
        <f t="shared" si="12"/>
        <v>1</v>
      </c>
      <c r="DH34" s="3">
        <v>49</v>
      </c>
      <c r="DI34" s="4">
        <v>114</v>
      </c>
      <c r="DJ34" s="5">
        <v>7.5</v>
      </c>
      <c r="DK34">
        <v>1</v>
      </c>
      <c r="DX34">
        <f t="shared" si="21"/>
        <v>3.9195706489960829</v>
      </c>
      <c r="DY34">
        <f t="shared" si="22"/>
        <v>17.298772722476837</v>
      </c>
      <c r="DZ34">
        <f t="shared" si="13"/>
        <v>1</v>
      </c>
      <c r="EB34" s="3">
        <v>49</v>
      </c>
      <c r="EC34" s="4">
        <v>114</v>
      </c>
      <c r="ED34" s="5">
        <v>7.5</v>
      </c>
      <c r="EE34" s="10">
        <v>1</v>
      </c>
      <c r="EQ34">
        <f t="shared" si="14"/>
        <v>3.9195706489960829</v>
      </c>
      <c r="ER34">
        <f t="shared" si="15"/>
        <v>17.298772722476837</v>
      </c>
      <c r="ES34">
        <f t="shared" si="16"/>
        <v>1</v>
      </c>
      <c r="EU34" s="3">
        <v>49</v>
      </c>
      <c r="EV34" s="4">
        <v>114</v>
      </c>
      <c r="EW34" s="5">
        <v>7.5</v>
      </c>
      <c r="EX34">
        <v>1</v>
      </c>
      <c r="FK34">
        <f t="shared" si="17"/>
        <v>3.9195706489960829</v>
      </c>
      <c r="FL34">
        <f t="shared" si="18"/>
        <v>17.298772722476837</v>
      </c>
      <c r="FM34">
        <f t="shared" si="19"/>
        <v>1</v>
      </c>
    </row>
    <row r="35" spans="2:169">
      <c r="B35" s="3">
        <v>34</v>
      </c>
      <c r="C35" s="4">
        <v>116</v>
      </c>
      <c r="D35" s="5">
        <v>11.9</v>
      </c>
      <c r="E35">
        <v>1</v>
      </c>
      <c r="J35" s="3">
        <v>34</v>
      </c>
      <c r="K35" s="4">
        <v>116</v>
      </c>
      <c r="L35" s="5">
        <v>11.9</v>
      </c>
      <c r="M35">
        <v>1</v>
      </c>
      <c r="V35" s="3">
        <v>34</v>
      </c>
      <c r="W35">
        <f t="shared" si="0"/>
        <v>6.0561866997143765</v>
      </c>
      <c r="X35">
        <f t="shared" si="1"/>
        <v>7.4617622213208374</v>
      </c>
      <c r="Y35">
        <f t="shared" si="2"/>
        <v>1</v>
      </c>
      <c r="AA35" s="3">
        <v>51</v>
      </c>
      <c r="AB35" s="4">
        <v>113</v>
      </c>
      <c r="AC35" s="5">
        <v>17.2</v>
      </c>
      <c r="AD35">
        <v>1</v>
      </c>
      <c r="AR35" s="3">
        <v>51</v>
      </c>
      <c r="AS35" s="4">
        <f t="shared" si="3"/>
        <v>10.462956687344871</v>
      </c>
      <c r="AT35" s="4">
        <f t="shared" si="4"/>
        <v>15.374219354262658</v>
      </c>
      <c r="AU35">
        <f t="shared" si="5"/>
        <v>1</v>
      </c>
      <c r="AW35" s="3">
        <v>51</v>
      </c>
      <c r="AX35" s="4">
        <v>113</v>
      </c>
      <c r="AY35" s="5">
        <v>17.2</v>
      </c>
      <c r="AZ35">
        <v>1</v>
      </c>
      <c r="BM35" s="3">
        <v>51</v>
      </c>
      <c r="BN35">
        <f t="shared" si="6"/>
        <v>10.046255049936695</v>
      </c>
      <c r="BO35">
        <f t="shared" si="7"/>
        <v>16.264153152801338</v>
      </c>
      <c r="BP35">
        <f t="shared" si="8"/>
        <v>1</v>
      </c>
      <c r="BR35" s="3">
        <v>51</v>
      </c>
      <c r="BS35" s="4">
        <v>113</v>
      </c>
      <c r="BT35" s="5">
        <v>17.2</v>
      </c>
      <c r="BU35">
        <v>1</v>
      </c>
      <c r="CH35" s="3">
        <v>51</v>
      </c>
      <c r="CI35">
        <f t="shared" si="20"/>
        <v>9.849306982014518</v>
      </c>
      <c r="CJ35">
        <f t="shared" si="9"/>
        <v>16.730967007383473</v>
      </c>
      <c r="CK35">
        <f t="shared" si="10"/>
        <v>1</v>
      </c>
      <c r="CM35" s="3">
        <v>51</v>
      </c>
      <c r="CN35" s="4">
        <v>113</v>
      </c>
      <c r="CO35" s="5">
        <v>17.2</v>
      </c>
      <c r="CP35">
        <v>1</v>
      </c>
      <c r="DC35" s="3">
        <v>46</v>
      </c>
      <c r="DD35" s="4">
        <f>SQRT(($CR$2-CN35)^2+($CS$2-CO35)^2)</f>
        <v>9.849306982014518</v>
      </c>
      <c r="DE35" s="5">
        <f t="shared" si="11"/>
        <v>16.730967007383473</v>
      </c>
      <c r="DF35">
        <f t="shared" si="12"/>
        <v>1</v>
      </c>
      <c r="DH35" s="3">
        <v>51</v>
      </c>
      <c r="DI35" s="4">
        <v>113</v>
      </c>
      <c r="DJ35" s="5">
        <v>17.2</v>
      </c>
      <c r="DK35">
        <v>1</v>
      </c>
      <c r="DX35">
        <f t="shared" si="21"/>
        <v>9.849306982014518</v>
      </c>
      <c r="DY35">
        <f t="shared" si="22"/>
        <v>16.730967007383473</v>
      </c>
      <c r="DZ35">
        <f t="shared" si="13"/>
        <v>1</v>
      </c>
      <c r="EB35" s="3">
        <v>51</v>
      </c>
      <c r="EC35" s="4">
        <v>113</v>
      </c>
      <c r="ED35" s="5">
        <v>17.2</v>
      </c>
      <c r="EE35" s="10">
        <v>1</v>
      </c>
      <c r="EQ35">
        <f t="shared" si="14"/>
        <v>9.849306982014518</v>
      </c>
      <c r="ER35">
        <f t="shared" si="15"/>
        <v>16.730967007383473</v>
      </c>
      <c r="ES35">
        <f t="shared" si="16"/>
        <v>1</v>
      </c>
      <c r="EU35" s="3">
        <v>51</v>
      </c>
      <c r="EV35" s="4">
        <v>113</v>
      </c>
      <c r="EW35" s="5">
        <v>17.2</v>
      </c>
      <c r="EX35">
        <v>1</v>
      </c>
      <c r="FK35">
        <f t="shared" si="17"/>
        <v>9.849306982014518</v>
      </c>
      <c r="FL35">
        <f t="shared" si="18"/>
        <v>16.730967007383473</v>
      </c>
      <c r="FM35">
        <f t="shared" si="19"/>
        <v>1</v>
      </c>
    </row>
    <row r="36" spans="2:169">
      <c r="B36" s="3">
        <v>35</v>
      </c>
      <c r="C36" s="4">
        <v>114</v>
      </c>
      <c r="D36" s="5">
        <v>8.4</v>
      </c>
      <c r="E36">
        <v>1</v>
      </c>
      <c r="J36" s="3">
        <v>35</v>
      </c>
      <c r="K36" s="4">
        <v>114</v>
      </c>
      <c r="L36" s="5">
        <v>8.4</v>
      </c>
      <c r="M36">
        <v>1</v>
      </c>
      <c r="V36" s="3">
        <v>35</v>
      </c>
      <c r="W36">
        <f t="shared" si="0"/>
        <v>3.9031320238134928</v>
      </c>
      <c r="X36">
        <f t="shared" si="1"/>
        <v>5.3853046857760978</v>
      </c>
      <c r="Y36">
        <f t="shared" si="2"/>
        <v>1</v>
      </c>
      <c r="AA36" s="3">
        <v>62</v>
      </c>
      <c r="AB36" s="4">
        <v>125</v>
      </c>
      <c r="AC36" s="5">
        <v>2.2999999999999998</v>
      </c>
      <c r="AD36">
        <v>1</v>
      </c>
      <c r="AR36" s="3">
        <v>62</v>
      </c>
      <c r="AS36" s="4">
        <f t="shared" si="3"/>
        <v>8.7580364752035127</v>
      </c>
      <c r="AT36" s="4">
        <f t="shared" si="4"/>
        <v>27.72600162676779</v>
      </c>
      <c r="AU36">
        <f>IF(AS36&gt;AT36,2,IF(AS36&lt;AT36,1))</f>
        <v>1</v>
      </c>
      <c r="AW36" s="3">
        <v>62</v>
      </c>
      <c r="AX36" s="4">
        <v>125</v>
      </c>
      <c r="AY36" s="5">
        <v>2.2999999999999998</v>
      </c>
      <c r="AZ36">
        <v>1</v>
      </c>
      <c r="BM36" s="3">
        <v>62</v>
      </c>
      <c r="BN36">
        <f t="shared" si="6"/>
        <v>9.2990937269626688</v>
      </c>
      <c r="BO36">
        <f t="shared" si="7"/>
        <v>28.776089804635454</v>
      </c>
      <c r="BP36">
        <f t="shared" si="8"/>
        <v>1</v>
      </c>
      <c r="BR36" s="3">
        <v>62</v>
      </c>
      <c r="BS36" s="4">
        <v>125</v>
      </c>
      <c r="BT36" s="5">
        <v>2.2999999999999998</v>
      </c>
      <c r="BU36">
        <v>1</v>
      </c>
      <c r="CH36" s="3">
        <v>62</v>
      </c>
      <c r="CI36">
        <f t="shared" si="20"/>
        <v>9.5794480409962084</v>
      </c>
      <c r="CJ36">
        <f t="shared" si="9"/>
        <v>29.325574028309717</v>
      </c>
      <c r="CK36">
        <f t="shared" si="10"/>
        <v>1</v>
      </c>
      <c r="CM36" s="3">
        <v>62</v>
      </c>
      <c r="CN36" s="4">
        <v>125</v>
      </c>
      <c r="CO36" s="5">
        <v>2.2999999999999998</v>
      </c>
      <c r="CP36">
        <v>1</v>
      </c>
      <c r="DC36" s="3">
        <v>48</v>
      </c>
      <c r="DD36" s="4">
        <f t="shared" si="23"/>
        <v>9.5794480409962084</v>
      </c>
      <c r="DE36" s="5">
        <f t="shared" si="11"/>
        <v>29.325574028309717</v>
      </c>
      <c r="DF36">
        <f t="shared" si="12"/>
        <v>1</v>
      </c>
      <c r="DH36" s="3">
        <v>62</v>
      </c>
      <c r="DI36" s="4">
        <v>125</v>
      </c>
      <c r="DJ36" s="5">
        <v>2.2999999999999998</v>
      </c>
      <c r="DK36">
        <v>1</v>
      </c>
      <c r="DX36">
        <f t="shared" si="21"/>
        <v>9.5794480409962084</v>
      </c>
      <c r="DY36">
        <f t="shared" si="22"/>
        <v>29.325574028309717</v>
      </c>
      <c r="DZ36">
        <f t="shared" si="13"/>
        <v>1</v>
      </c>
      <c r="EB36" s="3">
        <v>62</v>
      </c>
      <c r="EC36" s="4">
        <v>125</v>
      </c>
      <c r="ED36" s="5">
        <v>2.2999999999999998</v>
      </c>
      <c r="EE36" s="10">
        <v>1</v>
      </c>
      <c r="EQ36">
        <f t="shared" si="14"/>
        <v>9.5794480409962084</v>
      </c>
      <c r="ER36">
        <f t="shared" si="15"/>
        <v>29.325574028309717</v>
      </c>
      <c r="ES36">
        <f t="shared" si="16"/>
        <v>1</v>
      </c>
      <c r="EU36" s="3">
        <v>62</v>
      </c>
      <c r="EV36" s="4">
        <v>125</v>
      </c>
      <c r="EW36" s="5">
        <v>2.2999999999999998</v>
      </c>
      <c r="EX36">
        <v>1</v>
      </c>
      <c r="FK36">
        <f t="shared" si="17"/>
        <v>9.5794480409962084</v>
      </c>
      <c r="FL36">
        <f t="shared" si="18"/>
        <v>29.325574028309717</v>
      </c>
      <c r="FM36">
        <f t="shared" si="19"/>
        <v>1</v>
      </c>
    </row>
    <row r="37" spans="2:169">
      <c r="B37" s="3">
        <v>36</v>
      </c>
      <c r="C37" s="4">
        <v>107</v>
      </c>
      <c r="D37" s="5">
        <v>13.8</v>
      </c>
      <c r="E37">
        <v>1</v>
      </c>
      <c r="J37" s="3">
        <v>36</v>
      </c>
      <c r="K37" s="4">
        <v>107</v>
      </c>
      <c r="L37" s="5">
        <v>13.8</v>
      </c>
      <c r="M37">
        <v>1</v>
      </c>
      <c r="V37" s="3">
        <v>36</v>
      </c>
      <c r="W37">
        <f t="shared" si="0"/>
        <v>5.2477831822315935</v>
      </c>
      <c r="X37">
        <f t="shared" si="1"/>
        <v>4.3299802286920643</v>
      </c>
      <c r="Y37">
        <f t="shared" si="2"/>
        <v>2</v>
      </c>
      <c r="AA37" s="3">
        <v>63</v>
      </c>
      <c r="AB37" s="4">
        <v>120</v>
      </c>
      <c r="AC37" s="5">
        <v>3</v>
      </c>
      <c r="AD37">
        <v>1</v>
      </c>
      <c r="AR37" s="3">
        <v>63</v>
      </c>
      <c r="AS37" s="4">
        <f t="shared" si="3"/>
        <v>5.6293486778986033</v>
      </c>
      <c r="AT37" s="4">
        <f t="shared" si="4"/>
        <v>22.791424812753785</v>
      </c>
      <c r="AU37">
        <f t="shared" si="5"/>
        <v>1</v>
      </c>
      <c r="AW37" s="3">
        <v>63</v>
      </c>
      <c r="AX37" s="4">
        <v>120</v>
      </c>
      <c r="AY37" s="5">
        <v>3</v>
      </c>
      <c r="AZ37">
        <v>1</v>
      </c>
      <c r="BM37" s="3">
        <v>63</v>
      </c>
      <c r="BN37">
        <f t="shared" si="6"/>
        <v>5.865891774616296</v>
      </c>
      <c r="BO37">
        <f t="shared" si="7"/>
        <v>23.835016490682595</v>
      </c>
      <c r="BP37">
        <f t="shared" si="8"/>
        <v>1</v>
      </c>
      <c r="BR37" s="3">
        <v>63</v>
      </c>
      <c r="BS37" s="4">
        <v>120</v>
      </c>
      <c r="BT37" s="5">
        <v>3</v>
      </c>
      <c r="BU37">
        <v>1</v>
      </c>
      <c r="CH37" s="3">
        <v>63</v>
      </c>
      <c r="CI37">
        <f t="shared" si="20"/>
        <v>6.0113467614524705</v>
      </c>
      <c r="CJ37">
        <f t="shared" si="9"/>
        <v>24.381780532078352</v>
      </c>
      <c r="CK37">
        <f t="shared" si="10"/>
        <v>1</v>
      </c>
      <c r="CM37" s="3">
        <v>63</v>
      </c>
      <c r="CN37" s="4">
        <v>120</v>
      </c>
      <c r="CO37" s="5">
        <v>3</v>
      </c>
      <c r="CP37">
        <v>1</v>
      </c>
      <c r="DC37" s="3">
        <v>49</v>
      </c>
      <c r="DD37" s="4">
        <f t="shared" si="23"/>
        <v>6.0113467614524705</v>
      </c>
      <c r="DE37" s="5">
        <f t="shared" si="11"/>
        <v>24.381780532078352</v>
      </c>
      <c r="DF37">
        <f t="shared" si="12"/>
        <v>1</v>
      </c>
      <c r="DH37" s="3">
        <v>63</v>
      </c>
      <c r="DI37" s="4">
        <v>120</v>
      </c>
      <c r="DJ37" s="5">
        <v>3</v>
      </c>
      <c r="DK37">
        <v>1</v>
      </c>
      <c r="DX37">
        <f t="shared" si="21"/>
        <v>6.0113467614524705</v>
      </c>
      <c r="DY37">
        <f t="shared" si="22"/>
        <v>24.381780532078352</v>
      </c>
      <c r="DZ37">
        <f t="shared" si="13"/>
        <v>1</v>
      </c>
      <c r="EB37" s="3">
        <v>63</v>
      </c>
      <c r="EC37" s="4">
        <v>120</v>
      </c>
      <c r="ED37" s="5">
        <v>3</v>
      </c>
      <c r="EE37" s="10">
        <v>1</v>
      </c>
      <c r="EQ37">
        <f t="shared" si="14"/>
        <v>6.0113467614524705</v>
      </c>
      <c r="ER37">
        <f t="shared" si="15"/>
        <v>24.381780532078352</v>
      </c>
      <c r="ES37">
        <f t="shared" si="16"/>
        <v>1</v>
      </c>
      <c r="EU37" s="3">
        <v>63</v>
      </c>
      <c r="EV37" s="4">
        <v>120</v>
      </c>
      <c r="EW37" s="5">
        <v>3</v>
      </c>
      <c r="EX37">
        <v>1</v>
      </c>
      <c r="FK37">
        <f t="shared" si="17"/>
        <v>6.0113467614524705</v>
      </c>
      <c r="FL37">
        <f t="shared" si="18"/>
        <v>24.381780532078352</v>
      </c>
      <c r="FM37">
        <f t="shared" si="19"/>
        <v>1</v>
      </c>
    </row>
    <row r="38" spans="2:169">
      <c r="B38" s="3">
        <v>37</v>
      </c>
      <c r="C38" s="4">
        <v>116</v>
      </c>
      <c r="D38" s="5">
        <v>16.100000000000001</v>
      </c>
      <c r="E38">
        <v>1</v>
      </c>
      <c r="J38" s="3">
        <v>37</v>
      </c>
      <c r="K38" s="4">
        <v>116</v>
      </c>
      <c r="L38" s="5">
        <v>16.100000000000001</v>
      </c>
      <c r="M38">
        <v>1</v>
      </c>
      <c r="V38" s="3">
        <v>37</v>
      </c>
      <c r="W38">
        <f t="shared" si="0"/>
        <v>8.5071429897962574</v>
      </c>
      <c r="X38">
        <f t="shared" si="1"/>
        <v>9.5059400086225505</v>
      </c>
      <c r="Y38">
        <f t="shared" si="2"/>
        <v>1</v>
      </c>
      <c r="AA38" s="3">
        <v>64</v>
      </c>
      <c r="AB38" s="4">
        <v>129</v>
      </c>
      <c r="AC38" s="5">
        <v>1.5</v>
      </c>
      <c r="AD38">
        <v>1</v>
      </c>
      <c r="AR38" s="3">
        <v>64</v>
      </c>
      <c r="AS38" s="4">
        <f t="shared" si="3"/>
        <v>12.358154478795548</v>
      </c>
      <c r="AT38" s="4">
        <f t="shared" si="4"/>
        <v>31.773043885071537</v>
      </c>
      <c r="AU38">
        <f t="shared" si="5"/>
        <v>1</v>
      </c>
      <c r="AW38" s="3">
        <v>64</v>
      </c>
      <c r="AX38" s="4">
        <v>129</v>
      </c>
      <c r="AY38" s="5">
        <v>1.5</v>
      </c>
      <c r="AZ38">
        <v>1</v>
      </c>
      <c r="BM38" s="3">
        <v>64</v>
      </c>
      <c r="BN38">
        <f t="shared" si="6"/>
        <v>12.967647864234603</v>
      </c>
      <c r="BO38">
        <f t="shared" si="7"/>
        <v>32.825264829260874</v>
      </c>
      <c r="BP38">
        <f t="shared" si="8"/>
        <v>1</v>
      </c>
      <c r="BR38" s="3">
        <v>64</v>
      </c>
      <c r="BS38" s="4">
        <v>129</v>
      </c>
      <c r="BT38" s="5">
        <v>1.5</v>
      </c>
      <c r="BU38">
        <v>1</v>
      </c>
      <c r="CH38" s="3">
        <v>64</v>
      </c>
      <c r="CI38">
        <f t="shared" si="20"/>
        <v>13.278423191198746</v>
      </c>
      <c r="CJ38">
        <f t="shared" si="9"/>
        <v>33.375616072669345</v>
      </c>
      <c r="CK38">
        <f>IF(CI38&gt;CJ38,2,IF(CI38&lt;CJ38,1))</f>
        <v>1</v>
      </c>
      <c r="CM38" s="3">
        <v>64</v>
      </c>
      <c r="CN38" s="4">
        <v>129</v>
      </c>
      <c r="CO38" s="5">
        <v>1.5</v>
      </c>
      <c r="CP38">
        <v>1</v>
      </c>
      <c r="DC38" s="3">
        <v>51</v>
      </c>
      <c r="DD38" s="4">
        <f t="shared" si="23"/>
        <v>13.278423191198746</v>
      </c>
      <c r="DE38" s="5">
        <f t="shared" si="11"/>
        <v>33.375616072669345</v>
      </c>
      <c r="DF38">
        <f t="shared" si="12"/>
        <v>1</v>
      </c>
      <c r="DH38" s="3">
        <v>64</v>
      </c>
      <c r="DI38" s="4">
        <v>129</v>
      </c>
      <c r="DJ38" s="5">
        <v>1.5</v>
      </c>
      <c r="DK38">
        <v>1</v>
      </c>
      <c r="DX38">
        <f t="shared" si="21"/>
        <v>13.278423191198746</v>
      </c>
      <c r="DY38">
        <f t="shared" si="22"/>
        <v>33.375616072669345</v>
      </c>
      <c r="DZ38">
        <f t="shared" si="13"/>
        <v>1</v>
      </c>
      <c r="EB38" s="3">
        <v>64</v>
      </c>
      <c r="EC38" s="4">
        <v>129</v>
      </c>
      <c r="ED38" s="5">
        <v>1.5</v>
      </c>
      <c r="EE38" s="10">
        <v>1</v>
      </c>
      <c r="EQ38">
        <f t="shared" si="14"/>
        <v>13.278423191198746</v>
      </c>
      <c r="ER38">
        <f t="shared" si="15"/>
        <v>33.375616072669345</v>
      </c>
      <c r="ES38">
        <f t="shared" si="16"/>
        <v>1</v>
      </c>
      <c r="EU38" s="3">
        <v>64</v>
      </c>
      <c r="EV38" s="4">
        <v>129</v>
      </c>
      <c r="EW38" s="5">
        <v>1.5</v>
      </c>
      <c r="EX38">
        <v>1</v>
      </c>
      <c r="FK38">
        <f t="shared" si="17"/>
        <v>13.278423191198746</v>
      </c>
      <c r="FL38">
        <f t="shared" si="18"/>
        <v>33.375616072669345</v>
      </c>
      <c r="FM38">
        <f t="shared" si="19"/>
        <v>1</v>
      </c>
    </row>
    <row r="39" spans="2:169">
      <c r="B39" s="3">
        <v>38</v>
      </c>
      <c r="C39" s="4">
        <v>110</v>
      </c>
      <c r="D39" s="5">
        <v>7</v>
      </c>
      <c r="E39">
        <v>1</v>
      </c>
      <c r="J39" s="3">
        <v>38</v>
      </c>
      <c r="K39" s="4">
        <v>110</v>
      </c>
      <c r="L39" s="5">
        <v>7</v>
      </c>
      <c r="M39">
        <v>1</v>
      </c>
      <c r="V39" s="3">
        <v>38</v>
      </c>
      <c r="W39">
        <f t="shared" si="0"/>
        <v>2.7713961785383496</v>
      </c>
      <c r="X39">
        <f t="shared" si="1"/>
        <v>3.1040933374386279</v>
      </c>
      <c r="Y39">
        <f t="shared" si="2"/>
        <v>1</v>
      </c>
      <c r="AA39" s="3">
        <v>65</v>
      </c>
      <c r="AB39" s="4">
        <v>119</v>
      </c>
      <c r="AC39" s="5">
        <v>0.8</v>
      </c>
      <c r="AD39">
        <v>1</v>
      </c>
      <c r="AR39" s="3">
        <v>65</v>
      </c>
      <c r="AS39" s="4">
        <f t="shared" si="3"/>
        <v>7.7060413333218785</v>
      </c>
      <c r="AT39" s="4">
        <f t="shared" si="4"/>
        <v>22.793525452881713</v>
      </c>
      <c r="AU39">
        <f t="shared" si="5"/>
        <v>1</v>
      </c>
      <c r="AW39" s="3">
        <v>65</v>
      </c>
      <c r="AX39" s="4">
        <v>119</v>
      </c>
      <c r="AY39" s="5">
        <v>0.8</v>
      </c>
      <c r="AZ39">
        <v>1</v>
      </c>
      <c r="BM39" s="3">
        <v>65</v>
      </c>
      <c r="BN39">
        <f t="shared" si="6"/>
        <v>7.8063311993175661</v>
      </c>
      <c r="BO39">
        <f t="shared" si="7"/>
        <v>23.812881901282854</v>
      </c>
      <c r="BP39">
        <f t="shared" si="8"/>
        <v>1</v>
      </c>
      <c r="BR39" s="3">
        <v>65</v>
      </c>
      <c r="BS39" s="4">
        <v>119</v>
      </c>
      <c r="BT39" s="5">
        <v>0.8</v>
      </c>
      <c r="BU39">
        <v>1</v>
      </c>
      <c r="CH39" s="3">
        <v>65</v>
      </c>
      <c r="CI39">
        <f t="shared" si="20"/>
        <v>7.878408033495031</v>
      </c>
      <c r="CJ39">
        <f t="shared" si="9"/>
        <v>24.34883175594565</v>
      </c>
      <c r="CK39">
        <f t="shared" si="10"/>
        <v>1</v>
      </c>
      <c r="CM39" s="3">
        <v>65</v>
      </c>
      <c r="CN39" s="4">
        <v>119</v>
      </c>
      <c r="CO39" s="5">
        <v>0.8</v>
      </c>
      <c r="CP39">
        <v>1</v>
      </c>
      <c r="DC39" s="3">
        <v>62</v>
      </c>
      <c r="DD39" s="4">
        <f t="shared" si="23"/>
        <v>7.878408033495031</v>
      </c>
      <c r="DE39" s="5">
        <f t="shared" si="11"/>
        <v>24.34883175594565</v>
      </c>
      <c r="DF39">
        <f t="shared" si="12"/>
        <v>1</v>
      </c>
      <c r="DH39" s="3">
        <v>65</v>
      </c>
      <c r="DI39" s="4">
        <v>119</v>
      </c>
      <c r="DJ39" s="5">
        <v>0.8</v>
      </c>
      <c r="DK39">
        <v>1</v>
      </c>
      <c r="DX39">
        <f t="shared" si="21"/>
        <v>7.878408033495031</v>
      </c>
      <c r="DY39">
        <f t="shared" si="22"/>
        <v>24.34883175594565</v>
      </c>
      <c r="DZ39">
        <f t="shared" si="13"/>
        <v>1</v>
      </c>
      <c r="EB39" s="3">
        <v>65</v>
      </c>
      <c r="EC39" s="4">
        <v>119</v>
      </c>
      <c r="ED39" s="5">
        <v>0.8</v>
      </c>
      <c r="EE39" s="10">
        <v>1</v>
      </c>
      <c r="EQ39">
        <f t="shared" si="14"/>
        <v>7.878408033495031</v>
      </c>
      <c r="ER39">
        <f t="shared" si="15"/>
        <v>24.34883175594565</v>
      </c>
      <c r="ES39">
        <f t="shared" si="16"/>
        <v>1</v>
      </c>
      <c r="EU39" s="3">
        <v>65</v>
      </c>
      <c r="EV39" s="4">
        <v>119</v>
      </c>
      <c r="EW39" s="5">
        <v>0.8</v>
      </c>
      <c r="EX39">
        <v>1</v>
      </c>
      <c r="FK39">
        <f t="shared" si="17"/>
        <v>7.878408033495031</v>
      </c>
      <c r="FL39">
        <f t="shared" si="18"/>
        <v>24.34883175594565</v>
      </c>
      <c r="FM39">
        <f t="shared" si="19"/>
        <v>1</v>
      </c>
    </row>
    <row r="40" spans="2:169">
      <c r="B40" s="3">
        <v>39</v>
      </c>
      <c r="C40" s="4">
        <v>102</v>
      </c>
      <c r="D40" s="5">
        <v>8.5</v>
      </c>
      <c r="E40">
        <v>1</v>
      </c>
      <c r="J40" s="3">
        <v>39</v>
      </c>
      <c r="K40" s="4">
        <v>102</v>
      </c>
      <c r="L40" s="5">
        <v>8.5</v>
      </c>
      <c r="M40">
        <v>1</v>
      </c>
      <c r="V40" s="3">
        <v>39</v>
      </c>
      <c r="W40">
        <f t="shared" si="0"/>
        <v>8.4313091988484175</v>
      </c>
      <c r="X40">
        <f t="shared" si="1"/>
        <v>6.9558613096180952</v>
      </c>
      <c r="Y40">
        <f t="shared" si="2"/>
        <v>2</v>
      </c>
      <c r="AA40" s="3">
        <v>66</v>
      </c>
      <c r="AB40" s="4">
        <v>126</v>
      </c>
      <c r="AC40" s="5">
        <v>0.5</v>
      </c>
      <c r="AD40">
        <v>1</v>
      </c>
      <c r="AR40" s="3">
        <v>66</v>
      </c>
      <c r="AS40" s="4">
        <f t="shared" si="3"/>
        <v>10.753644277111714</v>
      </c>
      <c r="AT40" s="4">
        <f t="shared" si="4"/>
        <v>29.290379269013943</v>
      </c>
      <c r="AU40">
        <f t="shared" si="5"/>
        <v>1</v>
      </c>
      <c r="AW40" s="3">
        <v>66</v>
      </c>
      <c r="AX40" s="4">
        <v>126</v>
      </c>
      <c r="AY40" s="5">
        <v>0.5</v>
      </c>
      <c r="AZ40">
        <v>1</v>
      </c>
      <c r="BM40" s="3">
        <v>66</v>
      </c>
      <c r="BN40">
        <f t="shared" si="6"/>
        <v>11.26925178124535</v>
      </c>
      <c r="BO40">
        <f t="shared" si="7"/>
        <v>30.333007507407579</v>
      </c>
      <c r="BP40">
        <f t="shared" si="8"/>
        <v>1</v>
      </c>
      <c r="BR40" s="3">
        <v>66</v>
      </c>
      <c r="BS40" s="4">
        <v>126</v>
      </c>
      <c r="BT40" s="5">
        <v>0.5</v>
      </c>
      <c r="BU40">
        <v>1</v>
      </c>
      <c r="CH40" s="3">
        <v>66</v>
      </c>
      <c r="CI40">
        <f t="shared" si="20"/>
        <v>11.536202334608637</v>
      </c>
      <c r="CJ40">
        <f t="shared" si="9"/>
        <v>30.879252572856981</v>
      </c>
      <c r="CK40">
        <f t="shared" si="10"/>
        <v>1</v>
      </c>
      <c r="CM40" s="3">
        <v>66</v>
      </c>
      <c r="CN40" s="4">
        <v>126</v>
      </c>
      <c r="CO40" s="5">
        <v>0.5</v>
      </c>
      <c r="CP40">
        <v>1</v>
      </c>
      <c r="DC40" s="3">
        <v>63</v>
      </c>
      <c r="DD40" s="4">
        <f t="shared" si="23"/>
        <v>11.536202334608637</v>
      </c>
      <c r="DE40" s="5">
        <f t="shared" si="11"/>
        <v>30.879252572856981</v>
      </c>
      <c r="DF40">
        <f t="shared" si="12"/>
        <v>1</v>
      </c>
      <c r="DH40" s="3">
        <v>66</v>
      </c>
      <c r="DI40" s="4">
        <v>126</v>
      </c>
      <c r="DJ40" s="5">
        <v>0.5</v>
      </c>
      <c r="DK40">
        <v>1</v>
      </c>
      <c r="DX40">
        <f t="shared" si="21"/>
        <v>11.536202334608637</v>
      </c>
      <c r="DY40">
        <f t="shared" si="22"/>
        <v>30.879252572856981</v>
      </c>
      <c r="DZ40">
        <f t="shared" si="13"/>
        <v>1</v>
      </c>
      <c r="EB40" s="3">
        <v>66</v>
      </c>
      <c r="EC40" s="4">
        <v>126</v>
      </c>
      <c r="ED40" s="5">
        <v>0.5</v>
      </c>
      <c r="EE40" s="10">
        <v>1</v>
      </c>
      <c r="EQ40">
        <f t="shared" si="14"/>
        <v>11.536202334608637</v>
      </c>
      <c r="ER40">
        <f t="shared" si="15"/>
        <v>30.879252572856981</v>
      </c>
      <c r="ES40">
        <f t="shared" si="16"/>
        <v>1</v>
      </c>
      <c r="EU40" s="3">
        <v>66</v>
      </c>
      <c r="EV40" s="4">
        <v>126</v>
      </c>
      <c r="EW40" s="5">
        <v>0.5</v>
      </c>
      <c r="EX40">
        <v>1</v>
      </c>
      <c r="FK40">
        <f t="shared" si="17"/>
        <v>11.536202334608637</v>
      </c>
      <c r="FL40">
        <f t="shared" si="18"/>
        <v>30.879252572856981</v>
      </c>
      <c r="FM40">
        <f t="shared" si="19"/>
        <v>1</v>
      </c>
    </row>
    <row r="41" spans="2:169">
      <c r="B41" s="3">
        <v>40</v>
      </c>
      <c r="C41" s="4">
        <v>111</v>
      </c>
      <c r="D41" s="5">
        <v>8.5</v>
      </c>
      <c r="E41">
        <v>1</v>
      </c>
      <c r="J41" s="3">
        <v>40</v>
      </c>
      <c r="K41" s="4">
        <v>111</v>
      </c>
      <c r="L41" s="5">
        <v>8.5</v>
      </c>
      <c r="M41">
        <v>1</v>
      </c>
      <c r="V41" s="3">
        <v>40</v>
      </c>
      <c r="W41">
        <f t="shared" si="0"/>
        <v>1.4150857798495733</v>
      </c>
      <c r="X41">
        <f t="shared" si="1"/>
        <v>2.5756565296331706</v>
      </c>
      <c r="Y41">
        <f t="shared" si="2"/>
        <v>1</v>
      </c>
      <c r="AA41" s="3">
        <v>67</v>
      </c>
      <c r="AB41" s="4">
        <v>134</v>
      </c>
      <c r="AC41" s="5">
        <v>2</v>
      </c>
      <c r="AD41">
        <v>1</v>
      </c>
      <c r="AR41" s="3">
        <v>67</v>
      </c>
      <c r="AS41" s="4">
        <f t="shared" si="3"/>
        <v>16.516303092280069</v>
      </c>
      <c r="AT41" s="4">
        <f t="shared" si="4"/>
        <v>36.428850739592789</v>
      </c>
      <c r="AU41">
        <f t="shared" si="5"/>
        <v>1</v>
      </c>
      <c r="AW41" s="3">
        <v>67</v>
      </c>
      <c r="AX41" s="4">
        <v>134</v>
      </c>
      <c r="AY41" s="5">
        <v>2</v>
      </c>
      <c r="AZ41">
        <v>1</v>
      </c>
      <c r="BM41" s="3">
        <v>67</v>
      </c>
      <c r="BN41">
        <f t="shared" si="6"/>
        <v>17.179884904959515</v>
      </c>
      <c r="BO41">
        <f t="shared" si="7"/>
        <v>37.486015318308297</v>
      </c>
      <c r="BP41">
        <f t="shared" si="8"/>
        <v>1</v>
      </c>
      <c r="BR41" s="3">
        <v>67</v>
      </c>
      <c r="BS41" s="4">
        <v>134</v>
      </c>
      <c r="BT41" s="5">
        <v>2</v>
      </c>
      <c r="BU41">
        <v>1</v>
      </c>
      <c r="CH41" s="3">
        <v>67</v>
      </c>
      <c r="CI41">
        <f t="shared" si="20"/>
        <v>17.51601291650233</v>
      </c>
      <c r="CJ41">
        <f t="shared" si="9"/>
        <v>38.038267815525764</v>
      </c>
      <c r="CK41">
        <f t="shared" si="10"/>
        <v>1</v>
      </c>
      <c r="CM41" s="3">
        <v>67</v>
      </c>
      <c r="CN41" s="4">
        <v>134</v>
      </c>
      <c r="CO41" s="5">
        <v>2</v>
      </c>
      <c r="CP41">
        <v>1</v>
      </c>
      <c r="DC41" s="3">
        <v>64</v>
      </c>
      <c r="DD41" s="4">
        <f t="shared" si="23"/>
        <v>17.51601291650233</v>
      </c>
      <c r="DE41" s="5">
        <f t="shared" si="11"/>
        <v>38.038267815525764</v>
      </c>
      <c r="DF41">
        <f t="shared" si="12"/>
        <v>1</v>
      </c>
      <c r="DH41" s="3">
        <v>67</v>
      </c>
      <c r="DI41" s="4">
        <v>134</v>
      </c>
      <c r="DJ41" s="5">
        <v>2</v>
      </c>
      <c r="DK41">
        <v>1</v>
      </c>
      <c r="DX41">
        <f t="shared" si="21"/>
        <v>17.51601291650233</v>
      </c>
      <c r="DY41">
        <f t="shared" si="22"/>
        <v>38.038267815525764</v>
      </c>
      <c r="DZ41">
        <f t="shared" si="13"/>
        <v>1</v>
      </c>
      <c r="EB41" s="3">
        <v>67</v>
      </c>
      <c r="EC41" s="4">
        <v>134</v>
      </c>
      <c r="ED41" s="5">
        <v>2</v>
      </c>
      <c r="EE41" s="10">
        <v>1</v>
      </c>
      <c r="EQ41">
        <f t="shared" si="14"/>
        <v>17.51601291650233</v>
      </c>
      <c r="ER41">
        <f t="shared" si="15"/>
        <v>38.038267815525764</v>
      </c>
      <c r="ES41">
        <f t="shared" si="16"/>
        <v>1</v>
      </c>
      <c r="EU41" s="3">
        <v>67</v>
      </c>
      <c r="EV41" s="4">
        <v>134</v>
      </c>
      <c r="EW41" s="5">
        <v>2</v>
      </c>
      <c r="EX41">
        <v>1</v>
      </c>
      <c r="FK41">
        <f t="shared" si="17"/>
        <v>17.51601291650233</v>
      </c>
      <c r="FL41">
        <f t="shared" si="18"/>
        <v>38.038267815525764</v>
      </c>
      <c r="FM41">
        <f t="shared" si="19"/>
        <v>1</v>
      </c>
    </row>
    <row r="42" spans="2:169">
      <c r="B42" s="3">
        <v>41</v>
      </c>
      <c r="C42" s="4">
        <v>117</v>
      </c>
      <c r="D42" s="5">
        <v>7.8</v>
      </c>
      <c r="E42">
        <v>1</v>
      </c>
      <c r="J42" s="3">
        <v>41</v>
      </c>
      <c r="K42" s="4">
        <v>117</v>
      </c>
      <c r="L42" s="5">
        <v>7.8</v>
      </c>
      <c r="M42">
        <v>1</v>
      </c>
      <c r="V42" s="3">
        <v>41</v>
      </c>
      <c r="W42">
        <f t="shared" si="0"/>
        <v>6.9416940044672426</v>
      </c>
      <c r="X42">
        <f t="shared" si="1"/>
        <v>8.4385922932664155</v>
      </c>
      <c r="Y42">
        <f t="shared" si="2"/>
        <v>1</v>
      </c>
      <c r="AA42" s="3">
        <v>68</v>
      </c>
      <c r="AB42" s="4">
        <v>136</v>
      </c>
      <c r="AC42" s="5">
        <v>1.4</v>
      </c>
      <c r="AD42">
        <v>1</v>
      </c>
      <c r="AR42" s="3">
        <v>68</v>
      </c>
      <c r="AS42" s="4">
        <f t="shared" si="3"/>
        <v>18.592477400497447</v>
      </c>
      <c r="AT42" s="4">
        <f t="shared" si="4"/>
        <v>38.515883573139689</v>
      </c>
      <c r="AU42">
        <f t="shared" si="5"/>
        <v>1</v>
      </c>
      <c r="AW42" s="3">
        <v>68</v>
      </c>
      <c r="AX42" s="4">
        <v>136</v>
      </c>
      <c r="AY42" s="5">
        <v>1.4</v>
      </c>
      <c r="AZ42">
        <v>1</v>
      </c>
      <c r="BM42" s="3">
        <v>68</v>
      </c>
      <c r="BN42">
        <f t="shared" si="6"/>
        <v>19.258620652685419</v>
      </c>
      <c r="BO42">
        <f t="shared" si="7"/>
        <v>39.572937020701971</v>
      </c>
      <c r="BP42">
        <f t="shared" si="8"/>
        <v>1</v>
      </c>
      <c r="BR42" s="3">
        <v>68</v>
      </c>
      <c r="BS42" s="4">
        <v>136</v>
      </c>
      <c r="BT42" s="5">
        <v>1.4</v>
      </c>
      <c r="BU42">
        <v>1</v>
      </c>
      <c r="CH42" s="3">
        <v>68</v>
      </c>
      <c r="CI42">
        <f t="shared" si="20"/>
        <v>19.595882615177622</v>
      </c>
      <c r="CJ42">
        <f t="shared" si="9"/>
        <v>40.12515063077651</v>
      </c>
      <c r="CK42">
        <f t="shared" si="10"/>
        <v>1</v>
      </c>
      <c r="CM42" s="3">
        <v>68</v>
      </c>
      <c r="CN42" s="4">
        <v>136</v>
      </c>
      <c r="CO42" s="5">
        <v>1.4</v>
      </c>
      <c r="CP42">
        <v>1</v>
      </c>
      <c r="DC42" s="3">
        <v>65</v>
      </c>
      <c r="DD42" s="4">
        <f>SQRT(($CR$2-CN42)^2+($CS$2-CO42)^2)</f>
        <v>19.595882615177622</v>
      </c>
      <c r="DE42" s="5">
        <f t="shared" si="11"/>
        <v>40.12515063077651</v>
      </c>
      <c r="DF42">
        <f t="shared" si="12"/>
        <v>1</v>
      </c>
      <c r="DH42" s="3">
        <v>68</v>
      </c>
      <c r="DI42" s="4">
        <v>136</v>
      </c>
      <c r="DJ42" s="5">
        <v>1.4</v>
      </c>
      <c r="DK42">
        <v>1</v>
      </c>
      <c r="DX42">
        <f t="shared" si="21"/>
        <v>19.595882615177622</v>
      </c>
      <c r="DY42">
        <f t="shared" si="22"/>
        <v>40.12515063077651</v>
      </c>
      <c r="DZ42">
        <f t="shared" si="13"/>
        <v>1</v>
      </c>
      <c r="EB42" s="3">
        <v>68</v>
      </c>
      <c r="EC42" s="4">
        <v>136</v>
      </c>
      <c r="ED42" s="5">
        <v>1.4</v>
      </c>
      <c r="EE42" s="10">
        <v>1</v>
      </c>
      <c r="EQ42">
        <f t="shared" si="14"/>
        <v>19.595882615177622</v>
      </c>
      <c r="ER42">
        <f t="shared" si="15"/>
        <v>40.12515063077651</v>
      </c>
      <c r="ES42">
        <f t="shared" si="16"/>
        <v>1</v>
      </c>
      <c r="EU42" s="3">
        <v>68</v>
      </c>
      <c r="EV42" s="4">
        <v>136</v>
      </c>
      <c r="EW42" s="5">
        <v>1.4</v>
      </c>
      <c r="EX42">
        <v>1</v>
      </c>
      <c r="FK42">
        <f t="shared" si="17"/>
        <v>19.595882615177622</v>
      </c>
      <c r="FL42">
        <f t="shared" si="18"/>
        <v>40.12515063077651</v>
      </c>
      <c r="FM42">
        <f t="shared" si="19"/>
        <v>1</v>
      </c>
    </row>
    <row r="43" spans="2:169">
      <c r="B43" s="3">
        <v>42</v>
      </c>
      <c r="C43" s="4">
        <v>106</v>
      </c>
      <c r="D43" s="5">
        <v>8.9</v>
      </c>
      <c r="E43">
        <v>1</v>
      </c>
      <c r="J43" s="3">
        <v>42</v>
      </c>
      <c r="K43" s="4">
        <v>106</v>
      </c>
      <c r="L43" s="5">
        <v>8.9</v>
      </c>
      <c r="M43">
        <v>1</v>
      </c>
      <c r="V43" s="3">
        <v>42</v>
      </c>
      <c r="W43">
        <f t="shared" si="0"/>
        <v>4.4206544848236655</v>
      </c>
      <c r="X43">
        <f t="shared" si="1"/>
        <v>2.9819095117759269</v>
      </c>
      <c r="Y43">
        <f t="shared" si="2"/>
        <v>2</v>
      </c>
      <c r="AA43" s="3">
        <v>69</v>
      </c>
      <c r="AB43" s="4">
        <v>123</v>
      </c>
      <c r="AC43" s="5">
        <v>1.9</v>
      </c>
      <c r="AD43">
        <v>1</v>
      </c>
      <c r="AR43" s="3">
        <v>69</v>
      </c>
      <c r="AS43" s="4">
        <f t="shared" si="3"/>
        <v>7.8165879421163869</v>
      </c>
      <c r="AT43" s="4">
        <f t="shared" si="4"/>
        <v>25.98599184691891</v>
      </c>
      <c r="AU43">
        <f t="shared" si="5"/>
        <v>1</v>
      </c>
      <c r="AW43" s="3">
        <v>69</v>
      </c>
      <c r="AX43" s="4">
        <v>123</v>
      </c>
      <c r="AY43" s="5">
        <v>1.9</v>
      </c>
      <c r="AZ43">
        <v>1</v>
      </c>
      <c r="BM43" s="3">
        <v>69</v>
      </c>
      <c r="BN43">
        <f t="shared" si="6"/>
        <v>8.2535067128160193</v>
      </c>
      <c r="BO43">
        <f t="shared" si="7"/>
        <v>27.02999588934075</v>
      </c>
      <c r="BP43">
        <f t="shared" si="8"/>
        <v>1</v>
      </c>
      <c r="BR43" s="3">
        <v>69</v>
      </c>
      <c r="BS43" s="4">
        <v>123</v>
      </c>
      <c r="BT43" s="5">
        <v>1.9</v>
      </c>
      <c r="BU43">
        <v>1</v>
      </c>
      <c r="CH43" s="3">
        <v>69</v>
      </c>
      <c r="CI43">
        <f t="shared" si="20"/>
        <v>8.4865015460480713</v>
      </c>
      <c r="CJ43">
        <f t="shared" si="9"/>
        <v>27.576887617828898</v>
      </c>
      <c r="CK43">
        <f t="shared" si="10"/>
        <v>1</v>
      </c>
      <c r="CM43" s="3">
        <v>69</v>
      </c>
      <c r="CN43" s="4">
        <v>123</v>
      </c>
      <c r="CO43" s="5">
        <v>1.9</v>
      </c>
      <c r="CP43">
        <v>1</v>
      </c>
      <c r="DC43" s="3">
        <v>66</v>
      </c>
      <c r="DD43" s="4">
        <f t="shared" si="23"/>
        <v>8.4865015460480713</v>
      </c>
      <c r="DE43" s="5">
        <f t="shared" si="11"/>
        <v>27.576887617828898</v>
      </c>
      <c r="DF43">
        <f t="shared" si="12"/>
        <v>1</v>
      </c>
      <c r="DH43" s="3">
        <v>69</v>
      </c>
      <c r="DI43" s="4">
        <v>123</v>
      </c>
      <c r="DJ43" s="5">
        <v>1.9</v>
      </c>
      <c r="DK43">
        <v>1</v>
      </c>
      <c r="DX43">
        <f t="shared" si="21"/>
        <v>8.4865015460480713</v>
      </c>
      <c r="DY43">
        <f t="shared" si="22"/>
        <v>27.576887617828898</v>
      </c>
      <c r="DZ43">
        <f t="shared" si="13"/>
        <v>1</v>
      </c>
      <c r="EB43" s="3">
        <v>69</v>
      </c>
      <c r="EC43" s="4">
        <v>123</v>
      </c>
      <c r="ED43" s="5">
        <v>1.9</v>
      </c>
      <c r="EE43" s="10">
        <v>1</v>
      </c>
      <c r="EQ43">
        <f t="shared" si="14"/>
        <v>8.4865015460480713</v>
      </c>
      <c r="ER43">
        <f t="shared" si="15"/>
        <v>27.576887617828898</v>
      </c>
      <c r="ES43">
        <f t="shared" si="16"/>
        <v>1</v>
      </c>
      <c r="EU43" s="3">
        <v>69</v>
      </c>
      <c r="EV43" s="4">
        <v>123</v>
      </c>
      <c r="EW43" s="5">
        <v>1.9</v>
      </c>
      <c r="EX43">
        <v>1</v>
      </c>
      <c r="FK43">
        <f t="shared" si="17"/>
        <v>8.4865015460480713</v>
      </c>
      <c r="FL43">
        <f t="shared" si="18"/>
        <v>27.576887617828898</v>
      </c>
      <c r="FM43">
        <f t="shared" si="19"/>
        <v>1</v>
      </c>
    </row>
    <row r="44" spans="2:169">
      <c r="B44" s="3">
        <v>43</v>
      </c>
      <c r="C44" s="4">
        <v>130</v>
      </c>
      <c r="D44" s="5">
        <v>10</v>
      </c>
      <c r="E44">
        <v>1</v>
      </c>
      <c r="J44" s="3">
        <v>43</v>
      </c>
      <c r="K44" s="4">
        <v>130</v>
      </c>
      <c r="L44" s="5">
        <v>10</v>
      </c>
      <c r="M44">
        <v>1</v>
      </c>
      <c r="V44" s="3">
        <v>43</v>
      </c>
      <c r="W44">
        <f t="shared" si="0"/>
        <v>19.663552188395187</v>
      </c>
      <c r="X44">
        <f t="shared" si="1"/>
        <v>21.180949404352798</v>
      </c>
      <c r="Y44">
        <f t="shared" si="2"/>
        <v>1</v>
      </c>
      <c r="AA44" s="3">
        <v>70</v>
      </c>
      <c r="AB44" s="4">
        <v>119</v>
      </c>
      <c r="AC44" s="5">
        <v>5.0999999999999996</v>
      </c>
      <c r="AD44">
        <v>1</v>
      </c>
      <c r="AR44" s="3">
        <v>70</v>
      </c>
      <c r="AS44" s="4">
        <f t="shared" si="3"/>
        <v>3.4087485294985824</v>
      </c>
      <c r="AT44" s="4">
        <f t="shared" si="4"/>
        <v>21.152353894979143</v>
      </c>
      <c r="AU44">
        <f t="shared" si="5"/>
        <v>1</v>
      </c>
      <c r="AW44" s="3">
        <v>70</v>
      </c>
      <c r="AX44" s="4">
        <v>119</v>
      </c>
      <c r="AY44" s="5">
        <v>5.0999999999999996</v>
      </c>
      <c r="AZ44">
        <v>1</v>
      </c>
      <c r="BM44" s="3">
        <v>70</v>
      </c>
      <c r="BN44">
        <f t="shared" si="6"/>
        <v>3.5667658798457178</v>
      </c>
      <c r="BO44">
        <f t="shared" si="7"/>
        <v>22.206350693238885</v>
      </c>
      <c r="BP44">
        <f t="shared" si="8"/>
        <v>1</v>
      </c>
      <c r="BR44" s="3">
        <v>70</v>
      </c>
      <c r="BS44" s="4">
        <v>119</v>
      </c>
      <c r="BT44" s="5">
        <v>5.0999999999999996</v>
      </c>
      <c r="BU44">
        <v>1</v>
      </c>
      <c r="CH44" s="3">
        <v>70</v>
      </c>
      <c r="CI44">
        <f t="shared" si="20"/>
        <v>3.693144072770389</v>
      </c>
      <c r="CJ44">
        <f t="shared" si="9"/>
        <v>22.757466347245554</v>
      </c>
      <c r="CK44">
        <f t="shared" si="10"/>
        <v>1</v>
      </c>
      <c r="CM44" s="3">
        <v>70</v>
      </c>
      <c r="CN44" s="4">
        <v>119</v>
      </c>
      <c r="CO44" s="5">
        <v>5.0999999999999996</v>
      </c>
      <c r="CP44">
        <v>1</v>
      </c>
      <c r="DC44" s="3">
        <v>67</v>
      </c>
      <c r="DD44" s="4">
        <f t="shared" si="23"/>
        <v>3.693144072770389</v>
      </c>
      <c r="DE44" s="5">
        <f t="shared" si="11"/>
        <v>22.757466347245554</v>
      </c>
      <c r="DF44">
        <f t="shared" si="12"/>
        <v>1</v>
      </c>
      <c r="DH44" s="3">
        <v>70</v>
      </c>
      <c r="DI44" s="4">
        <v>119</v>
      </c>
      <c r="DJ44" s="5">
        <v>5.0999999999999996</v>
      </c>
      <c r="DK44">
        <v>1</v>
      </c>
      <c r="DX44">
        <f t="shared" si="21"/>
        <v>3.693144072770389</v>
      </c>
      <c r="DY44">
        <f t="shared" si="22"/>
        <v>22.757466347245554</v>
      </c>
      <c r="DZ44">
        <f t="shared" si="13"/>
        <v>1</v>
      </c>
      <c r="EB44" s="3">
        <v>70</v>
      </c>
      <c r="EC44" s="4">
        <v>119</v>
      </c>
      <c r="ED44" s="5">
        <v>5.0999999999999996</v>
      </c>
      <c r="EE44" s="10">
        <v>1</v>
      </c>
      <c r="EQ44">
        <f t="shared" si="14"/>
        <v>3.693144072770389</v>
      </c>
      <c r="ER44">
        <f t="shared" si="15"/>
        <v>22.757466347245554</v>
      </c>
      <c r="ES44">
        <f t="shared" si="16"/>
        <v>1</v>
      </c>
      <c r="EU44" s="3">
        <v>70</v>
      </c>
      <c r="EV44" s="4">
        <v>119</v>
      </c>
      <c r="EW44" s="5">
        <v>5.0999999999999996</v>
      </c>
      <c r="EX44">
        <v>1</v>
      </c>
      <c r="FK44">
        <f t="shared" si="17"/>
        <v>3.693144072770389</v>
      </c>
      <c r="FL44">
        <f t="shared" si="18"/>
        <v>22.757466347245554</v>
      </c>
      <c r="FM44">
        <f t="shared" si="19"/>
        <v>1</v>
      </c>
    </row>
    <row r="45" spans="2:169">
      <c r="B45" s="3">
        <v>44</v>
      </c>
      <c r="C45" s="4">
        <v>103</v>
      </c>
      <c r="D45" s="5">
        <v>9.5</v>
      </c>
      <c r="E45">
        <v>1</v>
      </c>
      <c r="J45" s="3">
        <v>44</v>
      </c>
      <c r="K45" s="4">
        <v>103</v>
      </c>
      <c r="L45" s="5">
        <v>9.5</v>
      </c>
      <c r="M45">
        <v>1</v>
      </c>
      <c r="V45" s="3">
        <v>44</v>
      </c>
      <c r="W45">
        <f t="shared" si="0"/>
        <v>7.3423095833568297</v>
      </c>
      <c r="X45">
        <f t="shared" si="1"/>
        <v>5.8312478084099979</v>
      </c>
      <c r="Y45">
        <f t="shared" si="2"/>
        <v>2</v>
      </c>
      <c r="AA45" s="3">
        <v>74</v>
      </c>
      <c r="AB45" s="4">
        <v>110</v>
      </c>
      <c r="AC45" s="5">
        <v>10.4</v>
      </c>
      <c r="AD45">
        <v>1</v>
      </c>
      <c r="AR45" s="3">
        <v>74</v>
      </c>
      <c r="AS45" s="4">
        <f t="shared" si="3"/>
        <v>9.0197306258741836</v>
      </c>
      <c r="AT45" s="4">
        <f t="shared" si="4"/>
        <v>11.251152782484233</v>
      </c>
      <c r="AU45">
        <f t="shared" si="5"/>
        <v>1</v>
      </c>
      <c r="AW45" s="3">
        <v>74</v>
      </c>
      <c r="AX45" s="4">
        <v>110</v>
      </c>
      <c r="AY45" s="5">
        <v>10.4</v>
      </c>
      <c r="AZ45">
        <v>1</v>
      </c>
      <c r="BM45" s="3">
        <v>74</v>
      </c>
      <c r="BN45">
        <f t="shared" si="6"/>
        <v>8.3270794746160135</v>
      </c>
      <c r="BO45">
        <f t="shared" si="7"/>
        <v>12.303550074854186</v>
      </c>
      <c r="BP45">
        <f t="shared" si="8"/>
        <v>1</v>
      </c>
      <c r="BR45" s="3">
        <v>74</v>
      </c>
      <c r="BS45" s="4">
        <v>110</v>
      </c>
      <c r="BT45" s="5">
        <v>10.4</v>
      </c>
      <c r="BU45">
        <v>1</v>
      </c>
      <c r="CH45" s="3">
        <v>74</v>
      </c>
      <c r="CI45">
        <f t="shared" si="20"/>
        <v>7.9774980998391127</v>
      </c>
      <c r="CJ45">
        <f t="shared" si="9"/>
        <v>12.852045812381697</v>
      </c>
      <c r="CK45">
        <f t="shared" si="10"/>
        <v>1</v>
      </c>
      <c r="CM45" s="3">
        <v>74</v>
      </c>
      <c r="CN45" s="4">
        <v>110</v>
      </c>
      <c r="CO45" s="5">
        <v>10.4</v>
      </c>
      <c r="CP45">
        <v>1</v>
      </c>
      <c r="DC45" s="3">
        <v>68</v>
      </c>
      <c r="DD45" s="4">
        <f t="shared" si="23"/>
        <v>7.9774980998391127</v>
      </c>
      <c r="DE45" s="5">
        <f t="shared" si="11"/>
        <v>12.852045812381697</v>
      </c>
      <c r="DF45">
        <f t="shared" si="12"/>
        <v>1</v>
      </c>
      <c r="DH45" s="3">
        <v>74</v>
      </c>
      <c r="DI45" s="4">
        <v>110</v>
      </c>
      <c r="DJ45" s="5">
        <v>10.4</v>
      </c>
      <c r="DK45">
        <v>1</v>
      </c>
      <c r="DX45">
        <f t="shared" si="21"/>
        <v>7.9774980998391127</v>
      </c>
      <c r="DY45">
        <f t="shared" si="22"/>
        <v>12.852045812381697</v>
      </c>
      <c r="DZ45">
        <f t="shared" si="13"/>
        <v>1</v>
      </c>
      <c r="EB45" s="3">
        <v>74</v>
      </c>
      <c r="EC45" s="4">
        <v>110</v>
      </c>
      <c r="ED45" s="5">
        <v>10.4</v>
      </c>
      <c r="EE45" s="10">
        <v>1</v>
      </c>
      <c r="EQ45">
        <f t="shared" si="14"/>
        <v>7.9774980998391127</v>
      </c>
      <c r="ER45">
        <f t="shared" si="15"/>
        <v>12.852045812381697</v>
      </c>
      <c r="ES45">
        <f t="shared" si="16"/>
        <v>1</v>
      </c>
      <c r="EU45" s="3">
        <v>74</v>
      </c>
      <c r="EV45" s="4">
        <v>110</v>
      </c>
      <c r="EW45" s="5">
        <v>10.4</v>
      </c>
      <c r="EX45">
        <v>1</v>
      </c>
      <c r="FK45">
        <f t="shared" si="17"/>
        <v>7.9774980998391127</v>
      </c>
      <c r="FL45">
        <f t="shared" si="18"/>
        <v>12.852045812381697</v>
      </c>
      <c r="FM45">
        <f t="shared" si="19"/>
        <v>1</v>
      </c>
    </row>
    <row r="46" spans="2:169">
      <c r="B46" s="3">
        <v>45</v>
      </c>
      <c r="C46" s="4">
        <v>118</v>
      </c>
      <c r="D46" s="5">
        <v>6.5</v>
      </c>
      <c r="E46">
        <v>1</v>
      </c>
      <c r="J46" s="3">
        <v>45</v>
      </c>
      <c r="K46" s="4">
        <v>118</v>
      </c>
      <c r="L46" s="5">
        <v>6.5</v>
      </c>
      <c r="M46">
        <v>1</v>
      </c>
      <c r="V46" s="3">
        <v>45</v>
      </c>
      <c r="W46">
        <f t="shared" si="0"/>
        <v>8.3230337197168556</v>
      </c>
      <c r="X46">
        <f t="shared" si="1"/>
        <v>9.779832190265493</v>
      </c>
      <c r="Y46">
        <f t="shared" si="2"/>
        <v>1</v>
      </c>
      <c r="AA46" s="3">
        <v>76</v>
      </c>
      <c r="AB46" s="4">
        <v>116</v>
      </c>
      <c r="AC46" s="5">
        <v>9.1999999999999993</v>
      </c>
      <c r="AD46">
        <v>1</v>
      </c>
      <c r="AR46" s="3">
        <v>76</v>
      </c>
      <c r="AS46" s="4">
        <f t="shared" si="3"/>
        <v>2.9028795005135115</v>
      </c>
      <c r="AT46" s="4">
        <f t="shared" si="4"/>
        <v>17.344196902927795</v>
      </c>
      <c r="AU46">
        <f t="shared" si="5"/>
        <v>1</v>
      </c>
      <c r="AW46" s="3">
        <v>76</v>
      </c>
      <c r="AX46" s="4">
        <v>116</v>
      </c>
      <c r="AY46" s="5">
        <v>9.1999999999999993</v>
      </c>
      <c r="AZ46">
        <v>1</v>
      </c>
      <c r="BM46" s="3">
        <v>76</v>
      </c>
      <c r="BN46">
        <f t="shared" si="6"/>
        <v>2.2159361584890136</v>
      </c>
      <c r="BO46">
        <f t="shared" si="7"/>
        <v>18.40025392336868</v>
      </c>
      <c r="BP46">
        <f t="shared" si="8"/>
        <v>1</v>
      </c>
      <c r="BR46" s="3">
        <v>76</v>
      </c>
      <c r="BS46" s="4">
        <v>116</v>
      </c>
      <c r="BT46" s="5">
        <v>9.1999999999999993</v>
      </c>
      <c r="BU46">
        <v>1</v>
      </c>
      <c r="CH46" s="3">
        <v>76</v>
      </c>
      <c r="CI46">
        <f t="shared" si="20"/>
        <v>1.8725710786415066</v>
      </c>
      <c r="CJ46">
        <f t="shared" si="9"/>
        <v>18.950693015667898</v>
      </c>
      <c r="CK46">
        <f t="shared" si="10"/>
        <v>1</v>
      </c>
      <c r="CM46" s="3">
        <v>76</v>
      </c>
      <c r="CN46" s="4">
        <v>116</v>
      </c>
      <c r="CO46" s="5">
        <v>9.1999999999999993</v>
      </c>
      <c r="CP46">
        <v>1</v>
      </c>
      <c r="DC46" s="3">
        <v>69</v>
      </c>
      <c r="DD46" s="4">
        <f t="shared" si="23"/>
        <v>1.8725710786415066</v>
      </c>
      <c r="DE46" s="5">
        <f t="shared" si="11"/>
        <v>18.950693015667898</v>
      </c>
      <c r="DF46">
        <f t="shared" si="12"/>
        <v>1</v>
      </c>
      <c r="DH46" s="3">
        <v>76</v>
      </c>
      <c r="DI46" s="4">
        <v>116</v>
      </c>
      <c r="DJ46" s="5">
        <v>9.1999999999999993</v>
      </c>
      <c r="DK46">
        <v>1</v>
      </c>
      <c r="DX46">
        <f t="shared" si="21"/>
        <v>1.8725710786415066</v>
      </c>
      <c r="DY46">
        <f t="shared" si="22"/>
        <v>18.950693015667898</v>
      </c>
      <c r="DZ46">
        <f t="shared" si="13"/>
        <v>1</v>
      </c>
      <c r="EB46" s="3">
        <v>76</v>
      </c>
      <c r="EC46" s="4">
        <v>116</v>
      </c>
      <c r="ED46" s="5">
        <v>9.1999999999999993</v>
      </c>
      <c r="EE46" s="10">
        <v>1</v>
      </c>
      <c r="EQ46">
        <f t="shared" si="14"/>
        <v>1.8725710786415066</v>
      </c>
      <c r="ER46">
        <f t="shared" si="15"/>
        <v>18.950693015667898</v>
      </c>
      <c r="ES46">
        <f t="shared" si="16"/>
        <v>1</v>
      </c>
      <c r="EU46" s="3">
        <v>76</v>
      </c>
      <c r="EV46" s="4">
        <v>116</v>
      </c>
      <c r="EW46" s="5">
        <v>9.1999999999999993</v>
      </c>
      <c r="EX46">
        <v>1</v>
      </c>
      <c r="FK46">
        <f t="shared" si="17"/>
        <v>1.8725710786415066</v>
      </c>
      <c r="FL46">
        <f t="shared" si="18"/>
        <v>18.950693015667898</v>
      </c>
      <c r="FM46">
        <f t="shared" si="19"/>
        <v>1</v>
      </c>
    </row>
    <row r="47" spans="2:169">
      <c r="B47" s="3">
        <v>46</v>
      </c>
      <c r="C47" s="4">
        <v>127</v>
      </c>
      <c r="D47" s="5">
        <v>7.7</v>
      </c>
      <c r="E47">
        <v>1</v>
      </c>
      <c r="J47" s="3">
        <v>46</v>
      </c>
      <c r="K47" s="4">
        <v>127</v>
      </c>
      <c r="L47" s="5">
        <v>7.7</v>
      </c>
      <c r="M47">
        <v>1</v>
      </c>
      <c r="V47" s="3">
        <v>46</v>
      </c>
      <c r="W47">
        <f t="shared" si="0"/>
        <v>16.787694693329552</v>
      </c>
      <c r="X47">
        <f t="shared" si="1"/>
        <v>18.309700097755648</v>
      </c>
      <c r="Y47">
        <f t="shared" si="2"/>
        <v>1</v>
      </c>
      <c r="AA47" s="3">
        <v>78</v>
      </c>
      <c r="AB47" s="4">
        <v>119</v>
      </c>
      <c r="AC47" s="5">
        <v>10.6</v>
      </c>
      <c r="AD47">
        <v>1</v>
      </c>
      <c r="AR47" s="3">
        <v>78</v>
      </c>
      <c r="AS47" s="4">
        <f t="shared" si="3"/>
        <v>2.1039746658412035</v>
      </c>
      <c r="AT47" s="4">
        <f t="shared" si="4"/>
        <v>20.225530284727746</v>
      </c>
      <c r="AU47">
        <f t="shared" si="5"/>
        <v>1</v>
      </c>
      <c r="AW47" s="3">
        <v>78</v>
      </c>
      <c r="AX47" s="4">
        <v>119</v>
      </c>
      <c r="AY47" s="5">
        <v>10.6</v>
      </c>
      <c r="AZ47">
        <v>1</v>
      </c>
      <c r="BM47" s="3">
        <v>78</v>
      </c>
      <c r="BN47">
        <f t="shared" si="6"/>
        <v>2.2246184561327649</v>
      </c>
      <c r="BO47">
        <f t="shared" si="7"/>
        <v>21.271076084151872</v>
      </c>
      <c r="BP47">
        <f t="shared" si="8"/>
        <v>1</v>
      </c>
      <c r="BR47" s="3">
        <v>78</v>
      </c>
      <c r="BS47" s="4">
        <v>119</v>
      </c>
      <c r="BT47" s="5">
        <v>10.6</v>
      </c>
      <c r="BU47">
        <v>1</v>
      </c>
      <c r="CH47" s="3">
        <v>78</v>
      </c>
      <c r="CI47">
        <f t="shared" si="20"/>
        <v>2.3651562961102077</v>
      </c>
      <c r="CJ47">
        <f t="shared" si="9"/>
        <v>21.815566488465997</v>
      </c>
      <c r="CK47">
        <f t="shared" si="10"/>
        <v>1</v>
      </c>
      <c r="CM47" s="3">
        <v>78</v>
      </c>
      <c r="CN47" s="4">
        <v>119</v>
      </c>
      <c r="CO47" s="5">
        <v>10.6</v>
      </c>
      <c r="CP47">
        <v>1</v>
      </c>
      <c r="DC47" s="3">
        <v>70</v>
      </c>
      <c r="DD47" s="4">
        <f t="shared" si="23"/>
        <v>2.3651562961102077</v>
      </c>
      <c r="DE47" s="5">
        <f t="shared" si="11"/>
        <v>21.815566488465997</v>
      </c>
      <c r="DF47">
        <f t="shared" si="12"/>
        <v>1</v>
      </c>
      <c r="DH47" s="3">
        <v>78</v>
      </c>
      <c r="DI47" s="4">
        <v>119</v>
      </c>
      <c r="DJ47" s="5">
        <v>10.6</v>
      </c>
      <c r="DK47">
        <v>1</v>
      </c>
      <c r="DX47">
        <f t="shared" si="21"/>
        <v>2.3651562961102077</v>
      </c>
      <c r="DY47">
        <f t="shared" si="22"/>
        <v>21.815566488465997</v>
      </c>
      <c r="DZ47">
        <f t="shared" si="13"/>
        <v>1</v>
      </c>
      <c r="EB47" s="3">
        <v>78</v>
      </c>
      <c r="EC47" s="4">
        <v>119</v>
      </c>
      <c r="ED47" s="5">
        <v>10.6</v>
      </c>
      <c r="EE47" s="10">
        <v>1</v>
      </c>
      <c r="EQ47">
        <f t="shared" si="14"/>
        <v>2.3651562961102077</v>
      </c>
      <c r="ER47">
        <f t="shared" si="15"/>
        <v>21.815566488465997</v>
      </c>
      <c r="ES47">
        <f t="shared" si="16"/>
        <v>1</v>
      </c>
      <c r="EU47" s="3">
        <v>78</v>
      </c>
      <c r="EV47" s="4">
        <v>119</v>
      </c>
      <c r="EW47" s="5">
        <v>10.6</v>
      </c>
      <c r="EX47">
        <v>1</v>
      </c>
      <c r="FK47">
        <f t="shared" si="17"/>
        <v>2.3651562961102077</v>
      </c>
      <c r="FL47">
        <f t="shared" si="18"/>
        <v>21.815566488465997</v>
      </c>
      <c r="FM47">
        <f t="shared" si="19"/>
        <v>1</v>
      </c>
    </row>
    <row r="48" spans="2:169">
      <c r="B48" s="3">
        <v>47</v>
      </c>
      <c r="C48" s="4">
        <v>105</v>
      </c>
      <c r="D48" s="5">
        <v>5.7</v>
      </c>
      <c r="E48">
        <v>1</v>
      </c>
      <c r="J48" s="3">
        <v>47</v>
      </c>
      <c r="K48" s="4">
        <v>105</v>
      </c>
      <c r="L48" s="5">
        <v>5.7</v>
      </c>
      <c r="M48">
        <v>1</v>
      </c>
      <c r="V48" s="3">
        <v>47</v>
      </c>
      <c r="W48">
        <f t="shared" si="0"/>
        <v>6.700951384279195</v>
      </c>
      <c r="X48">
        <f t="shared" si="1"/>
        <v>5.6554404389615831</v>
      </c>
      <c r="Y48">
        <f t="shared" si="2"/>
        <v>2</v>
      </c>
      <c r="AA48" s="3">
        <v>80</v>
      </c>
      <c r="AB48" s="4">
        <v>121</v>
      </c>
      <c r="AC48" s="5">
        <v>10.1</v>
      </c>
      <c r="AD48">
        <v>1</v>
      </c>
      <c r="AR48" s="3">
        <v>80</v>
      </c>
      <c r="AS48" s="4">
        <f t="shared" si="3"/>
        <v>2.7033087551499655</v>
      </c>
      <c r="AT48" s="4">
        <f t="shared" si="4"/>
        <v>22.24650363053232</v>
      </c>
      <c r="AU48">
        <f t="shared" si="5"/>
        <v>1</v>
      </c>
      <c r="AW48" s="3">
        <v>80</v>
      </c>
      <c r="AX48" s="4">
        <v>121</v>
      </c>
      <c r="AY48" s="5">
        <v>10.1</v>
      </c>
      <c r="AZ48">
        <v>1</v>
      </c>
      <c r="BM48" s="3">
        <v>80</v>
      </c>
      <c r="BN48">
        <f t="shared" si="6"/>
        <v>3.2670515867594223</v>
      </c>
      <c r="BO48">
        <f t="shared" si="7"/>
        <v>23.29496392880754</v>
      </c>
      <c r="BP48">
        <f t="shared" si="8"/>
        <v>1</v>
      </c>
      <c r="BR48" s="3">
        <v>80</v>
      </c>
      <c r="BS48" s="4">
        <v>121</v>
      </c>
      <c r="BT48" s="5">
        <v>10.1</v>
      </c>
      <c r="BU48">
        <v>1</v>
      </c>
      <c r="CH48" s="3">
        <v>80</v>
      </c>
      <c r="CI48">
        <f t="shared" si="20"/>
        <v>3.5714971947359158</v>
      </c>
      <c r="CJ48">
        <f t="shared" si="9"/>
        <v>23.841004647795135</v>
      </c>
      <c r="CK48">
        <f t="shared" si="10"/>
        <v>1</v>
      </c>
      <c r="CM48" s="3">
        <v>80</v>
      </c>
      <c r="CN48" s="4">
        <v>121</v>
      </c>
      <c r="CO48" s="5">
        <v>10.1</v>
      </c>
      <c r="CP48">
        <v>1</v>
      </c>
      <c r="DC48" s="3">
        <v>74</v>
      </c>
      <c r="DD48" s="4">
        <f t="shared" si="23"/>
        <v>3.5714971947359158</v>
      </c>
      <c r="DE48" s="5">
        <f t="shared" si="11"/>
        <v>23.841004647795135</v>
      </c>
      <c r="DF48">
        <f t="shared" si="12"/>
        <v>1</v>
      </c>
      <c r="DH48" s="3">
        <v>80</v>
      </c>
      <c r="DI48" s="4">
        <v>121</v>
      </c>
      <c r="DJ48" s="5">
        <v>10.1</v>
      </c>
      <c r="DK48">
        <v>1</v>
      </c>
      <c r="DX48">
        <f t="shared" si="21"/>
        <v>3.5714971947359158</v>
      </c>
      <c r="DY48">
        <f t="shared" si="22"/>
        <v>23.841004647795135</v>
      </c>
      <c r="DZ48">
        <f t="shared" si="13"/>
        <v>1</v>
      </c>
      <c r="EB48" s="3">
        <v>80</v>
      </c>
      <c r="EC48" s="4">
        <v>121</v>
      </c>
      <c r="ED48" s="5">
        <v>10.1</v>
      </c>
      <c r="EE48" s="10">
        <v>1</v>
      </c>
      <c r="EQ48">
        <f t="shared" si="14"/>
        <v>3.5714971947359158</v>
      </c>
      <c r="ER48">
        <f t="shared" si="15"/>
        <v>23.841004647795135</v>
      </c>
      <c r="ES48">
        <f t="shared" si="16"/>
        <v>1</v>
      </c>
      <c r="EU48" s="3">
        <v>80</v>
      </c>
      <c r="EV48" s="4">
        <v>121</v>
      </c>
      <c r="EW48" s="5">
        <v>10.1</v>
      </c>
      <c r="EX48">
        <v>1</v>
      </c>
      <c r="FK48">
        <f t="shared" si="17"/>
        <v>3.5714971947359158</v>
      </c>
      <c r="FL48">
        <f t="shared" si="18"/>
        <v>23.841004647795135</v>
      </c>
      <c r="FM48">
        <f t="shared" si="19"/>
        <v>1</v>
      </c>
    </row>
    <row r="49" spans="2:169">
      <c r="B49" s="3">
        <v>48</v>
      </c>
      <c r="C49" s="4">
        <v>118</v>
      </c>
      <c r="D49" s="5">
        <v>12.2</v>
      </c>
      <c r="E49">
        <v>1</v>
      </c>
      <c r="J49" s="3">
        <v>48</v>
      </c>
      <c r="K49" s="4">
        <v>118</v>
      </c>
      <c r="L49" s="5">
        <v>12.2</v>
      </c>
      <c r="M49">
        <v>1</v>
      </c>
      <c r="V49" s="3">
        <v>48</v>
      </c>
      <c r="W49">
        <f t="shared" si="0"/>
        <v>8.0439332500046099</v>
      </c>
      <c r="X49">
        <f t="shared" si="1"/>
        <v>9.4714105427730821</v>
      </c>
      <c r="Y49">
        <f t="shared" si="2"/>
        <v>1</v>
      </c>
      <c r="AA49" s="3">
        <v>81</v>
      </c>
      <c r="AB49" s="4">
        <v>116</v>
      </c>
      <c r="AC49" s="5">
        <v>10.1</v>
      </c>
      <c r="AD49">
        <v>1</v>
      </c>
      <c r="AR49" s="3">
        <v>81</v>
      </c>
      <c r="AS49" s="4">
        <f t="shared" si="3"/>
        <v>3.2387800801364373</v>
      </c>
      <c r="AT49" s="4">
        <f t="shared" si="4"/>
        <v>17.256468690380299</v>
      </c>
      <c r="AU49">
        <f t="shared" si="5"/>
        <v>1</v>
      </c>
      <c r="AW49" s="3">
        <v>81</v>
      </c>
      <c r="AX49" s="4">
        <v>116</v>
      </c>
      <c r="AY49" s="5">
        <v>10.1</v>
      </c>
      <c r="AZ49">
        <v>1</v>
      </c>
      <c r="BM49" s="3">
        <v>81</v>
      </c>
      <c r="BN49">
        <f t="shared" si="6"/>
        <v>2.6226790401525824</v>
      </c>
      <c r="BO49">
        <f t="shared" si="7"/>
        <v>18.307248412703764</v>
      </c>
      <c r="BP49">
        <f t="shared" si="8"/>
        <v>1</v>
      </c>
      <c r="BR49" s="3">
        <v>81</v>
      </c>
      <c r="BS49" s="4">
        <v>116</v>
      </c>
      <c r="BT49" s="5">
        <v>10.1</v>
      </c>
      <c r="BU49">
        <v>1</v>
      </c>
      <c r="CH49" s="3">
        <v>81</v>
      </c>
      <c r="CI49">
        <f t="shared" si="20"/>
        <v>2.3302383604810992</v>
      </c>
      <c r="CJ49">
        <f t="shared" si="9"/>
        <v>18.85467490502247</v>
      </c>
      <c r="CK49">
        <f t="shared" si="10"/>
        <v>1</v>
      </c>
      <c r="CM49" s="3">
        <v>81</v>
      </c>
      <c r="CN49" s="4">
        <v>116</v>
      </c>
      <c r="CO49" s="5">
        <v>10.1</v>
      </c>
      <c r="CP49">
        <v>1</v>
      </c>
      <c r="DC49" s="3">
        <v>76</v>
      </c>
      <c r="DD49" s="4">
        <f t="shared" si="23"/>
        <v>2.3302383604810992</v>
      </c>
      <c r="DE49" s="5">
        <f t="shared" si="11"/>
        <v>18.85467490502247</v>
      </c>
      <c r="DF49">
        <f t="shared" si="12"/>
        <v>1</v>
      </c>
      <c r="DH49" s="3">
        <v>81</v>
      </c>
      <c r="DI49" s="4">
        <v>116</v>
      </c>
      <c r="DJ49" s="5">
        <v>10.1</v>
      </c>
      <c r="DK49">
        <v>1</v>
      </c>
      <c r="DX49">
        <f t="shared" si="21"/>
        <v>2.3302383604810992</v>
      </c>
      <c r="DY49">
        <f t="shared" si="22"/>
        <v>18.85467490502247</v>
      </c>
      <c r="DZ49">
        <f t="shared" si="13"/>
        <v>1</v>
      </c>
      <c r="EB49" s="3">
        <v>81</v>
      </c>
      <c r="EC49" s="4">
        <v>116</v>
      </c>
      <c r="ED49" s="5">
        <v>10.1</v>
      </c>
      <c r="EE49" s="10">
        <v>1</v>
      </c>
      <c r="EQ49">
        <f t="shared" si="14"/>
        <v>2.3302383604810992</v>
      </c>
      <c r="ER49">
        <f t="shared" si="15"/>
        <v>18.85467490502247</v>
      </c>
      <c r="ES49">
        <f t="shared" si="16"/>
        <v>1</v>
      </c>
      <c r="EU49" s="3">
        <v>81</v>
      </c>
      <c r="EV49" s="4">
        <v>116</v>
      </c>
      <c r="EW49" s="5">
        <v>10.1</v>
      </c>
      <c r="EX49">
        <v>1</v>
      </c>
      <c r="FK49">
        <f t="shared" si="17"/>
        <v>2.3302383604810992</v>
      </c>
      <c r="FL49">
        <f t="shared" si="18"/>
        <v>18.85467490502247</v>
      </c>
      <c r="FM49">
        <f t="shared" si="19"/>
        <v>1</v>
      </c>
    </row>
    <row r="50" spans="2:169">
      <c r="B50" s="3">
        <v>49</v>
      </c>
      <c r="C50" s="4">
        <v>114</v>
      </c>
      <c r="D50" s="5">
        <v>7.5</v>
      </c>
      <c r="E50">
        <v>1</v>
      </c>
      <c r="J50" s="3">
        <v>49</v>
      </c>
      <c r="K50" s="4">
        <v>114</v>
      </c>
      <c r="L50" s="5">
        <v>7.5</v>
      </c>
      <c r="M50">
        <v>1</v>
      </c>
      <c r="V50" s="3">
        <v>49</v>
      </c>
      <c r="W50">
        <f t="shared" si="0"/>
        <v>4.2983377253250143</v>
      </c>
      <c r="X50">
        <f t="shared" si="1"/>
        <v>5.6972806283912334</v>
      </c>
      <c r="Y50">
        <f t="shared" si="2"/>
        <v>1</v>
      </c>
      <c r="AA50" s="3">
        <v>82</v>
      </c>
      <c r="AB50" s="4">
        <v>120</v>
      </c>
      <c r="AC50" s="5">
        <v>8.4</v>
      </c>
      <c r="AD50">
        <v>1</v>
      </c>
      <c r="AR50" s="3">
        <v>82</v>
      </c>
      <c r="AS50" s="4">
        <f t="shared" si="3"/>
        <v>1.1863762536736966</v>
      </c>
      <c r="AT50" s="4">
        <f t="shared" si="4"/>
        <v>21.414395105224934</v>
      </c>
      <c r="AU50">
        <f t="shared" si="5"/>
        <v>1</v>
      </c>
      <c r="AW50" s="3">
        <v>82</v>
      </c>
      <c r="AX50" s="4">
        <v>120</v>
      </c>
      <c r="AY50" s="5">
        <v>8.4</v>
      </c>
      <c r="AZ50">
        <v>1</v>
      </c>
      <c r="BM50" s="3">
        <v>82</v>
      </c>
      <c r="BN50">
        <f t="shared" si="6"/>
        <v>1.88603288583494</v>
      </c>
      <c r="BO50">
        <f t="shared" si="7"/>
        <v>22.47140429770937</v>
      </c>
      <c r="BP50">
        <f t="shared" si="8"/>
        <v>1</v>
      </c>
      <c r="BR50" s="3">
        <v>82</v>
      </c>
      <c r="BS50" s="4">
        <v>120</v>
      </c>
      <c r="BT50" s="5">
        <v>8.4</v>
      </c>
      <c r="BU50">
        <v>1</v>
      </c>
      <c r="CH50" s="3">
        <v>82</v>
      </c>
      <c r="CI50">
        <f t="shared" si="20"/>
        <v>2.2399152035251806</v>
      </c>
      <c r="CJ50">
        <f t="shared" si="9"/>
        <v>23.022406953106248</v>
      </c>
      <c r="CK50">
        <f t="shared" si="10"/>
        <v>1</v>
      </c>
      <c r="CM50" s="3">
        <v>82</v>
      </c>
      <c r="CN50" s="4">
        <v>120</v>
      </c>
      <c r="CO50" s="5">
        <v>8.4</v>
      </c>
      <c r="CP50">
        <v>1</v>
      </c>
      <c r="DC50" s="3">
        <v>78</v>
      </c>
      <c r="DD50" s="4">
        <f t="shared" si="23"/>
        <v>2.2399152035251806</v>
      </c>
      <c r="DE50" s="5">
        <f t="shared" si="11"/>
        <v>23.022406953106248</v>
      </c>
      <c r="DF50">
        <f t="shared" si="12"/>
        <v>1</v>
      </c>
      <c r="DH50" s="3">
        <v>82</v>
      </c>
      <c r="DI50" s="4">
        <v>120</v>
      </c>
      <c r="DJ50" s="5">
        <v>8.4</v>
      </c>
      <c r="DK50">
        <v>1</v>
      </c>
      <c r="DX50">
        <f t="shared" si="21"/>
        <v>2.2399152035251806</v>
      </c>
      <c r="DY50">
        <f t="shared" si="22"/>
        <v>23.022406953106248</v>
      </c>
      <c r="DZ50">
        <f t="shared" si="13"/>
        <v>1</v>
      </c>
      <c r="EB50" s="3">
        <v>82</v>
      </c>
      <c r="EC50" s="4">
        <v>120</v>
      </c>
      <c r="ED50" s="5">
        <v>8.4</v>
      </c>
      <c r="EE50" s="10">
        <v>1</v>
      </c>
      <c r="EQ50">
        <f t="shared" si="14"/>
        <v>2.2399152035251806</v>
      </c>
      <c r="ER50">
        <f t="shared" si="15"/>
        <v>23.022406953106248</v>
      </c>
      <c r="ES50">
        <f t="shared" si="16"/>
        <v>1</v>
      </c>
      <c r="EU50" s="3">
        <v>82</v>
      </c>
      <c r="EV50" s="4">
        <v>120</v>
      </c>
      <c r="EW50" s="5">
        <v>8.4</v>
      </c>
      <c r="EX50">
        <v>1</v>
      </c>
      <c r="FK50">
        <f t="shared" si="17"/>
        <v>2.2399152035251806</v>
      </c>
      <c r="FL50">
        <f t="shared" si="18"/>
        <v>23.022406953106248</v>
      </c>
      <c r="FM50">
        <f t="shared" si="19"/>
        <v>1</v>
      </c>
    </row>
    <row r="51" spans="2:169">
      <c r="B51" s="3">
        <v>50</v>
      </c>
      <c r="C51" s="4">
        <v>102</v>
      </c>
      <c r="D51" s="5">
        <v>6.6</v>
      </c>
      <c r="E51">
        <v>1</v>
      </c>
      <c r="J51" s="3">
        <v>50</v>
      </c>
      <c r="K51" s="4">
        <v>102</v>
      </c>
      <c r="L51" s="5">
        <v>6.6</v>
      </c>
      <c r="M51">
        <v>1</v>
      </c>
      <c r="V51" s="3">
        <v>50</v>
      </c>
      <c r="W51">
        <f t="shared" si="0"/>
        <v>8.9134533634794977</v>
      </c>
      <c r="X51">
        <f t="shared" si="1"/>
        <v>7.5632779418257945</v>
      </c>
      <c r="Y51">
        <f t="shared" si="2"/>
        <v>2</v>
      </c>
      <c r="AA51" s="3">
        <v>84</v>
      </c>
      <c r="AB51" s="4">
        <v>113</v>
      </c>
      <c r="AC51" s="5">
        <v>9</v>
      </c>
      <c r="AD51">
        <v>1</v>
      </c>
      <c r="AR51" s="3">
        <v>84</v>
      </c>
      <c r="AS51" s="4">
        <f t="shared" si="3"/>
        <v>5.839294370482695</v>
      </c>
      <c r="AT51" s="4">
        <f t="shared" si="4"/>
        <v>14.402881114185043</v>
      </c>
      <c r="AU51">
        <f t="shared" si="5"/>
        <v>1</v>
      </c>
      <c r="AW51" s="3">
        <v>84</v>
      </c>
      <c r="AX51" s="4">
        <v>113</v>
      </c>
      <c r="AY51" s="5">
        <v>9</v>
      </c>
      <c r="AZ51">
        <v>1</v>
      </c>
      <c r="BM51" s="3">
        <v>84</v>
      </c>
      <c r="BN51">
        <f t="shared" si="6"/>
        <v>5.1396415465646763</v>
      </c>
      <c r="BO51">
        <f t="shared" si="7"/>
        <v>15.461177546070386</v>
      </c>
      <c r="BP51">
        <f t="shared" si="8"/>
        <v>1</v>
      </c>
      <c r="BR51" s="3">
        <v>84</v>
      </c>
      <c r="BS51" s="4">
        <v>113</v>
      </c>
      <c r="BT51" s="5">
        <v>9</v>
      </c>
      <c r="BU51">
        <v>1</v>
      </c>
      <c r="CH51" s="3">
        <v>84</v>
      </c>
      <c r="CI51">
        <f t="shared" si="20"/>
        <v>4.7857843397806983</v>
      </c>
      <c r="CJ51">
        <f t="shared" si="9"/>
        <v>16.013075605126197</v>
      </c>
      <c r="CK51">
        <f t="shared" si="10"/>
        <v>1</v>
      </c>
      <c r="CM51" s="3">
        <v>84</v>
      </c>
      <c r="CN51" s="4">
        <v>113</v>
      </c>
      <c r="CO51" s="5">
        <v>9</v>
      </c>
      <c r="CP51">
        <v>1</v>
      </c>
      <c r="DC51" s="3">
        <v>80</v>
      </c>
      <c r="DD51" s="4">
        <f t="shared" si="23"/>
        <v>4.7857843397806983</v>
      </c>
      <c r="DE51" s="5">
        <f t="shared" si="11"/>
        <v>16.013075605126197</v>
      </c>
      <c r="DF51">
        <f t="shared" si="12"/>
        <v>1</v>
      </c>
      <c r="DH51" s="3">
        <v>84</v>
      </c>
      <c r="DI51" s="4">
        <v>113</v>
      </c>
      <c r="DJ51" s="5">
        <v>9</v>
      </c>
      <c r="DK51">
        <v>1</v>
      </c>
      <c r="DX51">
        <f t="shared" si="21"/>
        <v>4.7857843397806983</v>
      </c>
      <c r="DY51">
        <f t="shared" si="22"/>
        <v>16.013075605126197</v>
      </c>
      <c r="DZ51">
        <f t="shared" si="13"/>
        <v>1</v>
      </c>
      <c r="EB51" s="3">
        <v>84</v>
      </c>
      <c r="EC51" s="4">
        <v>113</v>
      </c>
      <c r="ED51" s="5">
        <v>9</v>
      </c>
      <c r="EE51" s="10">
        <v>1</v>
      </c>
      <c r="EQ51">
        <f t="shared" si="14"/>
        <v>4.7857843397806983</v>
      </c>
      <c r="ER51">
        <f t="shared" si="15"/>
        <v>16.013075605126197</v>
      </c>
      <c r="ES51">
        <f t="shared" si="16"/>
        <v>1</v>
      </c>
      <c r="EU51" s="3">
        <v>84</v>
      </c>
      <c r="EV51" s="4">
        <v>113</v>
      </c>
      <c r="EW51" s="5">
        <v>9</v>
      </c>
      <c r="EX51">
        <v>1</v>
      </c>
      <c r="FK51">
        <f t="shared" si="17"/>
        <v>4.7857843397806983</v>
      </c>
      <c r="FL51">
        <f t="shared" si="18"/>
        <v>16.013075605126197</v>
      </c>
      <c r="FM51">
        <f t="shared" si="19"/>
        <v>1</v>
      </c>
    </row>
    <row r="52" spans="2:169">
      <c r="B52" s="3">
        <v>51</v>
      </c>
      <c r="C52" s="4">
        <v>113</v>
      </c>
      <c r="D52" s="5">
        <v>17.2</v>
      </c>
      <c r="E52">
        <v>1</v>
      </c>
      <c r="J52" s="3">
        <v>51</v>
      </c>
      <c r="K52" s="4">
        <v>113</v>
      </c>
      <c r="L52" s="5">
        <v>17.2</v>
      </c>
      <c r="M52">
        <v>1</v>
      </c>
      <c r="V52" s="3">
        <v>51</v>
      </c>
      <c r="W52">
        <f t="shared" si="0"/>
        <v>7.9106321850500301</v>
      </c>
      <c r="X52">
        <f t="shared" si="1"/>
        <v>8.4376376303361234</v>
      </c>
      <c r="Y52">
        <f t="shared" si="2"/>
        <v>1</v>
      </c>
      <c r="AA52" s="3">
        <v>86</v>
      </c>
      <c r="AB52" s="4">
        <v>129</v>
      </c>
      <c r="AC52" s="5">
        <v>11.9</v>
      </c>
      <c r="AD52">
        <v>1</v>
      </c>
      <c r="AR52" s="3">
        <v>86</v>
      </c>
      <c r="AS52" s="4">
        <f t="shared" si="3"/>
        <v>10.733263397528987</v>
      </c>
      <c r="AT52" s="4">
        <f t="shared" si="4"/>
        <v>30.217378345685749</v>
      </c>
      <c r="AU52">
        <f t="shared" si="5"/>
        <v>1</v>
      </c>
      <c r="AW52" s="3">
        <v>86</v>
      </c>
      <c r="AX52" s="4">
        <v>129</v>
      </c>
      <c r="AY52" s="5">
        <v>11.9</v>
      </c>
      <c r="AZ52">
        <v>1</v>
      </c>
      <c r="BM52" s="3">
        <v>86</v>
      </c>
      <c r="BN52">
        <f t="shared" si="6"/>
        <v>11.381654528471994</v>
      </c>
      <c r="BO52">
        <f t="shared" si="7"/>
        <v>31.25199744727438</v>
      </c>
      <c r="BP52">
        <f t="shared" si="8"/>
        <v>1</v>
      </c>
      <c r="BR52" s="3">
        <v>86</v>
      </c>
      <c r="BS52" s="4">
        <v>129</v>
      </c>
      <c r="BT52" s="5">
        <v>11.9</v>
      </c>
      <c r="BU52">
        <v>1</v>
      </c>
      <c r="CH52" s="3">
        <v>86</v>
      </c>
      <c r="CI52">
        <f t="shared" si="20"/>
        <v>11.712535984523196</v>
      </c>
      <c r="CJ52">
        <f t="shared" si="9"/>
        <v>31.790330000859658</v>
      </c>
      <c r="CK52">
        <f t="shared" si="10"/>
        <v>1</v>
      </c>
      <c r="CM52" s="3">
        <v>86</v>
      </c>
      <c r="CN52" s="4">
        <v>129</v>
      </c>
      <c r="CO52" s="5">
        <v>11.9</v>
      </c>
      <c r="CP52">
        <v>1</v>
      </c>
      <c r="DC52" s="3">
        <v>81</v>
      </c>
      <c r="DD52" s="4">
        <f t="shared" si="23"/>
        <v>11.712535984523196</v>
      </c>
      <c r="DE52" s="5">
        <f t="shared" si="11"/>
        <v>31.790330000859658</v>
      </c>
      <c r="DF52">
        <f t="shared" si="12"/>
        <v>1</v>
      </c>
      <c r="DH52" s="3">
        <v>86</v>
      </c>
      <c r="DI52" s="4">
        <v>129</v>
      </c>
      <c r="DJ52" s="5">
        <v>11.9</v>
      </c>
      <c r="DK52">
        <v>1</v>
      </c>
      <c r="DX52">
        <f t="shared" si="21"/>
        <v>11.712535984523196</v>
      </c>
      <c r="DY52">
        <f t="shared" si="22"/>
        <v>31.790330000859658</v>
      </c>
      <c r="DZ52">
        <f t="shared" si="13"/>
        <v>1</v>
      </c>
      <c r="EB52" s="3">
        <v>86</v>
      </c>
      <c r="EC52" s="4">
        <v>129</v>
      </c>
      <c r="ED52" s="5">
        <v>11.9</v>
      </c>
      <c r="EE52" s="10">
        <v>1</v>
      </c>
      <c r="EQ52">
        <f t="shared" si="14"/>
        <v>11.712535984523196</v>
      </c>
      <c r="ER52">
        <f t="shared" si="15"/>
        <v>31.790330000859658</v>
      </c>
      <c r="ES52">
        <f t="shared" si="16"/>
        <v>1</v>
      </c>
      <c r="EU52" s="3">
        <v>86</v>
      </c>
      <c r="EV52" s="4">
        <v>129</v>
      </c>
      <c r="EW52" s="5">
        <v>11.9</v>
      </c>
      <c r="EX52">
        <v>1</v>
      </c>
      <c r="FK52">
        <f t="shared" si="17"/>
        <v>11.712535984523196</v>
      </c>
      <c r="FL52">
        <f t="shared" si="18"/>
        <v>31.790330000859658</v>
      </c>
      <c r="FM52">
        <f t="shared" si="19"/>
        <v>1</v>
      </c>
    </row>
    <row r="53" spans="2:169">
      <c r="B53" s="3">
        <v>52</v>
      </c>
      <c r="C53" s="4">
        <v>65</v>
      </c>
      <c r="D53" s="5">
        <v>18.2</v>
      </c>
      <c r="E53">
        <v>1</v>
      </c>
      <c r="J53" s="3">
        <v>52</v>
      </c>
      <c r="K53" s="4">
        <v>65</v>
      </c>
      <c r="L53" s="5">
        <v>18.2</v>
      </c>
      <c r="M53">
        <v>1</v>
      </c>
      <c r="V53" s="3">
        <v>52</v>
      </c>
      <c r="W53">
        <f t="shared" si="0"/>
        <v>46.118623107610198</v>
      </c>
      <c r="X53">
        <f t="shared" si="1"/>
        <v>44.604021441803475</v>
      </c>
      <c r="Y53">
        <f t="shared" si="2"/>
        <v>2</v>
      </c>
      <c r="AA53" s="3">
        <v>91</v>
      </c>
      <c r="AB53" s="4">
        <v>120</v>
      </c>
      <c r="AC53" s="5">
        <v>10.4</v>
      </c>
      <c r="AD53">
        <v>1</v>
      </c>
      <c r="AR53" s="3">
        <v>91</v>
      </c>
      <c r="AS53" s="4">
        <f t="shared" si="3"/>
        <v>2.2342569681431952</v>
      </c>
      <c r="AT53" s="4">
        <f t="shared" si="4"/>
        <v>21.232778037205286</v>
      </c>
      <c r="AU53">
        <f t="shared" si="5"/>
        <v>1</v>
      </c>
      <c r="AW53" s="3">
        <v>91</v>
      </c>
      <c r="AX53" s="4">
        <v>120</v>
      </c>
      <c r="AY53" s="5">
        <v>10.4</v>
      </c>
      <c r="AZ53">
        <v>1</v>
      </c>
      <c r="BM53" s="3">
        <v>91</v>
      </c>
      <c r="BN53">
        <f t="shared" si="6"/>
        <v>2.6326059375368893</v>
      </c>
      <c r="BO53">
        <f t="shared" si="7"/>
        <v>22.279527473544956</v>
      </c>
      <c r="BP53">
        <f t="shared" si="8"/>
        <v>1</v>
      </c>
      <c r="BR53" s="3">
        <v>91</v>
      </c>
      <c r="BS53" s="4">
        <v>120</v>
      </c>
      <c r="BT53" s="5">
        <v>10.4</v>
      </c>
      <c r="BU53">
        <v>1</v>
      </c>
      <c r="CH53" s="3">
        <v>91</v>
      </c>
      <c r="CI53">
        <f t="shared" si="20"/>
        <v>2.879520571837336</v>
      </c>
      <c r="CJ53">
        <f t="shared" si="9"/>
        <v>22.824647976426014</v>
      </c>
      <c r="CK53">
        <f t="shared" si="10"/>
        <v>1</v>
      </c>
      <c r="CM53" s="3">
        <v>91</v>
      </c>
      <c r="CN53" s="4">
        <v>120</v>
      </c>
      <c r="CO53" s="5">
        <v>10.4</v>
      </c>
      <c r="CP53">
        <v>1</v>
      </c>
      <c r="DC53" s="3">
        <v>82</v>
      </c>
      <c r="DD53" s="4">
        <f t="shared" si="23"/>
        <v>2.879520571837336</v>
      </c>
      <c r="DE53" s="5">
        <f t="shared" si="11"/>
        <v>22.824647976426014</v>
      </c>
      <c r="DF53">
        <f t="shared" si="12"/>
        <v>1</v>
      </c>
      <c r="DH53" s="3">
        <v>91</v>
      </c>
      <c r="DI53" s="4">
        <v>120</v>
      </c>
      <c r="DJ53" s="5">
        <v>10.4</v>
      </c>
      <c r="DK53">
        <v>1</v>
      </c>
      <c r="DX53">
        <f t="shared" si="21"/>
        <v>2.879520571837336</v>
      </c>
      <c r="DY53">
        <f t="shared" si="22"/>
        <v>22.824647976426014</v>
      </c>
      <c r="DZ53">
        <f t="shared" si="13"/>
        <v>1</v>
      </c>
      <c r="EB53" s="3">
        <v>91</v>
      </c>
      <c r="EC53" s="4">
        <v>120</v>
      </c>
      <c r="ED53" s="5">
        <v>10.4</v>
      </c>
      <c r="EE53" s="10">
        <v>1</v>
      </c>
      <c r="EQ53">
        <f t="shared" si="14"/>
        <v>2.879520571837336</v>
      </c>
      <c r="ER53">
        <f t="shared" si="15"/>
        <v>22.824647976426014</v>
      </c>
      <c r="ES53">
        <f t="shared" si="16"/>
        <v>1</v>
      </c>
      <c r="EU53" s="3">
        <v>91</v>
      </c>
      <c r="EV53" s="4">
        <v>120</v>
      </c>
      <c r="EW53" s="5">
        <v>10.4</v>
      </c>
      <c r="EX53">
        <v>1</v>
      </c>
      <c r="FK53">
        <f t="shared" si="17"/>
        <v>2.879520571837336</v>
      </c>
      <c r="FL53">
        <f t="shared" si="18"/>
        <v>22.824647976426014</v>
      </c>
      <c r="FM53">
        <f t="shared" si="19"/>
        <v>1</v>
      </c>
    </row>
    <row r="54" spans="2:169">
      <c r="B54" s="3">
        <v>53</v>
      </c>
      <c r="C54" s="4">
        <v>67</v>
      </c>
      <c r="D54" s="5">
        <v>23.3</v>
      </c>
      <c r="E54">
        <v>1</v>
      </c>
      <c r="J54" s="3">
        <v>53</v>
      </c>
      <c r="K54" s="4">
        <v>67</v>
      </c>
      <c r="L54" s="5">
        <v>23.3</v>
      </c>
      <c r="M54">
        <v>1</v>
      </c>
      <c r="V54" s="3">
        <v>53</v>
      </c>
      <c r="W54">
        <f t="shared" si="0"/>
        <v>45.406696659932763</v>
      </c>
      <c r="X54">
        <f t="shared" si="1"/>
        <v>43.922755503304735</v>
      </c>
      <c r="Y54">
        <f t="shared" si="2"/>
        <v>2</v>
      </c>
      <c r="AA54" s="3">
        <v>93</v>
      </c>
      <c r="AB54" s="4">
        <v>116</v>
      </c>
      <c r="AC54" s="5">
        <v>10</v>
      </c>
      <c r="AD54">
        <v>1</v>
      </c>
      <c r="AR54" s="3">
        <v>93</v>
      </c>
      <c r="AS54" s="4">
        <f t="shared" si="3"/>
        <v>3.1906857614418578</v>
      </c>
      <c r="AT54" s="4">
        <f t="shared" si="4"/>
        <v>17.263921466148652</v>
      </c>
      <c r="AU54">
        <f>IF(AS54&gt;AT54,2,IF(AS54&lt;AT54,1))</f>
        <v>1</v>
      </c>
      <c r="AW54" s="3">
        <v>93</v>
      </c>
      <c r="AX54" s="4">
        <v>116</v>
      </c>
      <c r="AY54" s="5">
        <v>10</v>
      </c>
      <c r="AZ54">
        <v>1</v>
      </c>
      <c r="BM54" s="3">
        <v>93</v>
      </c>
      <c r="BN54">
        <f t="shared" si="6"/>
        <v>2.5651063620950483</v>
      </c>
      <c r="BO54">
        <f t="shared" si="7"/>
        <v>18.315421856396803</v>
      </c>
      <c r="BP54">
        <f t="shared" si="8"/>
        <v>1</v>
      </c>
      <c r="BR54" s="3">
        <v>93</v>
      </c>
      <c r="BS54" s="4">
        <v>116</v>
      </c>
      <c r="BT54" s="5">
        <v>10</v>
      </c>
      <c r="BU54">
        <v>1</v>
      </c>
      <c r="CH54" s="3">
        <v>93</v>
      </c>
      <c r="CI54">
        <f t="shared" si="20"/>
        <v>2.2663384315730699</v>
      </c>
      <c r="CJ54">
        <f t="shared" si="9"/>
        <v>18.863247310773865</v>
      </c>
      <c r="CK54">
        <f>IF(CI54&gt;CJ54,2,IF(CI54&lt;CJ54,1))</f>
        <v>1</v>
      </c>
      <c r="CM54" s="3">
        <v>93</v>
      </c>
      <c r="CN54" s="4">
        <v>116</v>
      </c>
      <c r="CO54" s="5">
        <v>10</v>
      </c>
      <c r="CP54">
        <v>1</v>
      </c>
      <c r="DC54" s="3">
        <v>84</v>
      </c>
      <c r="DD54" s="4">
        <f t="shared" si="23"/>
        <v>2.2663384315730699</v>
      </c>
      <c r="DE54" s="5">
        <f t="shared" si="11"/>
        <v>18.863247310773865</v>
      </c>
      <c r="DF54">
        <f t="shared" si="12"/>
        <v>1</v>
      </c>
      <c r="DH54" s="3">
        <v>93</v>
      </c>
      <c r="DI54" s="4">
        <v>116</v>
      </c>
      <c r="DJ54" s="5">
        <v>10</v>
      </c>
      <c r="DK54">
        <v>1</v>
      </c>
      <c r="DX54">
        <f t="shared" si="21"/>
        <v>2.2663384315730699</v>
      </c>
      <c r="DY54">
        <f t="shared" si="22"/>
        <v>18.863247310773865</v>
      </c>
      <c r="DZ54">
        <f t="shared" si="13"/>
        <v>1</v>
      </c>
      <c r="EB54" s="3">
        <v>93</v>
      </c>
      <c r="EC54" s="4">
        <v>116</v>
      </c>
      <c r="ED54" s="5">
        <v>10</v>
      </c>
      <c r="EE54" s="10">
        <v>1</v>
      </c>
      <c r="EQ54">
        <f t="shared" si="14"/>
        <v>2.2663384315730699</v>
      </c>
      <c r="ER54">
        <f t="shared" si="15"/>
        <v>18.863247310773865</v>
      </c>
      <c r="ES54">
        <f t="shared" si="16"/>
        <v>1</v>
      </c>
      <c r="EU54" s="3">
        <v>93</v>
      </c>
      <c r="EV54" s="4">
        <v>116</v>
      </c>
      <c r="EW54" s="5">
        <v>10</v>
      </c>
      <c r="EX54">
        <v>1</v>
      </c>
      <c r="FK54">
        <f t="shared" si="17"/>
        <v>2.2663384315730699</v>
      </c>
      <c r="FL54">
        <f t="shared" si="18"/>
        <v>18.863247310773865</v>
      </c>
      <c r="FM54">
        <f t="shared" si="19"/>
        <v>1</v>
      </c>
    </row>
    <row r="55" spans="2:169">
      <c r="B55" s="3">
        <v>54</v>
      </c>
      <c r="C55" s="4">
        <v>89</v>
      </c>
      <c r="D55" s="5">
        <v>23.8</v>
      </c>
      <c r="E55">
        <v>1</v>
      </c>
      <c r="J55" s="3">
        <v>54</v>
      </c>
      <c r="K55" s="4">
        <v>89</v>
      </c>
      <c r="L55" s="5">
        <v>23.8</v>
      </c>
      <c r="M55">
        <v>1</v>
      </c>
      <c r="V55" s="3">
        <v>54</v>
      </c>
      <c r="W55">
        <f t="shared" si="0"/>
        <v>25.547879714472931</v>
      </c>
      <c r="X55">
        <f t="shared" si="1"/>
        <v>24.224616862072295</v>
      </c>
      <c r="Y55">
        <f t="shared" si="2"/>
        <v>2</v>
      </c>
      <c r="AA55" s="3">
        <v>94</v>
      </c>
      <c r="AB55" s="4">
        <v>118</v>
      </c>
      <c r="AC55" s="5">
        <v>10.5</v>
      </c>
      <c r="AD55">
        <v>1</v>
      </c>
      <c r="AR55" s="3">
        <v>94</v>
      </c>
      <c r="AS55" s="4">
        <f t="shared" si="3"/>
        <v>2.1572788998283121</v>
      </c>
      <c r="AT55" s="4">
        <f t="shared" si="4"/>
        <v>19.230317355713854</v>
      </c>
      <c r="AU55">
        <f t="shared" si="5"/>
        <v>1</v>
      </c>
      <c r="AW55" s="3">
        <v>94</v>
      </c>
      <c r="AX55" s="4">
        <v>118</v>
      </c>
      <c r="AY55" s="5">
        <v>10.5</v>
      </c>
      <c r="AZ55">
        <v>1</v>
      </c>
      <c r="BM55" s="3">
        <v>94</v>
      </c>
      <c r="BN55">
        <f t="shared" si="6"/>
        <v>1.9471046279008815</v>
      </c>
      <c r="BO55">
        <f t="shared" si="7"/>
        <v>20.27703161488661</v>
      </c>
      <c r="BP55">
        <f t="shared" si="8"/>
        <v>1</v>
      </c>
      <c r="BR55" s="3">
        <v>94</v>
      </c>
      <c r="BS55" s="4">
        <v>118</v>
      </c>
      <c r="BT55" s="5">
        <v>10.5</v>
      </c>
      <c r="BU55">
        <v>1</v>
      </c>
      <c r="CH55" s="3">
        <v>94</v>
      </c>
      <c r="CI55">
        <f t="shared" si="20"/>
        <v>1.9326476905342642</v>
      </c>
      <c r="CJ55">
        <f t="shared" si="9"/>
        <v>20.822183535296986</v>
      </c>
      <c r="CK55">
        <f t="shared" si="10"/>
        <v>1</v>
      </c>
      <c r="CM55" s="3">
        <v>94</v>
      </c>
      <c r="CN55" s="4">
        <v>118</v>
      </c>
      <c r="CO55" s="5">
        <v>10.5</v>
      </c>
      <c r="CP55">
        <v>1</v>
      </c>
      <c r="DC55" s="3">
        <v>86</v>
      </c>
      <c r="DD55" s="4">
        <f t="shared" si="23"/>
        <v>1.9326476905342642</v>
      </c>
      <c r="DE55" s="5">
        <f t="shared" si="11"/>
        <v>20.822183535296986</v>
      </c>
      <c r="DF55">
        <f t="shared" si="12"/>
        <v>1</v>
      </c>
      <c r="DH55" s="3">
        <v>94</v>
      </c>
      <c r="DI55" s="4">
        <v>118</v>
      </c>
      <c r="DJ55" s="5">
        <v>10.5</v>
      </c>
      <c r="DK55">
        <v>1</v>
      </c>
      <c r="DX55">
        <f t="shared" si="21"/>
        <v>1.9326476905342642</v>
      </c>
      <c r="DY55">
        <f t="shared" si="22"/>
        <v>20.822183535296986</v>
      </c>
      <c r="DZ55">
        <f t="shared" si="13"/>
        <v>1</v>
      </c>
      <c r="EB55" s="3">
        <v>94</v>
      </c>
      <c r="EC55" s="4">
        <v>118</v>
      </c>
      <c r="ED55" s="5">
        <v>10.5</v>
      </c>
      <c r="EE55" s="10">
        <v>1</v>
      </c>
      <c r="EQ55">
        <f t="shared" si="14"/>
        <v>1.9326476905342642</v>
      </c>
      <c r="ER55">
        <f t="shared" si="15"/>
        <v>20.822183535296986</v>
      </c>
      <c r="ES55">
        <f t="shared" si="16"/>
        <v>1</v>
      </c>
      <c r="EU55" s="3">
        <v>94</v>
      </c>
      <c r="EV55" s="4">
        <v>118</v>
      </c>
      <c r="EW55" s="5">
        <v>10.5</v>
      </c>
      <c r="EX55">
        <v>1</v>
      </c>
      <c r="FK55">
        <f t="shared" si="17"/>
        <v>1.9326476905342642</v>
      </c>
      <c r="FL55">
        <f t="shared" si="18"/>
        <v>20.822183535296986</v>
      </c>
      <c r="FM55">
        <f t="shared" si="19"/>
        <v>1</v>
      </c>
    </row>
    <row r="56" spans="2:169">
      <c r="B56" s="3">
        <v>55</v>
      </c>
      <c r="C56" s="4">
        <v>89</v>
      </c>
      <c r="D56" s="5">
        <v>20.100000000000001</v>
      </c>
      <c r="E56">
        <v>1</v>
      </c>
      <c r="J56" s="3">
        <v>55</v>
      </c>
      <c r="K56" s="4">
        <v>89</v>
      </c>
      <c r="L56" s="5">
        <v>20.100000000000001</v>
      </c>
      <c r="M56">
        <v>1</v>
      </c>
      <c r="V56" s="3">
        <v>55</v>
      </c>
      <c r="W56">
        <f t="shared" si="0"/>
        <v>23.715382543252026</v>
      </c>
      <c r="X56">
        <f t="shared" si="1"/>
        <v>22.303502612389472</v>
      </c>
      <c r="Y56">
        <f t="shared" si="2"/>
        <v>2</v>
      </c>
      <c r="AA56" s="3">
        <v>96</v>
      </c>
      <c r="AB56" s="4">
        <v>133</v>
      </c>
      <c r="AC56" s="5">
        <v>9.6999999999999993</v>
      </c>
      <c r="AD56">
        <v>1</v>
      </c>
      <c r="AR56" s="3">
        <v>96</v>
      </c>
      <c r="AS56" s="4">
        <f t="shared" si="3"/>
        <v>14.232168895583829</v>
      </c>
      <c r="AT56" s="4">
        <f t="shared" si="4"/>
        <v>34.251232441815695</v>
      </c>
      <c r="AU56">
        <f t="shared" si="5"/>
        <v>1</v>
      </c>
      <c r="AW56" s="3">
        <v>96</v>
      </c>
      <c r="AX56" s="4">
        <v>133</v>
      </c>
      <c r="AY56" s="5">
        <v>9.6999999999999993</v>
      </c>
      <c r="AZ56">
        <v>1</v>
      </c>
      <c r="BM56" s="3">
        <v>96</v>
      </c>
      <c r="BN56">
        <f t="shared" si="6"/>
        <v>14.923383028331958</v>
      </c>
      <c r="BO56">
        <f t="shared" si="7"/>
        <v>35.298338173032704</v>
      </c>
      <c r="BP56">
        <f t="shared" si="8"/>
        <v>1</v>
      </c>
      <c r="BR56" s="3">
        <v>96</v>
      </c>
      <c r="BS56" s="4">
        <v>133</v>
      </c>
      <c r="BT56" s="5">
        <v>9.6999999999999993</v>
      </c>
      <c r="BU56">
        <v>1</v>
      </c>
      <c r="CH56" s="3">
        <v>96</v>
      </c>
      <c r="CI56">
        <f t="shared" si="20"/>
        <v>15.273575345671805</v>
      </c>
      <c r="CJ56">
        <f t="shared" si="9"/>
        <v>35.843468085141751</v>
      </c>
      <c r="CK56">
        <f t="shared" si="10"/>
        <v>1</v>
      </c>
      <c r="CM56" s="3">
        <v>96</v>
      </c>
      <c r="CN56" s="4">
        <v>133</v>
      </c>
      <c r="CO56" s="5">
        <v>9.6999999999999993</v>
      </c>
      <c r="CP56">
        <v>1</v>
      </c>
      <c r="DC56" s="3">
        <v>91</v>
      </c>
      <c r="DD56" s="4">
        <f t="shared" si="23"/>
        <v>15.273575345671805</v>
      </c>
      <c r="DE56" s="5">
        <f t="shared" si="11"/>
        <v>35.843468085141751</v>
      </c>
      <c r="DF56">
        <f t="shared" si="12"/>
        <v>1</v>
      </c>
      <c r="DH56" s="3">
        <v>96</v>
      </c>
      <c r="DI56" s="4">
        <v>133</v>
      </c>
      <c r="DJ56" s="5">
        <v>9.6999999999999993</v>
      </c>
      <c r="DK56">
        <v>1</v>
      </c>
      <c r="DX56">
        <f t="shared" si="21"/>
        <v>15.273575345671805</v>
      </c>
      <c r="DY56">
        <f t="shared" si="22"/>
        <v>35.843468085141751</v>
      </c>
      <c r="DZ56">
        <f t="shared" si="13"/>
        <v>1</v>
      </c>
      <c r="EB56" s="3">
        <v>96</v>
      </c>
      <c r="EC56" s="4">
        <v>133</v>
      </c>
      <c r="ED56" s="5">
        <v>9.6999999999999993</v>
      </c>
      <c r="EE56" s="10">
        <v>1</v>
      </c>
      <c r="EQ56">
        <f t="shared" si="14"/>
        <v>15.273575345671805</v>
      </c>
      <c r="ER56">
        <f t="shared" si="15"/>
        <v>35.843468085141751</v>
      </c>
      <c r="ES56">
        <f t="shared" si="16"/>
        <v>1</v>
      </c>
      <c r="EU56" s="3">
        <v>96</v>
      </c>
      <c r="EV56" s="4">
        <v>133</v>
      </c>
      <c r="EW56" s="5">
        <v>9.6999999999999993</v>
      </c>
      <c r="EX56">
        <v>1</v>
      </c>
      <c r="FK56">
        <f t="shared" si="17"/>
        <v>15.273575345671805</v>
      </c>
      <c r="FL56">
        <f t="shared" si="18"/>
        <v>35.843468085141751</v>
      </c>
      <c r="FM56">
        <f t="shared" si="19"/>
        <v>1</v>
      </c>
    </row>
    <row r="57" spans="2:169">
      <c r="B57" s="3">
        <v>56</v>
      </c>
      <c r="C57" s="4">
        <v>89</v>
      </c>
      <c r="D57" s="5">
        <v>21.8</v>
      </c>
      <c r="E57">
        <v>1</v>
      </c>
      <c r="J57" s="3">
        <v>56</v>
      </c>
      <c r="K57" s="4">
        <v>89</v>
      </c>
      <c r="L57" s="5">
        <v>21.8</v>
      </c>
      <c r="M57">
        <v>1</v>
      </c>
      <c r="V57" s="3">
        <v>56</v>
      </c>
      <c r="W57">
        <f t="shared" si="0"/>
        <v>24.505039783819694</v>
      </c>
      <c r="X57">
        <f t="shared" si="1"/>
        <v>23.132561368070135</v>
      </c>
      <c r="Y57">
        <f t="shared" si="2"/>
        <v>2</v>
      </c>
      <c r="AA57" s="3">
        <v>100</v>
      </c>
      <c r="AB57" s="4">
        <v>111</v>
      </c>
      <c r="AC57" s="5">
        <v>7.8</v>
      </c>
      <c r="AD57">
        <v>1</v>
      </c>
      <c r="AR57" s="3">
        <v>100</v>
      </c>
      <c r="AS57" s="4">
        <f t="shared" si="3"/>
        <v>7.849804880838045</v>
      </c>
      <c r="AT57" s="4">
        <f t="shared" si="4"/>
        <v>12.713841758812954</v>
      </c>
      <c r="AU57">
        <f t="shared" si="5"/>
        <v>1</v>
      </c>
      <c r="AW57" s="3">
        <v>100</v>
      </c>
      <c r="AX57" s="4">
        <v>111</v>
      </c>
      <c r="AY57" s="5">
        <v>7.8</v>
      </c>
      <c r="AZ57">
        <v>1</v>
      </c>
      <c r="BM57" s="3">
        <v>100</v>
      </c>
      <c r="BN57">
        <f t="shared" si="6"/>
        <v>7.1605688707305184</v>
      </c>
      <c r="BO57">
        <f t="shared" si="7"/>
        <v>13.769531985914085</v>
      </c>
      <c r="BP57">
        <f t="shared" si="8"/>
        <v>1</v>
      </c>
      <c r="BR57" s="3">
        <v>100</v>
      </c>
      <c r="BS57" s="4">
        <v>111</v>
      </c>
      <c r="BT57" s="5">
        <v>7.8</v>
      </c>
      <c r="BU57">
        <v>1</v>
      </c>
      <c r="CH57" s="3">
        <v>100</v>
      </c>
      <c r="CI57">
        <f t="shared" si="20"/>
        <v>6.8124039828800464</v>
      </c>
      <c r="CJ57">
        <f t="shared" si="9"/>
        <v>14.321337074402152</v>
      </c>
      <c r="CK57">
        <f t="shared" si="10"/>
        <v>1</v>
      </c>
      <c r="CM57" s="3">
        <v>100</v>
      </c>
      <c r="CN57" s="4">
        <v>111</v>
      </c>
      <c r="CO57" s="5">
        <v>7.8</v>
      </c>
      <c r="CP57">
        <v>1</v>
      </c>
      <c r="DC57" s="3">
        <v>93</v>
      </c>
      <c r="DD57" s="4">
        <f t="shared" si="23"/>
        <v>6.8124039828800464</v>
      </c>
      <c r="DE57" s="5">
        <f t="shared" si="11"/>
        <v>14.321337074402152</v>
      </c>
      <c r="DF57">
        <f t="shared" si="12"/>
        <v>1</v>
      </c>
      <c r="DH57" s="3">
        <v>100</v>
      </c>
      <c r="DI57" s="4">
        <v>111</v>
      </c>
      <c r="DJ57" s="5">
        <v>7.8</v>
      </c>
      <c r="DK57">
        <v>1</v>
      </c>
      <c r="DX57">
        <f t="shared" si="21"/>
        <v>6.8124039828800464</v>
      </c>
      <c r="DY57">
        <f t="shared" si="22"/>
        <v>14.321337074402152</v>
      </c>
      <c r="DZ57">
        <f t="shared" si="13"/>
        <v>1</v>
      </c>
      <c r="EB57" s="3">
        <v>100</v>
      </c>
      <c r="EC57" s="4">
        <v>111</v>
      </c>
      <c r="ED57" s="5">
        <v>7.8</v>
      </c>
      <c r="EE57" s="10">
        <v>1</v>
      </c>
      <c r="EQ57">
        <f t="shared" si="14"/>
        <v>6.8124039828800464</v>
      </c>
      <c r="ER57">
        <f t="shared" si="15"/>
        <v>14.321337074402152</v>
      </c>
      <c r="ES57">
        <f t="shared" si="16"/>
        <v>1</v>
      </c>
      <c r="EU57" s="3">
        <v>100</v>
      </c>
      <c r="EV57" s="4">
        <v>111</v>
      </c>
      <c r="EW57" s="5">
        <v>7.8</v>
      </c>
      <c r="EX57">
        <v>1</v>
      </c>
      <c r="FK57">
        <f t="shared" si="17"/>
        <v>6.8124039828800464</v>
      </c>
      <c r="FL57">
        <f t="shared" si="18"/>
        <v>14.321337074402152</v>
      </c>
      <c r="FM57">
        <f t="shared" si="19"/>
        <v>1</v>
      </c>
    </row>
    <row r="58" spans="2:169">
      <c r="B58" s="3">
        <v>57</v>
      </c>
      <c r="C58" s="4">
        <v>97</v>
      </c>
      <c r="D58" s="5">
        <v>14.2</v>
      </c>
      <c r="E58">
        <v>1</v>
      </c>
      <c r="J58" s="3">
        <v>57</v>
      </c>
      <c r="K58" s="4">
        <v>97</v>
      </c>
      <c r="L58" s="5">
        <v>14.2</v>
      </c>
      <c r="M58">
        <v>1</v>
      </c>
      <c r="V58" s="3">
        <v>57</v>
      </c>
      <c r="W58">
        <f t="shared" si="0"/>
        <v>14.060555761694225</v>
      </c>
      <c r="X58">
        <f t="shared" si="1"/>
        <v>12.587332958299243</v>
      </c>
      <c r="Y58">
        <f t="shared" si="2"/>
        <v>2</v>
      </c>
      <c r="AA58" s="3">
        <v>101</v>
      </c>
      <c r="AB58" s="4">
        <v>122</v>
      </c>
      <c r="AC58" s="5">
        <v>11.8</v>
      </c>
      <c r="AD58">
        <v>1</v>
      </c>
      <c r="AR58" s="3">
        <v>101</v>
      </c>
      <c r="AS58" s="4">
        <f t="shared" si="3"/>
        <v>4.5812954320868773</v>
      </c>
      <c r="AT58" s="4">
        <f t="shared" si="4"/>
        <v>23.216751061332715</v>
      </c>
      <c r="AU58">
        <f t="shared" si="5"/>
        <v>1</v>
      </c>
      <c r="AW58" s="3">
        <v>101</v>
      </c>
      <c r="AX58" s="4">
        <v>122</v>
      </c>
      <c r="AY58" s="5">
        <v>11.8</v>
      </c>
      <c r="AZ58">
        <v>1</v>
      </c>
      <c r="BM58" s="3">
        <v>101</v>
      </c>
      <c r="BN58">
        <f t="shared" si="6"/>
        <v>5.0566918132948988</v>
      </c>
      <c r="BO58">
        <f t="shared" si="7"/>
        <v>24.251323217048956</v>
      </c>
      <c r="BP58">
        <f t="shared" si="8"/>
        <v>1</v>
      </c>
      <c r="BR58" s="3">
        <v>101</v>
      </c>
      <c r="BS58" s="4">
        <v>122</v>
      </c>
      <c r="BT58" s="5">
        <v>11.8</v>
      </c>
      <c r="BU58">
        <v>1</v>
      </c>
      <c r="CH58" s="3">
        <v>101</v>
      </c>
      <c r="CI58">
        <f t="shared" si="20"/>
        <v>5.317326800661192</v>
      </c>
      <c r="CJ58">
        <f t="shared" si="9"/>
        <v>24.789832256752838</v>
      </c>
      <c r="CK58">
        <f t="shared" si="10"/>
        <v>1</v>
      </c>
      <c r="CM58" s="3">
        <v>101</v>
      </c>
      <c r="CN58" s="4">
        <v>122</v>
      </c>
      <c r="CO58" s="5">
        <v>11.8</v>
      </c>
      <c r="CP58">
        <v>1</v>
      </c>
      <c r="DC58" s="3">
        <v>94</v>
      </c>
      <c r="DD58" s="4">
        <f t="shared" si="23"/>
        <v>5.317326800661192</v>
      </c>
      <c r="DE58" s="5">
        <f t="shared" si="11"/>
        <v>24.789832256752838</v>
      </c>
      <c r="DF58">
        <f t="shared" si="12"/>
        <v>1</v>
      </c>
      <c r="DH58" s="3">
        <v>101</v>
      </c>
      <c r="DI58" s="4">
        <v>122</v>
      </c>
      <c r="DJ58" s="5">
        <v>11.8</v>
      </c>
      <c r="DK58">
        <v>1</v>
      </c>
      <c r="DX58">
        <f t="shared" si="21"/>
        <v>5.317326800661192</v>
      </c>
      <c r="DY58">
        <f t="shared" si="22"/>
        <v>24.789832256752838</v>
      </c>
      <c r="DZ58">
        <f t="shared" si="13"/>
        <v>1</v>
      </c>
      <c r="EB58" s="3">
        <v>101</v>
      </c>
      <c r="EC58" s="4">
        <v>122</v>
      </c>
      <c r="ED58" s="5">
        <v>11.8</v>
      </c>
      <c r="EE58" s="10">
        <v>1</v>
      </c>
      <c r="EQ58">
        <f t="shared" si="14"/>
        <v>5.317326800661192</v>
      </c>
      <c r="ER58">
        <f t="shared" si="15"/>
        <v>24.789832256752838</v>
      </c>
      <c r="ES58">
        <f t="shared" si="16"/>
        <v>1</v>
      </c>
      <c r="EU58" s="3">
        <v>101</v>
      </c>
      <c r="EV58" s="4">
        <v>122</v>
      </c>
      <c r="EW58" s="5">
        <v>11.8</v>
      </c>
      <c r="EX58">
        <v>1</v>
      </c>
      <c r="FK58">
        <f t="shared" si="17"/>
        <v>5.317326800661192</v>
      </c>
      <c r="FL58">
        <f t="shared" si="18"/>
        <v>24.789832256752838</v>
      </c>
      <c r="FM58">
        <f t="shared" si="19"/>
        <v>1</v>
      </c>
    </row>
    <row r="59" spans="2:169">
      <c r="B59" s="3">
        <v>58</v>
      </c>
      <c r="C59" s="4">
        <v>98</v>
      </c>
      <c r="D59" s="5">
        <v>16.7</v>
      </c>
      <c r="E59">
        <v>1</v>
      </c>
      <c r="J59" s="3">
        <v>58</v>
      </c>
      <c r="K59" s="4">
        <v>98</v>
      </c>
      <c r="L59" s="5">
        <v>16.7</v>
      </c>
      <c r="M59">
        <v>1</v>
      </c>
      <c r="V59" s="3">
        <v>58</v>
      </c>
      <c r="W59">
        <f t="shared" si="0"/>
        <v>14.16049613759786</v>
      </c>
      <c r="X59">
        <f t="shared" si="1"/>
        <v>12.794447836758364</v>
      </c>
      <c r="Y59">
        <f t="shared" si="2"/>
        <v>2</v>
      </c>
      <c r="AA59" s="3">
        <v>104</v>
      </c>
      <c r="AB59" s="4">
        <v>114</v>
      </c>
      <c r="AC59" s="5">
        <v>11.1</v>
      </c>
      <c r="AD59">
        <v>1</v>
      </c>
      <c r="AR59" s="3">
        <v>104</v>
      </c>
      <c r="AS59" s="4">
        <f t="shared" si="3"/>
        <v>5.4730824470698076</v>
      </c>
      <c r="AT59" s="4">
        <f t="shared" si="4"/>
        <v>15.213957392501905</v>
      </c>
      <c r="AU59">
        <f t="shared" si="5"/>
        <v>1</v>
      </c>
      <c r="AW59" s="3">
        <v>104</v>
      </c>
      <c r="AX59" s="4">
        <v>114</v>
      </c>
      <c r="AY59" s="5">
        <v>11.1</v>
      </c>
      <c r="AZ59">
        <v>1</v>
      </c>
      <c r="BM59" s="3">
        <v>104</v>
      </c>
      <c r="BN59">
        <f t="shared" si="6"/>
        <v>4.8422226349529653</v>
      </c>
      <c r="BO59">
        <f t="shared" si="7"/>
        <v>16.256137644321026</v>
      </c>
      <c r="BP59">
        <f t="shared" si="8"/>
        <v>1</v>
      </c>
      <c r="BR59" s="3">
        <v>104</v>
      </c>
      <c r="BS59" s="4">
        <v>114</v>
      </c>
      <c r="BT59" s="5">
        <v>11.1</v>
      </c>
      <c r="BU59">
        <v>1</v>
      </c>
      <c r="CH59" s="3">
        <v>104</v>
      </c>
      <c r="CI59">
        <f t="shared" si="20"/>
        <v>4.5317753210903637</v>
      </c>
      <c r="CJ59">
        <f t="shared" si="9"/>
        <v>16.799033832453244</v>
      </c>
      <c r="CK59">
        <f t="shared" si="10"/>
        <v>1</v>
      </c>
      <c r="CM59" s="3">
        <v>104</v>
      </c>
      <c r="CN59" s="4">
        <v>114</v>
      </c>
      <c r="CO59" s="5">
        <v>11.1</v>
      </c>
      <c r="CP59">
        <v>1</v>
      </c>
      <c r="DC59" s="3">
        <v>96</v>
      </c>
      <c r="DD59" s="4">
        <f t="shared" si="23"/>
        <v>4.5317753210903637</v>
      </c>
      <c r="DE59" s="5">
        <f t="shared" si="11"/>
        <v>16.799033832453244</v>
      </c>
      <c r="DF59">
        <f t="shared" si="12"/>
        <v>1</v>
      </c>
      <c r="DH59" s="3">
        <v>104</v>
      </c>
      <c r="DI59" s="4">
        <v>114</v>
      </c>
      <c r="DJ59" s="5">
        <v>11.1</v>
      </c>
      <c r="DK59">
        <v>1</v>
      </c>
      <c r="DX59">
        <f t="shared" si="21"/>
        <v>4.5317753210903637</v>
      </c>
      <c r="DY59">
        <f t="shared" si="22"/>
        <v>16.799033832453244</v>
      </c>
      <c r="DZ59">
        <f t="shared" si="13"/>
        <v>1</v>
      </c>
      <c r="EB59" s="3">
        <v>104</v>
      </c>
      <c r="EC59" s="4">
        <v>114</v>
      </c>
      <c r="ED59" s="5">
        <v>11.1</v>
      </c>
      <c r="EE59" s="10">
        <v>1</v>
      </c>
      <c r="EQ59">
        <f t="shared" si="14"/>
        <v>4.5317753210903637</v>
      </c>
      <c r="ER59">
        <f t="shared" si="15"/>
        <v>16.799033832453244</v>
      </c>
      <c r="ES59">
        <f t="shared" si="16"/>
        <v>1</v>
      </c>
      <c r="EU59" s="3">
        <v>104</v>
      </c>
      <c r="EV59" s="4">
        <v>114</v>
      </c>
      <c r="EW59" s="5">
        <v>11.1</v>
      </c>
      <c r="EX59">
        <v>1</v>
      </c>
      <c r="FK59">
        <f t="shared" si="17"/>
        <v>4.5317753210903637</v>
      </c>
      <c r="FL59">
        <f t="shared" si="18"/>
        <v>16.799033832453244</v>
      </c>
      <c r="FM59">
        <f t="shared" si="19"/>
        <v>1</v>
      </c>
    </row>
    <row r="60" spans="2:169">
      <c r="B60" s="3">
        <v>59</v>
      </c>
      <c r="C60" s="4">
        <v>76</v>
      </c>
      <c r="D60" s="5">
        <v>25.3</v>
      </c>
      <c r="E60">
        <v>1</v>
      </c>
      <c r="J60" s="3">
        <v>59</v>
      </c>
      <c r="K60" s="4">
        <v>76</v>
      </c>
      <c r="L60" s="5">
        <v>25.3</v>
      </c>
      <c r="M60">
        <v>1</v>
      </c>
      <c r="V60" s="3">
        <v>59</v>
      </c>
      <c r="W60">
        <f t="shared" si="0"/>
        <v>37.694572256804918</v>
      </c>
      <c r="X60">
        <f t="shared" si="1"/>
        <v>36.265343203529085</v>
      </c>
      <c r="Y60">
        <f t="shared" si="2"/>
        <v>2</v>
      </c>
      <c r="AA60" s="3">
        <v>106</v>
      </c>
      <c r="AB60" s="4">
        <v>113</v>
      </c>
      <c r="AC60" s="5">
        <v>11.5</v>
      </c>
      <c r="AD60">
        <v>1</v>
      </c>
      <c r="AR60" s="3">
        <v>106</v>
      </c>
      <c r="AS60" s="4">
        <f t="shared" si="3"/>
        <v>6.5443012022423277</v>
      </c>
      <c r="AT60" s="4">
        <f t="shared" si="4"/>
        <v>14.213063223933467</v>
      </c>
      <c r="AU60">
        <f t="shared" si="5"/>
        <v>1</v>
      </c>
      <c r="AW60" s="3">
        <v>106</v>
      </c>
      <c r="AX60" s="4">
        <v>113</v>
      </c>
      <c r="AY60" s="5">
        <v>11.5</v>
      </c>
      <c r="AZ60">
        <v>1</v>
      </c>
      <c r="BM60" s="3">
        <v>106</v>
      </c>
      <c r="BN60">
        <f t="shared" si="6"/>
        <v>5.9061648044270871</v>
      </c>
      <c r="BO60">
        <f t="shared" si="7"/>
        <v>15.250071402382934</v>
      </c>
      <c r="BP60">
        <f t="shared" si="8"/>
        <v>1</v>
      </c>
      <c r="BR60" s="3">
        <v>106</v>
      </c>
      <c r="BS60" s="4">
        <v>113</v>
      </c>
      <c r="BT60" s="5">
        <v>11.5</v>
      </c>
      <c r="BU60">
        <v>1</v>
      </c>
      <c r="CH60" s="3">
        <v>106</v>
      </c>
      <c r="CI60">
        <f t="shared" si="20"/>
        <v>5.589879694832808</v>
      </c>
      <c r="CJ60">
        <f t="shared" si="9"/>
        <v>15.790353289339485</v>
      </c>
      <c r="CK60">
        <f t="shared" si="10"/>
        <v>1</v>
      </c>
      <c r="CM60" s="3">
        <v>106</v>
      </c>
      <c r="CN60" s="4">
        <v>113</v>
      </c>
      <c r="CO60" s="5">
        <v>11.5</v>
      </c>
      <c r="CP60">
        <v>1</v>
      </c>
      <c r="DC60" s="3">
        <v>100</v>
      </c>
      <c r="DD60" s="4">
        <f t="shared" si="23"/>
        <v>5.589879694832808</v>
      </c>
      <c r="DE60" s="5">
        <f t="shared" si="11"/>
        <v>15.790353289339485</v>
      </c>
      <c r="DF60">
        <f t="shared" si="12"/>
        <v>1</v>
      </c>
      <c r="DH60" s="3">
        <v>106</v>
      </c>
      <c r="DI60" s="4">
        <v>113</v>
      </c>
      <c r="DJ60" s="5">
        <v>11.5</v>
      </c>
      <c r="DK60">
        <v>1</v>
      </c>
      <c r="DX60">
        <f t="shared" si="21"/>
        <v>5.589879694832808</v>
      </c>
      <c r="DY60">
        <f t="shared" si="22"/>
        <v>15.790353289339485</v>
      </c>
      <c r="DZ60">
        <f t="shared" si="13"/>
        <v>1</v>
      </c>
      <c r="EB60" s="3">
        <v>106</v>
      </c>
      <c r="EC60" s="4">
        <v>113</v>
      </c>
      <c r="ED60" s="5">
        <v>11.5</v>
      </c>
      <c r="EE60" s="10">
        <v>1</v>
      </c>
      <c r="EQ60">
        <f t="shared" si="14"/>
        <v>5.589879694832808</v>
      </c>
      <c r="ER60">
        <f t="shared" si="15"/>
        <v>15.790353289339485</v>
      </c>
      <c r="ES60">
        <f t="shared" si="16"/>
        <v>1</v>
      </c>
      <c r="EU60" s="3">
        <v>106</v>
      </c>
      <c r="EV60" s="4">
        <v>113</v>
      </c>
      <c r="EW60" s="5">
        <v>11.5</v>
      </c>
      <c r="EX60">
        <v>1</v>
      </c>
      <c r="FK60">
        <f t="shared" si="17"/>
        <v>5.589879694832808</v>
      </c>
      <c r="FL60">
        <f t="shared" si="18"/>
        <v>15.790353289339485</v>
      </c>
      <c r="FM60">
        <f t="shared" si="19"/>
        <v>1</v>
      </c>
    </row>
    <row r="61" spans="2:169">
      <c r="B61" s="3">
        <v>60</v>
      </c>
      <c r="C61" s="4">
        <v>105</v>
      </c>
      <c r="D61" s="5">
        <v>12</v>
      </c>
      <c r="E61">
        <v>1</v>
      </c>
      <c r="J61" s="3">
        <v>60</v>
      </c>
      <c r="K61" s="4">
        <v>105</v>
      </c>
      <c r="L61" s="5">
        <v>12</v>
      </c>
      <c r="M61">
        <v>1</v>
      </c>
      <c r="V61" s="3">
        <v>60</v>
      </c>
      <c r="W61">
        <f t="shared" si="0"/>
        <v>5.7925707777321689</v>
      </c>
      <c r="X61">
        <f t="shared" si="1"/>
        <v>4.37281448939261</v>
      </c>
      <c r="Y61">
        <f t="shared" si="2"/>
        <v>2</v>
      </c>
      <c r="AA61" s="3">
        <v>107</v>
      </c>
      <c r="AB61" s="4">
        <v>114</v>
      </c>
      <c r="AC61" s="5">
        <v>8.1</v>
      </c>
      <c r="AD61">
        <v>1</v>
      </c>
      <c r="AR61" s="3">
        <v>107</v>
      </c>
      <c r="AS61" s="4">
        <f t="shared" si="3"/>
        <v>4.8350809813073719</v>
      </c>
      <c r="AT61" s="4">
        <f t="shared" si="4"/>
        <v>15.552577965052777</v>
      </c>
      <c r="AU61">
        <f t="shared" si="5"/>
        <v>1</v>
      </c>
      <c r="AW61" s="3">
        <v>107</v>
      </c>
      <c r="AX61" s="4">
        <v>114</v>
      </c>
      <c r="AY61" s="5">
        <v>8.1</v>
      </c>
      <c r="AZ61">
        <v>1</v>
      </c>
      <c r="BM61" s="3">
        <v>107</v>
      </c>
      <c r="BN61">
        <f t="shared" si="6"/>
        <v>4.1457061018112977</v>
      </c>
      <c r="BO61">
        <f t="shared" si="7"/>
        <v>16.61150237369008</v>
      </c>
      <c r="BP61">
        <f t="shared" si="8"/>
        <v>1</v>
      </c>
      <c r="BR61" s="3">
        <v>107</v>
      </c>
      <c r="BS61" s="4">
        <v>114</v>
      </c>
      <c r="BT61" s="5">
        <v>8.1</v>
      </c>
      <c r="BU61">
        <v>1</v>
      </c>
      <c r="CH61" s="3">
        <v>107</v>
      </c>
      <c r="CI61">
        <f t="shared" si="20"/>
        <v>3.7980731501469172</v>
      </c>
      <c r="CJ61">
        <f t="shared" si="9"/>
        <v>17.164135215731338</v>
      </c>
      <c r="CK61">
        <f t="shared" si="10"/>
        <v>1</v>
      </c>
      <c r="CM61" s="3">
        <v>107</v>
      </c>
      <c r="CN61" s="4">
        <v>114</v>
      </c>
      <c r="CO61" s="5">
        <v>8.1</v>
      </c>
      <c r="CP61">
        <v>1</v>
      </c>
      <c r="DC61" s="3">
        <v>101</v>
      </c>
      <c r="DD61" s="4">
        <f t="shared" si="23"/>
        <v>3.7980731501469172</v>
      </c>
      <c r="DE61" s="5">
        <f t="shared" si="11"/>
        <v>17.164135215731338</v>
      </c>
      <c r="DF61">
        <f t="shared" si="12"/>
        <v>1</v>
      </c>
      <c r="DH61" s="3">
        <v>107</v>
      </c>
      <c r="DI61" s="4">
        <v>114</v>
      </c>
      <c r="DJ61" s="5">
        <v>8.1</v>
      </c>
      <c r="DK61">
        <v>1</v>
      </c>
      <c r="DX61">
        <f t="shared" si="21"/>
        <v>3.7980731501469172</v>
      </c>
      <c r="DY61">
        <f t="shared" si="22"/>
        <v>17.164135215731338</v>
      </c>
      <c r="DZ61">
        <f t="shared" si="13"/>
        <v>1</v>
      </c>
      <c r="EB61" s="3">
        <v>107</v>
      </c>
      <c r="EC61" s="4">
        <v>114</v>
      </c>
      <c r="ED61" s="5">
        <v>8.1</v>
      </c>
      <c r="EE61" s="10">
        <v>1</v>
      </c>
      <c r="EQ61">
        <f t="shared" si="14"/>
        <v>3.7980731501469172</v>
      </c>
      <c r="ER61">
        <f t="shared" si="15"/>
        <v>17.164135215731338</v>
      </c>
      <c r="ES61">
        <f t="shared" si="16"/>
        <v>1</v>
      </c>
      <c r="EU61" s="3">
        <v>107</v>
      </c>
      <c r="EV61" s="4">
        <v>114</v>
      </c>
      <c r="EW61" s="5">
        <v>8.1</v>
      </c>
      <c r="EX61">
        <v>1</v>
      </c>
      <c r="FK61">
        <f t="shared" si="17"/>
        <v>3.7980731501469172</v>
      </c>
      <c r="FL61">
        <f t="shared" si="18"/>
        <v>17.164135215731338</v>
      </c>
      <c r="FM61">
        <f t="shared" si="19"/>
        <v>1</v>
      </c>
    </row>
    <row r="62" spans="2:169">
      <c r="B62" s="3">
        <v>61</v>
      </c>
      <c r="C62" s="4">
        <v>106</v>
      </c>
      <c r="D62" s="5">
        <v>13.4</v>
      </c>
      <c r="E62">
        <v>1</v>
      </c>
      <c r="J62" s="3">
        <v>61</v>
      </c>
      <c r="K62" s="4">
        <v>106</v>
      </c>
      <c r="L62" s="5">
        <v>13.4</v>
      </c>
      <c r="M62">
        <v>1</v>
      </c>
      <c r="V62" s="3">
        <v>61</v>
      </c>
      <c r="W62">
        <f t="shared" si="0"/>
        <v>5.668848917198499</v>
      </c>
      <c r="X62">
        <f t="shared" si="1"/>
        <v>4.5171101753687317</v>
      </c>
      <c r="Y62">
        <f t="shared" si="2"/>
        <v>2</v>
      </c>
      <c r="AA62" s="3">
        <v>108</v>
      </c>
      <c r="AB62" s="4">
        <v>116</v>
      </c>
      <c r="AC62" s="5">
        <v>11.5</v>
      </c>
      <c r="AD62">
        <v>1</v>
      </c>
      <c r="AR62" s="3">
        <v>108</v>
      </c>
      <c r="AS62" s="4">
        <f t="shared" si="3"/>
        <v>4.1132453508852951</v>
      </c>
      <c r="AT62" s="4">
        <f t="shared" si="4"/>
        <v>17.212899043457419</v>
      </c>
      <c r="AU62">
        <f t="shared" si="5"/>
        <v>1</v>
      </c>
      <c r="AW62" s="3">
        <v>108</v>
      </c>
      <c r="AX62" s="4">
        <v>116</v>
      </c>
      <c r="AY62" s="5">
        <v>11.5</v>
      </c>
      <c r="AZ62">
        <v>1</v>
      </c>
      <c r="BM62" s="3">
        <v>108</v>
      </c>
      <c r="BN62">
        <f t="shared" si="6"/>
        <v>3.6276564240275291</v>
      </c>
      <c r="BO62">
        <f t="shared" si="7"/>
        <v>18.250059665047065</v>
      </c>
      <c r="BP62">
        <f t="shared" si="8"/>
        <v>1</v>
      </c>
      <c r="BR62" s="3">
        <v>108</v>
      </c>
      <c r="BS62" s="4">
        <v>116</v>
      </c>
      <c r="BT62" s="5">
        <v>11.5</v>
      </c>
      <c r="BU62">
        <v>1</v>
      </c>
      <c r="CH62" s="3">
        <v>108</v>
      </c>
      <c r="CI62">
        <f t="shared" si="20"/>
        <v>3.4120527311156046</v>
      </c>
      <c r="CJ62">
        <f t="shared" si="9"/>
        <v>18.790212854233914</v>
      </c>
      <c r="CK62">
        <f t="shared" si="10"/>
        <v>1</v>
      </c>
      <c r="CM62" s="3">
        <v>108</v>
      </c>
      <c r="CN62" s="4">
        <v>116</v>
      </c>
      <c r="CO62" s="5">
        <v>11.5</v>
      </c>
      <c r="CP62">
        <v>1</v>
      </c>
      <c r="DC62" s="3">
        <v>104</v>
      </c>
      <c r="DD62" s="4">
        <f t="shared" si="23"/>
        <v>3.4120527311156046</v>
      </c>
      <c r="DE62" s="5">
        <f t="shared" si="11"/>
        <v>18.790212854233914</v>
      </c>
      <c r="DF62">
        <f t="shared" si="12"/>
        <v>1</v>
      </c>
      <c r="DH62" s="3">
        <v>108</v>
      </c>
      <c r="DI62" s="4">
        <v>116</v>
      </c>
      <c r="DJ62" s="5">
        <v>11.5</v>
      </c>
      <c r="DK62">
        <v>1</v>
      </c>
      <c r="DX62">
        <f t="shared" si="21"/>
        <v>3.4120527311156046</v>
      </c>
      <c r="DY62">
        <f t="shared" si="22"/>
        <v>18.790212854233914</v>
      </c>
      <c r="DZ62">
        <f t="shared" si="13"/>
        <v>1</v>
      </c>
      <c r="EB62" s="3">
        <v>108</v>
      </c>
      <c r="EC62" s="4">
        <v>116</v>
      </c>
      <c r="ED62" s="5">
        <v>11.5</v>
      </c>
      <c r="EE62" s="10">
        <v>1</v>
      </c>
      <c r="EQ62">
        <f t="shared" si="14"/>
        <v>3.4120527311156046</v>
      </c>
      <c r="ER62">
        <f t="shared" si="15"/>
        <v>18.790212854233914</v>
      </c>
      <c r="ES62">
        <f t="shared" si="16"/>
        <v>1</v>
      </c>
      <c r="EU62" s="3">
        <v>108</v>
      </c>
      <c r="EV62" s="4">
        <v>116</v>
      </c>
      <c r="EW62" s="5">
        <v>11.5</v>
      </c>
      <c r="EX62">
        <v>1</v>
      </c>
      <c r="FK62">
        <f t="shared" si="17"/>
        <v>3.4120527311156046</v>
      </c>
      <c r="FL62">
        <f t="shared" si="18"/>
        <v>18.790212854233914</v>
      </c>
      <c r="FM62">
        <f t="shared" si="19"/>
        <v>1</v>
      </c>
    </row>
    <row r="63" spans="2:169">
      <c r="B63" s="3">
        <v>62</v>
      </c>
      <c r="C63" s="4">
        <v>125</v>
      </c>
      <c r="D63" s="5">
        <v>2.2999999999999998</v>
      </c>
      <c r="E63">
        <v>1</v>
      </c>
      <c r="J63" s="3">
        <v>62</v>
      </c>
      <c r="K63" s="4">
        <v>125</v>
      </c>
      <c r="L63" s="5">
        <v>2.2999999999999998</v>
      </c>
      <c r="M63">
        <v>1</v>
      </c>
      <c r="V63" s="3">
        <v>62</v>
      </c>
      <c r="W63">
        <f t="shared" si="0"/>
        <v>16.446471093407983</v>
      </c>
      <c r="X63">
        <f t="shared" si="1"/>
        <v>17.864151125859042</v>
      </c>
      <c r="Y63">
        <f t="shared" si="2"/>
        <v>1</v>
      </c>
      <c r="AA63" s="3">
        <v>109</v>
      </c>
      <c r="AB63" s="4">
        <v>118</v>
      </c>
      <c r="AC63" s="5">
        <v>10.6</v>
      </c>
      <c r="AD63">
        <v>1</v>
      </c>
      <c r="AR63" s="3">
        <v>109</v>
      </c>
      <c r="AS63" s="4">
        <f t="shared" si="3"/>
        <v>2.2501273365890273</v>
      </c>
      <c r="AT63" s="4">
        <f t="shared" si="4"/>
        <v>19.226227733858682</v>
      </c>
      <c r="AU63">
        <f t="shared" si="5"/>
        <v>1</v>
      </c>
      <c r="AW63" s="3">
        <v>109</v>
      </c>
      <c r="AX63" s="4">
        <v>118</v>
      </c>
      <c r="AY63" s="5">
        <v>10.6</v>
      </c>
      <c r="AZ63">
        <v>1</v>
      </c>
      <c r="BM63" s="3">
        <v>109</v>
      </c>
      <c r="BN63">
        <f t="shared" si="6"/>
        <v>2.0469223558279412</v>
      </c>
      <c r="BO63">
        <f t="shared" si="7"/>
        <v>20.272115769642244</v>
      </c>
      <c r="BP63">
        <f t="shared" si="8"/>
        <v>1</v>
      </c>
      <c r="BR63" s="3">
        <v>109</v>
      </c>
      <c r="BS63" s="4">
        <v>118</v>
      </c>
      <c r="BT63" s="5">
        <v>10.6</v>
      </c>
      <c r="BU63">
        <v>1</v>
      </c>
      <c r="CH63" s="3">
        <v>109</v>
      </c>
      <c r="CI63">
        <f t="shared" si="20"/>
        <v>2.031956698839811</v>
      </c>
      <c r="CJ63">
        <f t="shared" si="9"/>
        <v>20.816819974344295</v>
      </c>
      <c r="CK63">
        <f t="shared" si="10"/>
        <v>1</v>
      </c>
      <c r="CM63" s="3">
        <v>109</v>
      </c>
      <c r="CN63" s="4">
        <v>118</v>
      </c>
      <c r="CO63" s="5">
        <v>10.6</v>
      </c>
      <c r="CP63">
        <v>1</v>
      </c>
      <c r="DC63" s="3">
        <v>106</v>
      </c>
      <c r="DD63" s="4">
        <f t="shared" si="23"/>
        <v>2.031956698839811</v>
      </c>
      <c r="DE63" s="5">
        <f t="shared" si="11"/>
        <v>20.816819974344295</v>
      </c>
      <c r="DF63">
        <f t="shared" si="12"/>
        <v>1</v>
      </c>
      <c r="DH63" s="3">
        <v>109</v>
      </c>
      <c r="DI63" s="4">
        <v>118</v>
      </c>
      <c r="DJ63" s="5">
        <v>10.6</v>
      </c>
      <c r="DK63">
        <v>1</v>
      </c>
      <c r="DX63">
        <f t="shared" si="21"/>
        <v>2.031956698839811</v>
      </c>
      <c r="DY63">
        <f t="shared" si="22"/>
        <v>20.816819974344295</v>
      </c>
      <c r="DZ63">
        <f t="shared" si="13"/>
        <v>1</v>
      </c>
      <c r="EB63" s="3">
        <v>109</v>
      </c>
      <c r="EC63" s="4">
        <v>118</v>
      </c>
      <c r="ED63" s="5">
        <v>10.6</v>
      </c>
      <c r="EE63" s="10">
        <v>1</v>
      </c>
      <c r="EQ63">
        <f t="shared" si="14"/>
        <v>2.031956698839811</v>
      </c>
      <c r="ER63">
        <f t="shared" si="15"/>
        <v>20.816819974344295</v>
      </c>
      <c r="ES63">
        <f t="shared" si="16"/>
        <v>1</v>
      </c>
      <c r="EU63" s="3">
        <v>109</v>
      </c>
      <c r="EV63" s="4">
        <v>118</v>
      </c>
      <c r="EW63" s="5">
        <v>10.6</v>
      </c>
      <c r="EX63">
        <v>1</v>
      </c>
      <c r="FK63">
        <f t="shared" si="17"/>
        <v>2.031956698839811</v>
      </c>
      <c r="FL63">
        <f t="shared" si="18"/>
        <v>20.816819974344295</v>
      </c>
      <c r="FM63">
        <f t="shared" si="19"/>
        <v>1</v>
      </c>
    </row>
    <row r="64" spans="2:169">
      <c r="B64" s="3">
        <v>63</v>
      </c>
      <c r="C64" s="4">
        <v>120</v>
      </c>
      <c r="D64" s="5">
        <v>3</v>
      </c>
      <c r="E64">
        <v>1</v>
      </c>
      <c r="J64" s="3">
        <v>63</v>
      </c>
      <c r="K64" s="4">
        <v>120</v>
      </c>
      <c r="L64" s="5">
        <v>3</v>
      </c>
      <c r="M64">
        <v>1</v>
      </c>
      <c r="V64" s="3">
        <v>63</v>
      </c>
      <c r="W64">
        <f t="shared" si="0"/>
        <v>11.786674984954503</v>
      </c>
      <c r="X64">
        <f t="shared" si="1"/>
        <v>13.123001685030323</v>
      </c>
      <c r="Y64">
        <f t="shared" si="2"/>
        <v>1</v>
      </c>
      <c r="AA64" s="3">
        <v>111</v>
      </c>
      <c r="AB64" s="4">
        <v>112</v>
      </c>
      <c r="AC64" s="5">
        <v>6.8</v>
      </c>
      <c r="AD64">
        <v>1</v>
      </c>
      <c r="AR64" s="3">
        <v>111</v>
      </c>
      <c r="AS64" s="4">
        <f t="shared" si="3"/>
        <v>7.0278634903260162</v>
      </c>
      <c r="AT64" s="4">
        <f t="shared" si="4"/>
        <v>13.969206919689672</v>
      </c>
      <c r="AU64">
        <f t="shared" si="5"/>
        <v>1</v>
      </c>
      <c r="AW64" s="3">
        <v>111</v>
      </c>
      <c r="AX64" s="4">
        <v>112</v>
      </c>
      <c r="AY64" s="5">
        <v>6.8</v>
      </c>
      <c r="AZ64">
        <v>1</v>
      </c>
      <c r="BM64" s="3">
        <v>111</v>
      </c>
      <c r="BN64">
        <f t="shared" si="6"/>
        <v>6.3675769103404978</v>
      </c>
      <c r="BO64">
        <f t="shared" si="7"/>
        <v>15.019765126141102</v>
      </c>
      <c r="BP64">
        <f t="shared" si="8"/>
        <v>1</v>
      </c>
      <c r="BR64" s="3">
        <v>111</v>
      </c>
      <c r="BS64" s="4">
        <v>112</v>
      </c>
      <c r="BT64" s="5">
        <v>6.8</v>
      </c>
      <c r="BU64">
        <v>1</v>
      </c>
      <c r="CH64" s="3">
        <v>111</v>
      </c>
      <c r="CI64">
        <f t="shared" si="20"/>
        <v>6.0362865242385659</v>
      </c>
      <c r="CJ64">
        <f t="shared" si="9"/>
        <v>15.569617089074477</v>
      </c>
      <c r="CK64">
        <f t="shared" si="10"/>
        <v>1</v>
      </c>
      <c r="CM64" s="3">
        <v>111</v>
      </c>
      <c r="CN64" s="4">
        <v>112</v>
      </c>
      <c r="CO64" s="5">
        <v>6.8</v>
      </c>
      <c r="CP64">
        <v>1</v>
      </c>
      <c r="DC64" s="3">
        <v>107</v>
      </c>
      <c r="DD64" s="4">
        <f t="shared" si="23"/>
        <v>6.0362865242385659</v>
      </c>
      <c r="DE64" s="5">
        <f t="shared" si="11"/>
        <v>15.569617089074477</v>
      </c>
      <c r="DF64">
        <f t="shared" si="12"/>
        <v>1</v>
      </c>
      <c r="DH64" s="3">
        <v>111</v>
      </c>
      <c r="DI64" s="4">
        <v>112</v>
      </c>
      <c r="DJ64" s="5">
        <v>6.8</v>
      </c>
      <c r="DK64">
        <v>1</v>
      </c>
      <c r="DX64">
        <f t="shared" si="21"/>
        <v>6.0362865242385659</v>
      </c>
      <c r="DY64">
        <f t="shared" si="22"/>
        <v>15.569617089074477</v>
      </c>
      <c r="DZ64">
        <f t="shared" si="13"/>
        <v>1</v>
      </c>
      <c r="EB64" s="3">
        <v>111</v>
      </c>
      <c r="EC64" s="4">
        <v>112</v>
      </c>
      <c r="ED64" s="5">
        <v>6.8</v>
      </c>
      <c r="EE64" s="10">
        <v>1</v>
      </c>
      <c r="EQ64">
        <f t="shared" si="14"/>
        <v>6.0362865242385659</v>
      </c>
      <c r="ER64">
        <f t="shared" si="15"/>
        <v>15.569617089074477</v>
      </c>
      <c r="ES64">
        <f t="shared" si="16"/>
        <v>1</v>
      </c>
      <c r="EU64" s="3">
        <v>111</v>
      </c>
      <c r="EV64" s="4">
        <v>112</v>
      </c>
      <c r="EW64" s="5">
        <v>6.8</v>
      </c>
      <c r="EX64">
        <v>1</v>
      </c>
      <c r="FK64">
        <f t="shared" si="17"/>
        <v>6.0362865242385659</v>
      </c>
      <c r="FL64">
        <f t="shared" si="18"/>
        <v>15.569617089074477</v>
      </c>
      <c r="FM64">
        <f t="shared" si="19"/>
        <v>1</v>
      </c>
    </row>
    <row r="65" spans="2:169">
      <c r="B65" s="3">
        <v>64</v>
      </c>
      <c r="C65" s="4">
        <v>129</v>
      </c>
      <c r="D65" s="5">
        <v>1.5</v>
      </c>
      <c r="E65">
        <v>1</v>
      </c>
      <c r="J65" s="3">
        <v>64</v>
      </c>
      <c r="K65" s="4">
        <v>129</v>
      </c>
      <c r="L65" s="5">
        <v>1.5</v>
      </c>
      <c r="M65">
        <v>1</v>
      </c>
      <c r="V65" s="3">
        <v>64</v>
      </c>
      <c r="W65">
        <f t="shared" si="0"/>
        <v>20.404492466972933</v>
      </c>
      <c r="X65">
        <f t="shared" si="1"/>
        <v>21.847784171977459</v>
      </c>
      <c r="Y65">
        <f t="shared" si="2"/>
        <v>1</v>
      </c>
      <c r="AA65" s="3">
        <v>113</v>
      </c>
      <c r="AB65" s="4">
        <v>111</v>
      </c>
      <c r="AC65" s="5">
        <v>9.1</v>
      </c>
      <c r="AD65">
        <v>1</v>
      </c>
      <c r="AR65" s="3">
        <v>113</v>
      </c>
      <c r="AS65" s="4">
        <f t="shared" si="3"/>
        <v>7.8408741092494862</v>
      </c>
      <c r="AT65" s="4">
        <f t="shared" si="4"/>
        <v>12.415201440717366</v>
      </c>
      <c r="AU65">
        <f t="shared" si="5"/>
        <v>1</v>
      </c>
      <c r="AW65" s="3">
        <v>113</v>
      </c>
      <c r="AX65" s="4">
        <v>111</v>
      </c>
      <c r="AY65" s="5">
        <v>9.1</v>
      </c>
      <c r="AZ65">
        <v>1</v>
      </c>
      <c r="BM65" s="3">
        <v>113</v>
      </c>
      <c r="BN65">
        <f t="shared" si="6"/>
        <v>7.1411846101898444</v>
      </c>
      <c r="BO65">
        <f t="shared" si="7"/>
        <v>13.474000065970676</v>
      </c>
      <c r="BP65">
        <f t="shared" si="8"/>
        <v>1</v>
      </c>
      <c r="BR65" s="3">
        <v>113</v>
      </c>
      <c r="BS65" s="4">
        <v>111</v>
      </c>
      <c r="BT65" s="5">
        <v>9.1</v>
      </c>
      <c r="BU65">
        <v>1</v>
      </c>
      <c r="CH65" s="3">
        <v>113</v>
      </c>
      <c r="CI65">
        <f t="shared" si="20"/>
        <v>6.7872837069760967</v>
      </c>
      <c r="CJ65">
        <f t="shared" si="9"/>
        <v>14.026309645281335</v>
      </c>
      <c r="CK65">
        <f t="shared" si="10"/>
        <v>1</v>
      </c>
      <c r="CM65" s="3">
        <v>113</v>
      </c>
      <c r="CN65" s="4">
        <v>111</v>
      </c>
      <c r="CO65" s="5">
        <v>9.1</v>
      </c>
      <c r="CP65">
        <v>1</v>
      </c>
      <c r="DC65" s="3">
        <v>108</v>
      </c>
      <c r="DD65" s="4">
        <f t="shared" si="23"/>
        <v>6.7872837069760967</v>
      </c>
      <c r="DE65" s="5">
        <f t="shared" si="11"/>
        <v>14.026309645281335</v>
      </c>
      <c r="DF65">
        <f t="shared" si="12"/>
        <v>1</v>
      </c>
      <c r="DH65" s="3">
        <v>113</v>
      </c>
      <c r="DI65" s="4">
        <v>111</v>
      </c>
      <c r="DJ65" s="5">
        <v>9.1</v>
      </c>
      <c r="DK65">
        <v>1</v>
      </c>
      <c r="DX65">
        <f t="shared" si="21"/>
        <v>6.7872837069760967</v>
      </c>
      <c r="DY65">
        <f t="shared" si="22"/>
        <v>14.026309645281335</v>
      </c>
      <c r="DZ65">
        <f t="shared" si="13"/>
        <v>1</v>
      </c>
      <c r="EB65" s="3">
        <v>113</v>
      </c>
      <c r="EC65" s="4">
        <v>111</v>
      </c>
      <c r="ED65" s="5">
        <v>9.1</v>
      </c>
      <c r="EE65" s="10">
        <v>1</v>
      </c>
      <c r="EQ65">
        <f t="shared" si="14"/>
        <v>6.7872837069760967</v>
      </c>
      <c r="ER65">
        <f t="shared" si="15"/>
        <v>14.026309645281335</v>
      </c>
      <c r="ES65">
        <f t="shared" si="16"/>
        <v>1</v>
      </c>
      <c r="EU65" s="3">
        <v>113</v>
      </c>
      <c r="EV65" s="4">
        <v>111</v>
      </c>
      <c r="EW65" s="5">
        <v>9.1</v>
      </c>
      <c r="EX65">
        <v>1</v>
      </c>
      <c r="FK65">
        <f t="shared" si="17"/>
        <v>6.7872837069760967</v>
      </c>
      <c r="FL65">
        <f t="shared" si="18"/>
        <v>14.026309645281335</v>
      </c>
      <c r="FM65">
        <f t="shared" si="19"/>
        <v>1</v>
      </c>
    </row>
    <row r="66" spans="2:169">
      <c r="B66" s="3">
        <v>65</v>
      </c>
      <c r="C66" s="4">
        <v>119</v>
      </c>
      <c r="D66" s="5">
        <v>0.8</v>
      </c>
      <c r="E66">
        <v>1</v>
      </c>
      <c r="J66" s="3">
        <v>65</v>
      </c>
      <c r="K66" s="4">
        <v>119</v>
      </c>
      <c r="L66" s="5">
        <v>0.8</v>
      </c>
      <c r="M66">
        <v>1</v>
      </c>
      <c r="V66" s="3">
        <v>65</v>
      </c>
      <c r="W66">
        <f t="shared" si="0"/>
        <v>12.455716042465392</v>
      </c>
      <c r="X66">
        <f t="shared" si="1"/>
        <v>13.635385171709094</v>
      </c>
      <c r="Y66">
        <f t="shared" si="2"/>
        <v>1</v>
      </c>
      <c r="AA66" s="3">
        <v>116</v>
      </c>
      <c r="AB66" s="4">
        <v>113</v>
      </c>
      <c r="AC66" s="5">
        <v>7.8</v>
      </c>
      <c r="AD66">
        <v>1</v>
      </c>
      <c r="AR66" s="3">
        <v>116</v>
      </c>
      <c r="AS66" s="4">
        <f t="shared" si="3"/>
        <v>5.8606065722330767</v>
      </c>
      <c r="AT66" s="4">
        <f t="shared" si="4"/>
        <v>14.645485895545457</v>
      </c>
      <c r="AU66">
        <f t="shared" si="5"/>
        <v>1</v>
      </c>
      <c r="AW66" s="3">
        <v>116</v>
      </c>
      <c r="AX66" s="4">
        <v>113</v>
      </c>
      <c r="AY66" s="5">
        <v>7.8</v>
      </c>
      <c r="AZ66">
        <v>1</v>
      </c>
      <c r="BM66" s="3">
        <v>116</v>
      </c>
      <c r="BN66">
        <f t="shared" si="6"/>
        <v>5.1760814176007282</v>
      </c>
      <c r="BO66">
        <f t="shared" si="7"/>
        <v>15.703503147740989</v>
      </c>
      <c r="BP66">
        <f t="shared" si="8"/>
        <v>1</v>
      </c>
      <c r="BR66" s="3">
        <v>116</v>
      </c>
      <c r="BS66" s="4">
        <v>113</v>
      </c>
      <c r="BT66" s="5">
        <v>7.8</v>
      </c>
      <c r="BU66">
        <v>1</v>
      </c>
      <c r="CH66" s="3">
        <v>116</v>
      </c>
      <c r="CI66">
        <f t="shared" si="20"/>
        <v>4.8310537757408039</v>
      </c>
      <c r="CJ66">
        <f t="shared" si="9"/>
        <v>16.256032429085753</v>
      </c>
      <c r="CK66">
        <f t="shared" si="10"/>
        <v>1</v>
      </c>
      <c r="CM66" s="3">
        <v>116</v>
      </c>
      <c r="CN66" s="4">
        <v>113</v>
      </c>
      <c r="CO66" s="5">
        <v>7.8</v>
      </c>
      <c r="CP66">
        <v>1</v>
      </c>
      <c r="DC66" s="3">
        <v>109</v>
      </c>
      <c r="DD66" s="4">
        <f t="shared" si="23"/>
        <v>4.8310537757408039</v>
      </c>
      <c r="DE66" s="5">
        <f t="shared" si="11"/>
        <v>16.256032429085753</v>
      </c>
      <c r="DF66">
        <f t="shared" si="12"/>
        <v>1</v>
      </c>
      <c r="DH66" s="3">
        <v>116</v>
      </c>
      <c r="DI66" s="4">
        <v>113</v>
      </c>
      <c r="DJ66" s="5">
        <v>7.8</v>
      </c>
      <c r="DK66">
        <v>1</v>
      </c>
      <c r="DX66">
        <f t="shared" si="21"/>
        <v>4.8310537757408039</v>
      </c>
      <c r="DY66">
        <f t="shared" si="22"/>
        <v>16.256032429085753</v>
      </c>
      <c r="DZ66">
        <f t="shared" si="13"/>
        <v>1</v>
      </c>
      <c r="EB66" s="3">
        <v>116</v>
      </c>
      <c r="EC66" s="4">
        <v>113</v>
      </c>
      <c r="ED66" s="5">
        <v>7.8</v>
      </c>
      <c r="EE66" s="10">
        <v>1</v>
      </c>
      <c r="EQ66">
        <f t="shared" si="14"/>
        <v>4.8310537757408039</v>
      </c>
      <c r="ER66">
        <f t="shared" si="15"/>
        <v>16.256032429085753</v>
      </c>
      <c r="ES66">
        <f t="shared" si="16"/>
        <v>1</v>
      </c>
      <c r="EU66" s="3">
        <v>116</v>
      </c>
      <c r="EV66" s="4">
        <v>113</v>
      </c>
      <c r="EW66" s="5">
        <v>7.8</v>
      </c>
      <c r="EX66">
        <v>1</v>
      </c>
      <c r="FK66">
        <f t="shared" si="17"/>
        <v>4.8310537757408039</v>
      </c>
      <c r="FL66">
        <f t="shared" si="18"/>
        <v>16.256032429085753</v>
      </c>
      <c r="FM66">
        <f t="shared" si="19"/>
        <v>1</v>
      </c>
    </row>
    <row r="67" spans="2:169">
      <c r="B67" s="3">
        <v>66</v>
      </c>
      <c r="C67" s="4">
        <v>126</v>
      </c>
      <c r="D67" s="5">
        <v>0.5</v>
      </c>
      <c r="E67">
        <v>1</v>
      </c>
      <c r="J67" s="3">
        <v>66</v>
      </c>
      <c r="K67" s="4">
        <v>126</v>
      </c>
      <c r="L67" s="5">
        <v>0.5</v>
      </c>
      <c r="M67">
        <v>1</v>
      </c>
      <c r="V67" s="3">
        <v>66</v>
      </c>
      <c r="W67">
        <f t="shared" ref="W67:W130" si="24">SQRT(($G$2-K67)^2+($H$2-L67)^2)</f>
        <v>18.189911772725669</v>
      </c>
      <c r="X67">
        <f t="shared" ref="X67:X130" si="25">SQRT(($G$3-K67)^2+($H$3-L67)^2)</f>
        <v>19.569977173176316</v>
      </c>
      <c r="Y67">
        <f t="shared" ref="Y67:Y130" si="26">IF(W67&gt;X67,2,IF(W67&lt;X67,1))</f>
        <v>1</v>
      </c>
      <c r="AA67" s="3">
        <v>121</v>
      </c>
      <c r="AB67" s="4">
        <v>111</v>
      </c>
      <c r="AC67" s="5">
        <v>11.9</v>
      </c>
      <c r="AD67">
        <v>1</v>
      </c>
      <c r="AR67" s="3">
        <v>121</v>
      </c>
      <c r="AS67" s="4">
        <f t="shared" ref="AS67:AS130" si="27">SQRT(($AF$2-AB67)^2+($AG$2-AC67)^2)</f>
        <v>8.5239362160495276</v>
      </c>
      <c r="AT67" s="4">
        <f t="shared" ref="AT67:AT130" si="28">SQRT(($AF$3-AB67)^2+($AG$3-AC67)^2)</f>
        <v>12.225121285695051</v>
      </c>
      <c r="AU67">
        <f>IF(AS67&gt;AT67,2,IF(AS67&lt;AT67,1))</f>
        <v>1</v>
      </c>
      <c r="AW67" s="3">
        <v>121</v>
      </c>
      <c r="AX67" s="4">
        <v>111</v>
      </c>
      <c r="AY67" s="5">
        <v>11.9</v>
      </c>
      <c r="AZ67">
        <v>1</v>
      </c>
      <c r="BM67" s="3">
        <v>121</v>
      </c>
      <c r="BN67">
        <f t="shared" ref="BN67:BN130" si="29">SQRT(($BB$2-AX67)^2+($BC$2-AY67)^2)</f>
        <v>7.8663466236288713</v>
      </c>
      <c r="BO67">
        <f t="shared" ref="BO67:BO130" si="30">SQRT(($BB$3-AX67)^2+($BC$3-AY67)^2)</f>
        <v>13.254710273877903</v>
      </c>
      <c r="BP67">
        <f t="shared" ref="BP67:BP130" si="31">IF(BN67&gt;BO67,2,IF(BN67&lt;BO67,1))</f>
        <v>1</v>
      </c>
      <c r="BR67" s="3">
        <v>121</v>
      </c>
      <c r="BS67" s="4">
        <v>111</v>
      </c>
      <c r="BT67" s="5">
        <v>11.9</v>
      </c>
      <c r="BU67">
        <v>1</v>
      </c>
      <c r="CH67" s="3">
        <v>121</v>
      </c>
      <c r="CI67">
        <f t="shared" ref="CI67:CI130" si="32">SQRT(($BW$2-BS67)^2+($BX$2-BT67)^2)</f>
        <v>7.5373341550905657</v>
      </c>
      <c r="CJ67">
        <f t="shared" ref="CJ67:CJ130" si="33">SQRT(($BW$3-BS67)^2+($BX$3-BT67)^2)</f>
        <v>13.79144767353953</v>
      </c>
      <c r="CK67">
        <f t="shared" ref="CK67:CK73" si="34">IF(CI67&gt;CJ67,2,IF(CI67&lt;CJ67,1))</f>
        <v>1</v>
      </c>
      <c r="CM67" s="3">
        <v>121</v>
      </c>
      <c r="CN67" s="4">
        <v>111</v>
      </c>
      <c r="CO67" s="5">
        <v>11.9</v>
      </c>
      <c r="CP67">
        <v>1</v>
      </c>
      <c r="DC67" s="3">
        <v>111</v>
      </c>
      <c r="DD67" s="4">
        <f t="shared" si="23"/>
        <v>7.5373341550905657</v>
      </c>
      <c r="DE67" s="5">
        <f t="shared" ref="DE67:DE130" si="35">SQRT(($CR$3-CN67)^2+($CS$3-CO67)^2)</f>
        <v>13.79144767353953</v>
      </c>
      <c r="DF67">
        <f t="shared" ref="DF67:DF130" si="36">IF(DD67&gt;DE67,2,IF(DD67&lt;DE67,1))</f>
        <v>1</v>
      </c>
      <c r="DH67" s="3">
        <v>121</v>
      </c>
      <c r="DI67" s="4">
        <v>111</v>
      </c>
      <c r="DJ67" s="5">
        <v>11.9</v>
      </c>
      <c r="DK67">
        <v>1</v>
      </c>
      <c r="DX67">
        <f t="shared" ref="DX67:DX130" si="37">SQRT(($DM$2-DI67)^2+($DN$2-DJ67)^2)</f>
        <v>7.5373341550905657</v>
      </c>
      <c r="DY67">
        <f t="shared" ref="DY67:DY130" si="38">SQRT(($DM$3-DI67)^2+($DN$3-DJ67)^2)</f>
        <v>13.79144767353953</v>
      </c>
      <c r="DZ67">
        <f t="shared" ref="DZ67:DZ130" si="39">IF(DX67&gt;DY67,2,IF(DX67&lt;DY67,1))</f>
        <v>1</v>
      </c>
      <c r="EB67" s="3">
        <v>121</v>
      </c>
      <c r="EC67" s="4">
        <v>111</v>
      </c>
      <c r="ED67" s="5">
        <v>11.9</v>
      </c>
      <c r="EE67" s="10">
        <v>1</v>
      </c>
      <c r="EQ67">
        <f t="shared" ref="EQ67:EQ130" si="40">SQRT(($EG$2-EC67)^2+($EH$2-ED67)^2)</f>
        <v>7.5373341550905657</v>
      </c>
      <c r="ER67">
        <f t="shared" ref="ER67:ER130" si="41">SQRT(($EG$3-EC67)^2+($EH$3-ED67)^2)</f>
        <v>13.79144767353953</v>
      </c>
      <c r="ES67">
        <f t="shared" ref="ES67:ES130" si="42">IF(EQ67&gt;ER67,2,IF(EQ67&lt;ER67,1))</f>
        <v>1</v>
      </c>
      <c r="EU67" s="3">
        <v>121</v>
      </c>
      <c r="EV67" s="4">
        <v>111</v>
      </c>
      <c r="EW67" s="5">
        <v>11.9</v>
      </c>
      <c r="EX67">
        <v>1</v>
      </c>
      <c r="FK67">
        <f t="shared" ref="FK67:FK130" si="43">SQRT(($EZ$2-EV67)^2+($FA$2-EW67)^2)</f>
        <v>7.5373341550905657</v>
      </c>
      <c r="FL67">
        <f t="shared" ref="FL67:FL130" si="44">SQRT(($EZ$3-EV67)^2+($FA$3-EW67)^2)</f>
        <v>13.79144767353953</v>
      </c>
      <c r="FM67">
        <f t="shared" ref="FM67:FM130" si="45">IF(FK67&gt;FL67,2,IF(FK67&lt;FL67,1))</f>
        <v>1</v>
      </c>
    </row>
    <row r="68" spans="2:169">
      <c r="B68" s="3">
        <v>67</v>
      </c>
      <c r="C68" s="4">
        <v>134</v>
      </c>
      <c r="D68" s="5">
        <v>2</v>
      </c>
      <c r="E68">
        <v>1</v>
      </c>
      <c r="J68" s="3">
        <v>67</v>
      </c>
      <c r="K68" s="4">
        <v>134</v>
      </c>
      <c r="L68" s="5">
        <v>2</v>
      </c>
      <c r="M68">
        <v>1</v>
      </c>
      <c r="V68" s="3">
        <v>67</v>
      </c>
      <c r="W68">
        <f t="shared" si="24"/>
        <v>24.899042690819705</v>
      </c>
      <c r="X68">
        <f t="shared" si="25"/>
        <v>26.382008935021059</v>
      </c>
      <c r="Y68">
        <f t="shared" si="26"/>
        <v>1</v>
      </c>
      <c r="AA68" s="3">
        <v>122</v>
      </c>
      <c r="AB68" s="4">
        <v>139</v>
      </c>
      <c r="AC68" s="5">
        <v>16.399999999999999</v>
      </c>
      <c r="AD68">
        <v>1</v>
      </c>
      <c r="AR68" s="3">
        <v>122</v>
      </c>
      <c r="AS68" s="4">
        <f t="shared" si="27"/>
        <v>21.671507604733783</v>
      </c>
      <c r="AT68" s="4">
        <f t="shared" si="28"/>
        <v>40.529681785100038</v>
      </c>
      <c r="AU68">
        <f t="shared" si="5"/>
        <v>1</v>
      </c>
      <c r="AW68" s="3">
        <v>122</v>
      </c>
      <c r="AX68" s="4">
        <v>139</v>
      </c>
      <c r="AY68" s="5">
        <v>16.399999999999999</v>
      </c>
      <c r="AZ68">
        <v>1</v>
      </c>
      <c r="BM68" s="3">
        <v>122</v>
      </c>
      <c r="BN68">
        <f t="shared" si="29"/>
        <v>22.30409789023204</v>
      </c>
      <c r="BO68">
        <f t="shared" si="30"/>
        <v>41.534531951671788</v>
      </c>
      <c r="BP68">
        <f t="shared" si="31"/>
        <v>1</v>
      </c>
      <c r="BR68" s="3">
        <v>122</v>
      </c>
      <c r="BS68" s="4">
        <v>139</v>
      </c>
      <c r="BT68" s="5">
        <v>16.399999999999999</v>
      </c>
      <c r="BU68">
        <v>1</v>
      </c>
      <c r="CH68" s="3">
        <v>122</v>
      </c>
      <c r="CI68">
        <f t="shared" si="32"/>
        <v>22.626358607604399</v>
      </c>
      <c r="CJ68">
        <f t="shared" si="33"/>
        <v>42.056682646730088</v>
      </c>
      <c r="CK68">
        <f t="shared" si="34"/>
        <v>1</v>
      </c>
      <c r="CM68" s="3">
        <v>122</v>
      </c>
      <c r="CN68" s="4">
        <v>139</v>
      </c>
      <c r="CO68" s="5">
        <v>16.399999999999999</v>
      </c>
      <c r="CP68">
        <v>1</v>
      </c>
      <c r="DC68" s="3">
        <v>113</v>
      </c>
      <c r="DD68" s="4">
        <f t="shared" si="23"/>
        <v>22.626358607604399</v>
      </c>
      <c r="DE68" s="5">
        <f t="shared" si="35"/>
        <v>42.056682646730088</v>
      </c>
      <c r="DF68">
        <f t="shared" si="36"/>
        <v>1</v>
      </c>
      <c r="DH68" s="3">
        <v>122</v>
      </c>
      <c r="DI68" s="4">
        <v>139</v>
      </c>
      <c r="DJ68" s="5">
        <v>16.399999999999999</v>
      </c>
      <c r="DK68">
        <v>1</v>
      </c>
      <c r="DX68">
        <f t="shared" si="37"/>
        <v>22.626358607604399</v>
      </c>
      <c r="DY68">
        <f t="shared" si="38"/>
        <v>42.056682646730088</v>
      </c>
      <c r="DZ68">
        <f t="shared" si="39"/>
        <v>1</v>
      </c>
      <c r="EB68" s="3">
        <v>122</v>
      </c>
      <c r="EC68" s="4">
        <v>139</v>
      </c>
      <c r="ED68" s="5">
        <v>16.399999999999999</v>
      </c>
      <c r="EE68" s="10">
        <v>1</v>
      </c>
      <c r="EQ68">
        <f t="shared" si="40"/>
        <v>22.626358607604399</v>
      </c>
      <c r="ER68">
        <f t="shared" si="41"/>
        <v>42.056682646730088</v>
      </c>
      <c r="ES68">
        <f t="shared" si="42"/>
        <v>1</v>
      </c>
      <c r="EU68" s="3">
        <v>122</v>
      </c>
      <c r="EV68" s="4">
        <v>139</v>
      </c>
      <c r="EW68" s="5">
        <v>16.399999999999999</v>
      </c>
      <c r="EX68">
        <v>1</v>
      </c>
      <c r="FK68">
        <f t="shared" si="43"/>
        <v>22.626358607604399</v>
      </c>
      <c r="FL68">
        <f t="shared" si="44"/>
        <v>42.056682646730088</v>
      </c>
      <c r="FM68">
        <f t="shared" si="45"/>
        <v>1</v>
      </c>
    </row>
    <row r="69" spans="2:169">
      <c r="B69" s="3">
        <v>68</v>
      </c>
      <c r="C69" s="4">
        <v>136</v>
      </c>
      <c r="D69" s="5">
        <v>1.4</v>
      </c>
      <c r="E69">
        <v>1</v>
      </c>
      <c r="J69" s="3">
        <v>68</v>
      </c>
      <c r="K69" s="4">
        <v>136</v>
      </c>
      <c r="L69" s="5">
        <v>1.4</v>
      </c>
      <c r="M69">
        <v>1</v>
      </c>
      <c r="V69" s="3">
        <v>68</v>
      </c>
      <c r="W69">
        <f t="shared" si="24"/>
        <v>26.986497722261561</v>
      </c>
      <c r="X69">
        <f t="shared" si="25"/>
        <v>28.469942354521077</v>
      </c>
      <c r="Y69">
        <f t="shared" si="26"/>
        <v>1</v>
      </c>
      <c r="AA69" s="3">
        <v>124</v>
      </c>
      <c r="AB69" s="4">
        <v>134</v>
      </c>
      <c r="AC69" s="5">
        <v>16.399999999999999</v>
      </c>
      <c r="AD69">
        <v>1</v>
      </c>
      <c r="AR69" s="3">
        <v>124</v>
      </c>
      <c r="AS69" s="4">
        <f t="shared" si="27"/>
        <v>17.112453361334616</v>
      </c>
      <c r="AT69" s="4">
        <f t="shared" si="28"/>
        <v>35.574343191129444</v>
      </c>
      <c r="AU69">
        <f t="shared" ref="AU69:AU81" si="46">IF(AS69&gt;AT69,2,IF(AS69&lt;AT69,1))</f>
        <v>1</v>
      </c>
      <c r="AW69" s="3">
        <v>124</v>
      </c>
      <c r="AX69" s="4">
        <v>134</v>
      </c>
      <c r="AY69" s="5">
        <v>16.399999999999999</v>
      </c>
      <c r="AZ69">
        <v>1</v>
      </c>
      <c r="BM69" s="3">
        <v>124</v>
      </c>
      <c r="BN69">
        <f t="shared" si="29"/>
        <v>17.710945823816463</v>
      </c>
      <c r="BO69">
        <f t="shared" si="30"/>
        <v>36.573451360849774</v>
      </c>
      <c r="BP69">
        <f t="shared" si="31"/>
        <v>1</v>
      </c>
      <c r="BR69" s="3">
        <v>124</v>
      </c>
      <c r="BS69" s="4">
        <v>134</v>
      </c>
      <c r="BT69" s="5">
        <v>16.399999999999999</v>
      </c>
      <c r="BU69">
        <v>1</v>
      </c>
      <c r="CH69" s="3">
        <v>124</v>
      </c>
      <c r="CI69">
        <f t="shared" si="32"/>
        <v>18.017394996074344</v>
      </c>
      <c r="CJ69">
        <f t="shared" si="33"/>
        <v>37.092719210185479</v>
      </c>
      <c r="CK69">
        <f t="shared" si="34"/>
        <v>1</v>
      </c>
      <c r="CM69" s="3">
        <v>124</v>
      </c>
      <c r="CN69" s="4">
        <v>134</v>
      </c>
      <c r="CO69" s="5">
        <v>16.399999999999999</v>
      </c>
      <c r="CP69">
        <v>1</v>
      </c>
      <c r="DC69" s="3">
        <v>116</v>
      </c>
      <c r="DD69" s="4">
        <f t="shared" ref="DD69:DD132" si="47">SQRT(($CR$2-CN69)^2+($CS$2-CO69)^2)</f>
        <v>18.017394996074344</v>
      </c>
      <c r="DE69" s="5">
        <f t="shared" si="35"/>
        <v>37.092719210185479</v>
      </c>
      <c r="DF69">
        <f t="shared" si="36"/>
        <v>1</v>
      </c>
      <c r="DH69" s="3">
        <v>124</v>
      </c>
      <c r="DI69" s="4">
        <v>134</v>
      </c>
      <c r="DJ69" s="5">
        <v>16.399999999999999</v>
      </c>
      <c r="DK69">
        <v>1</v>
      </c>
      <c r="DX69">
        <f t="shared" si="37"/>
        <v>18.017394996074344</v>
      </c>
      <c r="DY69">
        <f t="shared" si="38"/>
        <v>37.092719210185479</v>
      </c>
      <c r="DZ69">
        <f t="shared" si="39"/>
        <v>1</v>
      </c>
      <c r="EB69" s="3">
        <v>124</v>
      </c>
      <c r="EC69" s="4">
        <v>134</v>
      </c>
      <c r="ED69" s="5">
        <v>16.399999999999999</v>
      </c>
      <c r="EE69" s="10">
        <v>1</v>
      </c>
      <c r="EQ69">
        <f t="shared" si="40"/>
        <v>18.017394996074344</v>
      </c>
      <c r="ER69">
        <f t="shared" si="41"/>
        <v>37.092719210185479</v>
      </c>
      <c r="ES69">
        <f t="shared" si="42"/>
        <v>1</v>
      </c>
      <c r="EU69" s="3">
        <v>124</v>
      </c>
      <c r="EV69" s="4">
        <v>134</v>
      </c>
      <c r="EW69" s="5">
        <v>16.399999999999999</v>
      </c>
      <c r="EX69">
        <v>1</v>
      </c>
      <c r="FK69">
        <f t="shared" si="43"/>
        <v>18.017394996074344</v>
      </c>
      <c r="FL69">
        <f t="shared" si="44"/>
        <v>37.092719210185479</v>
      </c>
      <c r="FM69">
        <f t="shared" si="45"/>
        <v>1</v>
      </c>
    </row>
    <row r="70" spans="2:169">
      <c r="B70" s="3">
        <v>69</v>
      </c>
      <c r="C70" s="4">
        <v>123</v>
      </c>
      <c r="D70" s="5">
        <v>1.9</v>
      </c>
      <c r="E70">
        <v>1</v>
      </c>
      <c r="J70" s="3">
        <v>69</v>
      </c>
      <c r="K70" s="4">
        <v>123</v>
      </c>
      <c r="L70" s="5">
        <v>1.9</v>
      </c>
      <c r="M70">
        <v>1</v>
      </c>
      <c r="V70" s="3">
        <v>69</v>
      </c>
      <c r="W70">
        <f t="shared" si="24"/>
        <v>14.898291428302857</v>
      </c>
      <c r="X70">
        <f t="shared" si="25"/>
        <v>16.26721672235221</v>
      </c>
      <c r="Y70">
        <f t="shared" si="26"/>
        <v>1</v>
      </c>
      <c r="AA70" s="3">
        <v>134</v>
      </c>
      <c r="AB70" s="4">
        <v>120</v>
      </c>
      <c r="AC70" s="5">
        <v>6.8</v>
      </c>
      <c r="AD70">
        <v>1</v>
      </c>
      <c r="AR70" s="3">
        <v>134</v>
      </c>
      <c r="AS70" s="4">
        <f t="shared" si="27"/>
        <v>2.0736335615890207</v>
      </c>
      <c r="AT70" s="4">
        <f t="shared" si="28"/>
        <v>21.691765289137841</v>
      </c>
      <c r="AU70">
        <f t="shared" si="46"/>
        <v>1</v>
      </c>
      <c r="AW70" s="3">
        <v>134</v>
      </c>
      <c r="AX70" s="4">
        <v>120</v>
      </c>
      <c r="AY70" s="5">
        <v>6.8</v>
      </c>
      <c r="AZ70">
        <v>1</v>
      </c>
      <c r="BM70" s="3">
        <v>134</v>
      </c>
      <c r="BN70">
        <f t="shared" si="29"/>
        <v>2.5726105157462102</v>
      </c>
      <c r="BO70">
        <f t="shared" si="30"/>
        <v>22.750677889778242</v>
      </c>
      <c r="BP70">
        <f t="shared" si="31"/>
        <v>1</v>
      </c>
      <c r="BR70" s="3">
        <v>134</v>
      </c>
      <c r="BS70" s="4">
        <v>120</v>
      </c>
      <c r="BT70" s="5">
        <v>6.8</v>
      </c>
      <c r="BU70">
        <v>1</v>
      </c>
      <c r="CH70" s="3">
        <v>134</v>
      </c>
      <c r="CI70">
        <f t="shared" si="32"/>
        <v>2.8561661778093934</v>
      </c>
      <c r="CJ70">
        <f t="shared" si="33"/>
        <v>23.303316400198668</v>
      </c>
      <c r="CK70">
        <f t="shared" si="34"/>
        <v>1</v>
      </c>
      <c r="CM70" s="3">
        <v>134</v>
      </c>
      <c r="CN70" s="4">
        <v>120</v>
      </c>
      <c r="CO70" s="5">
        <v>6.8</v>
      </c>
      <c r="CP70">
        <v>1</v>
      </c>
      <c r="DC70" s="3">
        <v>121</v>
      </c>
      <c r="DD70" s="4">
        <f t="shared" si="47"/>
        <v>2.8561661778093934</v>
      </c>
      <c r="DE70" s="5">
        <f t="shared" si="35"/>
        <v>23.303316400198668</v>
      </c>
      <c r="DF70">
        <f t="shared" si="36"/>
        <v>1</v>
      </c>
      <c r="DH70" s="3">
        <v>134</v>
      </c>
      <c r="DI70" s="4">
        <v>120</v>
      </c>
      <c r="DJ70" s="5">
        <v>6.8</v>
      </c>
      <c r="DK70">
        <v>1</v>
      </c>
      <c r="DX70">
        <f t="shared" si="37"/>
        <v>2.8561661778093934</v>
      </c>
      <c r="DY70">
        <f t="shared" si="38"/>
        <v>23.303316400198668</v>
      </c>
      <c r="DZ70">
        <f t="shared" si="39"/>
        <v>1</v>
      </c>
      <c r="EB70" s="3">
        <v>134</v>
      </c>
      <c r="EC70" s="4">
        <v>120</v>
      </c>
      <c r="ED70" s="5">
        <v>6.8</v>
      </c>
      <c r="EE70" s="10">
        <v>1</v>
      </c>
      <c r="EQ70">
        <f t="shared" si="40"/>
        <v>2.8561661778093934</v>
      </c>
      <c r="ER70">
        <f t="shared" si="41"/>
        <v>23.303316400198668</v>
      </c>
      <c r="ES70">
        <f t="shared" si="42"/>
        <v>1</v>
      </c>
      <c r="EU70" s="3">
        <v>134</v>
      </c>
      <c r="EV70" s="4">
        <v>120</v>
      </c>
      <c r="EW70" s="5">
        <v>6.8</v>
      </c>
      <c r="EX70">
        <v>1</v>
      </c>
      <c r="FK70">
        <f t="shared" si="43"/>
        <v>2.8561661778093934</v>
      </c>
      <c r="FL70">
        <f t="shared" si="44"/>
        <v>23.303316400198668</v>
      </c>
      <c r="FM70">
        <f t="shared" si="45"/>
        <v>1</v>
      </c>
    </row>
    <row r="71" spans="2:169">
      <c r="B71" s="3">
        <v>70</v>
      </c>
      <c r="C71" s="4">
        <v>119</v>
      </c>
      <c r="D71" s="5">
        <v>5.0999999999999996</v>
      </c>
      <c r="E71">
        <v>1</v>
      </c>
      <c r="J71" s="3">
        <v>70</v>
      </c>
      <c r="K71" s="4">
        <v>119</v>
      </c>
      <c r="L71" s="5">
        <v>5.0999999999999996</v>
      </c>
      <c r="M71">
        <v>1</v>
      </c>
      <c r="V71" s="3">
        <v>70</v>
      </c>
      <c r="W71">
        <f t="shared" si="24"/>
        <v>9.831521031483458</v>
      </c>
      <c r="X71">
        <f t="shared" si="25"/>
        <v>11.242978347137274</v>
      </c>
      <c r="Y71">
        <f t="shared" si="26"/>
        <v>1</v>
      </c>
      <c r="AA71" s="3">
        <v>135</v>
      </c>
      <c r="AB71" s="4">
        <v>119</v>
      </c>
      <c r="AC71" s="5">
        <v>3.8</v>
      </c>
      <c r="AD71">
        <v>1</v>
      </c>
      <c r="AR71" s="3">
        <v>135</v>
      </c>
      <c r="AS71" s="4">
        <f t="shared" si="27"/>
        <v>4.7074086722408763</v>
      </c>
      <c r="AT71" s="4">
        <f t="shared" si="28"/>
        <v>21.571430660783367</v>
      </c>
      <c r="AU71">
        <f t="shared" si="46"/>
        <v>1</v>
      </c>
      <c r="AW71" s="3">
        <v>135</v>
      </c>
      <c r="AX71" s="4">
        <v>119</v>
      </c>
      <c r="AY71" s="5">
        <v>3.8</v>
      </c>
      <c r="AZ71">
        <v>1</v>
      </c>
      <c r="BM71" s="3">
        <v>135</v>
      </c>
      <c r="BN71">
        <f t="shared" si="29"/>
        <v>4.8372562220017095</v>
      </c>
      <c r="BO71">
        <f t="shared" si="30"/>
        <v>22.617987188174911</v>
      </c>
      <c r="BP71">
        <f t="shared" si="31"/>
        <v>1</v>
      </c>
      <c r="BR71" s="3">
        <v>135</v>
      </c>
      <c r="BS71" s="4">
        <v>119</v>
      </c>
      <c r="BT71" s="5">
        <v>3.8</v>
      </c>
      <c r="BU71">
        <v>1</v>
      </c>
      <c r="CH71" s="3">
        <v>135</v>
      </c>
      <c r="CI71">
        <f t="shared" si="32"/>
        <v>4.9377060513173321</v>
      </c>
      <c r="CJ71">
        <f t="shared" si="33"/>
        <v>23.166044286397867</v>
      </c>
      <c r="CK71">
        <f t="shared" si="34"/>
        <v>1</v>
      </c>
      <c r="CM71" s="3">
        <v>135</v>
      </c>
      <c r="CN71" s="4">
        <v>119</v>
      </c>
      <c r="CO71" s="5">
        <v>3.8</v>
      </c>
      <c r="CP71">
        <v>1</v>
      </c>
      <c r="DC71" s="3">
        <v>122</v>
      </c>
      <c r="DD71" s="4">
        <f t="shared" si="47"/>
        <v>4.9377060513173321</v>
      </c>
      <c r="DE71" s="5">
        <f t="shared" si="35"/>
        <v>23.166044286397867</v>
      </c>
      <c r="DF71">
        <f t="shared" si="36"/>
        <v>1</v>
      </c>
      <c r="DH71" s="3">
        <v>135</v>
      </c>
      <c r="DI71" s="4">
        <v>119</v>
      </c>
      <c r="DJ71" s="5">
        <v>3.8</v>
      </c>
      <c r="DK71">
        <v>1</v>
      </c>
      <c r="DX71">
        <f t="shared" si="37"/>
        <v>4.9377060513173321</v>
      </c>
      <c r="DY71">
        <f t="shared" si="38"/>
        <v>23.166044286397867</v>
      </c>
      <c r="DZ71">
        <f t="shared" si="39"/>
        <v>1</v>
      </c>
      <c r="EB71" s="3">
        <v>135</v>
      </c>
      <c r="EC71" s="4">
        <v>119</v>
      </c>
      <c r="ED71" s="5">
        <v>3.8</v>
      </c>
      <c r="EE71" s="10">
        <v>1</v>
      </c>
      <c r="EQ71">
        <f t="shared" si="40"/>
        <v>4.9377060513173321</v>
      </c>
      <c r="ER71">
        <f t="shared" si="41"/>
        <v>23.166044286397867</v>
      </c>
      <c r="ES71">
        <f t="shared" si="42"/>
        <v>1</v>
      </c>
      <c r="EU71" s="3">
        <v>135</v>
      </c>
      <c r="EV71" s="4">
        <v>119</v>
      </c>
      <c r="EW71" s="5">
        <v>3.8</v>
      </c>
      <c r="EX71">
        <v>1</v>
      </c>
      <c r="FK71">
        <f t="shared" si="43"/>
        <v>4.9377060513173321</v>
      </c>
      <c r="FL71">
        <f t="shared" si="44"/>
        <v>23.166044286397867</v>
      </c>
      <c r="FM71">
        <f t="shared" si="45"/>
        <v>1</v>
      </c>
    </row>
    <row r="72" spans="2:169">
      <c r="B72" s="3">
        <v>71</v>
      </c>
      <c r="C72" s="4">
        <v>103</v>
      </c>
      <c r="D72" s="5">
        <v>5.0999999999999996</v>
      </c>
      <c r="E72">
        <v>1</v>
      </c>
      <c r="J72" s="3">
        <v>71</v>
      </c>
      <c r="K72" s="4">
        <v>103</v>
      </c>
      <c r="L72" s="5">
        <v>5.0999999999999996</v>
      </c>
      <c r="M72">
        <v>1</v>
      </c>
      <c r="V72" s="3">
        <v>71</v>
      </c>
      <c r="W72">
        <f t="shared" si="24"/>
        <v>8.6876755925248563</v>
      </c>
      <c r="X72">
        <f t="shared" si="25"/>
        <v>7.5250770319259699</v>
      </c>
      <c r="Y72">
        <f t="shared" si="26"/>
        <v>2</v>
      </c>
      <c r="AA72" s="3">
        <v>136</v>
      </c>
      <c r="AB72" s="4">
        <v>118</v>
      </c>
      <c r="AC72" s="5">
        <v>3.6</v>
      </c>
      <c r="AD72">
        <v>1</v>
      </c>
      <c r="AR72" s="3">
        <v>136</v>
      </c>
      <c r="AS72" s="4">
        <f t="shared" si="27"/>
        <v>4.9716816556785579</v>
      </c>
      <c r="AT72" s="4">
        <f t="shared" si="28"/>
        <v>20.711275281432762</v>
      </c>
      <c r="AU72">
        <f t="shared" si="46"/>
        <v>1</v>
      </c>
      <c r="AW72" s="3">
        <v>136</v>
      </c>
      <c r="AX72" s="4">
        <v>118</v>
      </c>
      <c r="AY72" s="5">
        <v>3.6</v>
      </c>
      <c r="AZ72">
        <v>1</v>
      </c>
      <c r="BM72" s="3">
        <v>136</v>
      </c>
      <c r="BN72">
        <f t="shared" si="29"/>
        <v>4.958090581577304</v>
      </c>
      <c r="BO72">
        <f t="shared" si="30"/>
        <v>21.753436765511587</v>
      </c>
      <c r="BP72">
        <f t="shared" si="31"/>
        <v>1</v>
      </c>
      <c r="BR72" s="3">
        <v>136</v>
      </c>
      <c r="BS72" s="4">
        <v>118</v>
      </c>
      <c r="BT72" s="5">
        <v>3.6</v>
      </c>
      <c r="BU72">
        <v>1</v>
      </c>
      <c r="CH72" s="3">
        <v>136</v>
      </c>
      <c r="CI72">
        <f t="shared" si="32"/>
        <v>4.9868209221588167</v>
      </c>
      <c r="CJ72">
        <f t="shared" si="33"/>
        <v>22.299626166767748</v>
      </c>
      <c r="CK72">
        <f>IF(CI72&gt;CJ72,2,IF(CI72&lt;CJ72,1))</f>
        <v>1</v>
      </c>
      <c r="CM72" s="3">
        <v>136</v>
      </c>
      <c r="CN72" s="4">
        <v>118</v>
      </c>
      <c r="CO72" s="5">
        <v>3.6</v>
      </c>
      <c r="CP72">
        <v>1</v>
      </c>
      <c r="DC72" s="3">
        <v>124</v>
      </c>
      <c r="DD72" s="4">
        <f t="shared" si="47"/>
        <v>4.9868209221588167</v>
      </c>
      <c r="DE72" s="5">
        <f t="shared" si="35"/>
        <v>22.299626166767748</v>
      </c>
      <c r="DF72">
        <f t="shared" si="36"/>
        <v>1</v>
      </c>
      <c r="DH72" s="3">
        <v>136</v>
      </c>
      <c r="DI72" s="4">
        <v>118</v>
      </c>
      <c r="DJ72" s="5">
        <v>3.6</v>
      </c>
      <c r="DK72">
        <v>1</v>
      </c>
      <c r="DX72">
        <f t="shared" si="37"/>
        <v>4.9868209221588167</v>
      </c>
      <c r="DY72">
        <f t="shared" si="38"/>
        <v>22.299626166767748</v>
      </c>
      <c r="DZ72">
        <f t="shared" si="39"/>
        <v>1</v>
      </c>
      <c r="EB72" s="3">
        <v>136</v>
      </c>
      <c r="EC72" s="4">
        <v>118</v>
      </c>
      <c r="ED72" s="5">
        <v>3.6</v>
      </c>
      <c r="EE72" s="10">
        <v>1</v>
      </c>
      <c r="EQ72">
        <f t="shared" si="40"/>
        <v>4.9868209221588167</v>
      </c>
      <c r="ER72">
        <f t="shared" si="41"/>
        <v>22.299626166767748</v>
      </c>
      <c r="ES72">
        <f t="shared" si="42"/>
        <v>1</v>
      </c>
      <c r="EU72" s="3">
        <v>136</v>
      </c>
      <c r="EV72" s="4">
        <v>118</v>
      </c>
      <c r="EW72" s="5">
        <v>3.6</v>
      </c>
      <c r="EX72">
        <v>1</v>
      </c>
      <c r="FK72">
        <f t="shared" si="43"/>
        <v>4.9868209221588167</v>
      </c>
      <c r="FL72">
        <f t="shared" si="44"/>
        <v>22.299626166767748</v>
      </c>
      <c r="FM72">
        <f t="shared" si="45"/>
        <v>1</v>
      </c>
    </row>
    <row r="73" spans="2:169">
      <c r="B73" s="3">
        <v>72</v>
      </c>
      <c r="C73" s="4">
        <v>107</v>
      </c>
      <c r="D73" s="5">
        <v>10.1</v>
      </c>
      <c r="E73">
        <v>2</v>
      </c>
      <c r="J73" s="3">
        <v>72</v>
      </c>
      <c r="K73" s="4">
        <v>107</v>
      </c>
      <c r="L73" s="5">
        <v>10.1</v>
      </c>
      <c r="M73">
        <v>2</v>
      </c>
      <c r="V73" s="3">
        <v>72</v>
      </c>
      <c r="W73">
        <f t="shared" si="24"/>
        <v>3.3562538037696679</v>
      </c>
      <c r="X73">
        <f t="shared" si="25"/>
        <v>1.8338199059697375</v>
      </c>
      <c r="Y73">
        <f t="shared" si="26"/>
        <v>2</v>
      </c>
      <c r="AA73" s="3">
        <v>137</v>
      </c>
      <c r="AB73" s="4">
        <v>123</v>
      </c>
      <c r="AC73" s="5">
        <v>5.6</v>
      </c>
      <c r="AD73">
        <v>1</v>
      </c>
      <c r="AR73" s="3">
        <v>137</v>
      </c>
      <c r="AS73" s="4">
        <f t="shared" si="27"/>
        <v>5.0911900267037895</v>
      </c>
      <c r="AT73" s="4">
        <f t="shared" si="28"/>
        <v>24.882376923418011</v>
      </c>
      <c r="AU73">
        <f t="shared" si="46"/>
        <v>1</v>
      </c>
      <c r="AW73" s="3">
        <v>137</v>
      </c>
      <c r="AX73" s="4">
        <v>123</v>
      </c>
      <c r="AY73" s="5">
        <v>5.6</v>
      </c>
      <c r="AZ73">
        <v>1</v>
      </c>
      <c r="BM73" s="3">
        <v>137</v>
      </c>
      <c r="BN73">
        <f t="shared" si="29"/>
        <v>5.7053778940505575</v>
      </c>
      <c r="BO73">
        <f t="shared" si="30"/>
        <v>25.940804622147798</v>
      </c>
      <c r="BP73">
        <f t="shared" si="31"/>
        <v>1</v>
      </c>
      <c r="BR73" s="3">
        <v>137</v>
      </c>
      <c r="BS73" s="4">
        <v>123</v>
      </c>
      <c r="BT73" s="5">
        <v>5.6</v>
      </c>
      <c r="BU73">
        <v>1</v>
      </c>
      <c r="CH73" s="3">
        <v>137</v>
      </c>
      <c r="CI73">
        <f t="shared" si="32"/>
        <v>6.0223237134581993</v>
      </c>
      <c r="CJ73">
        <f t="shared" si="33"/>
        <v>26.49342177509412</v>
      </c>
      <c r="CK73">
        <f t="shared" si="34"/>
        <v>1</v>
      </c>
      <c r="CM73" s="3">
        <v>137</v>
      </c>
      <c r="CN73" s="4">
        <v>123</v>
      </c>
      <c r="CO73" s="5">
        <v>5.6</v>
      </c>
      <c r="CP73">
        <v>1</v>
      </c>
      <c r="DC73" s="3">
        <v>134</v>
      </c>
      <c r="DD73" s="4">
        <f t="shared" si="47"/>
        <v>6.0223237134581993</v>
      </c>
      <c r="DE73" s="5">
        <f t="shared" si="35"/>
        <v>26.49342177509412</v>
      </c>
      <c r="DF73">
        <f t="shared" si="36"/>
        <v>1</v>
      </c>
      <c r="DH73" s="3">
        <v>137</v>
      </c>
      <c r="DI73" s="4">
        <v>123</v>
      </c>
      <c r="DJ73" s="5">
        <v>5.6</v>
      </c>
      <c r="DK73">
        <v>1</v>
      </c>
      <c r="DX73">
        <f t="shared" si="37"/>
        <v>6.0223237134581993</v>
      </c>
      <c r="DY73">
        <f t="shared" si="38"/>
        <v>26.49342177509412</v>
      </c>
      <c r="DZ73">
        <f t="shared" si="39"/>
        <v>1</v>
      </c>
      <c r="EB73" s="3">
        <v>137</v>
      </c>
      <c r="EC73" s="4">
        <v>123</v>
      </c>
      <c r="ED73" s="5">
        <v>5.6</v>
      </c>
      <c r="EE73" s="10">
        <v>1</v>
      </c>
      <c r="EQ73">
        <f t="shared" si="40"/>
        <v>6.0223237134581993</v>
      </c>
      <c r="ER73">
        <f t="shared" si="41"/>
        <v>26.49342177509412</v>
      </c>
      <c r="ES73">
        <f t="shared" si="42"/>
        <v>1</v>
      </c>
      <c r="EU73" s="3">
        <v>137</v>
      </c>
      <c r="EV73" s="4">
        <v>123</v>
      </c>
      <c r="EW73" s="5">
        <v>5.6</v>
      </c>
      <c r="EX73">
        <v>1</v>
      </c>
      <c r="FK73">
        <f t="shared" si="43"/>
        <v>6.0223237134581993</v>
      </c>
      <c r="FL73">
        <f t="shared" si="44"/>
        <v>26.49342177509412</v>
      </c>
      <c r="FM73">
        <f t="shared" si="45"/>
        <v>1</v>
      </c>
    </row>
    <row r="74" spans="2:169">
      <c r="B74" s="3">
        <v>73</v>
      </c>
      <c r="C74" s="4">
        <v>109</v>
      </c>
      <c r="D74" s="5">
        <v>5.3</v>
      </c>
      <c r="E74">
        <v>2</v>
      </c>
      <c r="J74" s="3">
        <v>73</v>
      </c>
      <c r="K74" s="4">
        <v>109</v>
      </c>
      <c r="L74" s="5">
        <v>5.3</v>
      </c>
      <c r="M74">
        <v>2</v>
      </c>
      <c r="V74" s="3">
        <v>73</v>
      </c>
      <c r="W74">
        <f t="shared" si="24"/>
        <v>4.6474818431751093</v>
      </c>
      <c r="X74">
        <f t="shared" si="25"/>
        <v>4.5743980663856867</v>
      </c>
      <c r="Y74">
        <f t="shared" si="26"/>
        <v>2</v>
      </c>
      <c r="AA74" s="3">
        <v>138</v>
      </c>
      <c r="AB74" s="4">
        <v>121</v>
      </c>
      <c r="AC74" s="5">
        <v>4.7</v>
      </c>
      <c r="AD74">
        <v>1</v>
      </c>
      <c r="AR74" s="3">
        <v>138</v>
      </c>
      <c r="AS74" s="4">
        <f t="shared" si="27"/>
        <v>4.3851973898273231</v>
      </c>
      <c r="AT74" s="4">
        <f t="shared" si="28"/>
        <v>23.182313324084269</v>
      </c>
      <c r="AU74">
        <f t="shared" si="46"/>
        <v>1</v>
      </c>
      <c r="AW74" s="3">
        <v>138</v>
      </c>
      <c r="AX74" s="4">
        <v>121</v>
      </c>
      <c r="AY74" s="5">
        <v>4.7</v>
      </c>
      <c r="AZ74">
        <v>1</v>
      </c>
      <c r="BM74" s="3">
        <v>138</v>
      </c>
      <c r="BN74">
        <f t="shared" si="29"/>
        <v>4.8130232012330367</v>
      </c>
      <c r="BO74">
        <f t="shared" si="30"/>
        <v>24.237148026210601</v>
      </c>
      <c r="BP74">
        <f t="shared" si="31"/>
        <v>1</v>
      </c>
      <c r="BR74" s="3">
        <v>138</v>
      </c>
      <c r="BS74" s="4">
        <v>121</v>
      </c>
      <c r="BT74" s="5">
        <v>4.7</v>
      </c>
      <c r="BU74">
        <v>1</v>
      </c>
      <c r="CH74" s="3">
        <v>138</v>
      </c>
      <c r="CI74">
        <f t="shared" si="32"/>
        <v>5.0512040128516258</v>
      </c>
      <c r="CJ74">
        <f t="shared" si="33"/>
        <v>24.788576050596156</v>
      </c>
      <c r="CK74">
        <f>IF(CI74&gt;CJ74,2,IF(CI74&lt;CJ74,1))</f>
        <v>1</v>
      </c>
      <c r="CM74" s="3">
        <v>138</v>
      </c>
      <c r="CN74" s="4">
        <v>121</v>
      </c>
      <c r="CO74" s="5">
        <v>4.7</v>
      </c>
      <c r="CP74">
        <v>1</v>
      </c>
      <c r="DC74" s="3">
        <v>135</v>
      </c>
      <c r="DD74" s="4">
        <f t="shared" si="47"/>
        <v>5.0512040128516258</v>
      </c>
      <c r="DE74" s="5">
        <f t="shared" si="35"/>
        <v>24.788576050596156</v>
      </c>
      <c r="DF74">
        <f t="shared" si="36"/>
        <v>1</v>
      </c>
      <c r="DH74" s="3">
        <v>138</v>
      </c>
      <c r="DI74" s="4">
        <v>121</v>
      </c>
      <c r="DJ74" s="5">
        <v>4.7</v>
      </c>
      <c r="DK74">
        <v>1</v>
      </c>
      <c r="DX74">
        <f t="shared" si="37"/>
        <v>5.0512040128516258</v>
      </c>
      <c r="DY74">
        <f t="shared" si="38"/>
        <v>24.788576050596156</v>
      </c>
      <c r="DZ74">
        <f t="shared" si="39"/>
        <v>1</v>
      </c>
      <c r="EB74" s="3">
        <v>138</v>
      </c>
      <c r="EC74" s="4">
        <v>121</v>
      </c>
      <c r="ED74" s="5">
        <v>4.7</v>
      </c>
      <c r="EE74" s="10">
        <v>1</v>
      </c>
      <c r="EQ74">
        <f t="shared" si="40"/>
        <v>5.0512040128516258</v>
      </c>
      <c r="ER74">
        <f t="shared" si="41"/>
        <v>24.788576050596156</v>
      </c>
      <c r="ES74">
        <f t="shared" si="42"/>
        <v>1</v>
      </c>
      <c r="EU74" s="3">
        <v>138</v>
      </c>
      <c r="EV74" s="4">
        <v>121</v>
      </c>
      <c r="EW74" s="5">
        <v>4.7</v>
      </c>
      <c r="EX74">
        <v>1</v>
      </c>
      <c r="FK74">
        <f t="shared" si="43"/>
        <v>5.0512040128516258</v>
      </c>
      <c r="FL74">
        <f t="shared" si="44"/>
        <v>24.788576050596156</v>
      </c>
      <c r="FM74">
        <f t="shared" si="45"/>
        <v>1</v>
      </c>
    </row>
    <row r="75" spans="2:169">
      <c r="B75" s="3">
        <v>74</v>
      </c>
      <c r="C75" s="4">
        <v>110</v>
      </c>
      <c r="D75" s="5">
        <v>10.4</v>
      </c>
      <c r="E75">
        <v>2</v>
      </c>
      <c r="J75" s="3">
        <v>74</v>
      </c>
      <c r="K75" s="4">
        <v>110</v>
      </c>
      <c r="L75" s="5">
        <v>10.4</v>
      </c>
      <c r="M75">
        <v>2</v>
      </c>
      <c r="V75" s="3">
        <v>74</v>
      </c>
      <c r="W75">
        <f t="shared" si="24"/>
        <v>0.73201642469456552</v>
      </c>
      <c r="X75">
        <f t="shared" si="25"/>
        <v>1.2937267025396824</v>
      </c>
      <c r="Y75">
        <f t="shared" si="26"/>
        <v>1</v>
      </c>
      <c r="AA75" s="3">
        <v>139</v>
      </c>
      <c r="AB75" s="4">
        <v>141</v>
      </c>
      <c r="AC75" s="5">
        <v>2.5</v>
      </c>
      <c r="AD75">
        <v>1</v>
      </c>
      <c r="AR75" s="3">
        <v>139</v>
      </c>
      <c r="AS75" s="4">
        <f t="shared" si="27"/>
        <v>22.979987516916076</v>
      </c>
      <c r="AT75" s="4">
        <f t="shared" si="28"/>
        <v>43.127073857854811</v>
      </c>
      <c r="AU75">
        <f t="shared" si="46"/>
        <v>1</v>
      </c>
      <c r="AW75" s="3">
        <v>139</v>
      </c>
      <c r="AX75" s="4">
        <v>141</v>
      </c>
      <c r="AY75" s="5">
        <v>2.5</v>
      </c>
      <c r="AZ75">
        <v>1</v>
      </c>
      <c r="BM75" s="3">
        <v>139</v>
      </c>
      <c r="BN75">
        <f t="shared" si="29"/>
        <v>23.667595396526448</v>
      </c>
      <c r="BO75">
        <f t="shared" si="30"/>
        <v>44.186023556977581</v>
      </c>
      <c r="BP75">
        <f t="shared" si="31"/>
        <v>1</v>
      </c>
      <c r="BR75" s="3">
        <v>139</v>
      </c>
      <c r="BS75" s="4">
        <v>141</v>
      </c>
      <c r="BT75" s="5">
        <v>2.5</v>
      </c>
      <c r="BU75">
        <v>1</v>
      </c>
      <c r="CH75" s="3">
        <v>139</v>
      </c>
      <c r="CI75">
        <f t="shared" si="32"/>
        <v>24.015310264406903</v>
      </c>
      <c r="CJ75">
        <f t="shared" si="33"/>
        <v>44.738638594820287</v>
      </c>
      <c r="CK75">
        <f t="shared" ref="CK75:CK91" si="48">IF(CI75&gt;CJ75,2,IF(CI75&lt;CJ75,1))</f>
        <v>1</v>
      </c>
      <c r="CM75" s="3">
        <v>139</v>
      </c>
      <c r="CN75" s="4">
        <v>141</v>
      </c>
      <c r="CO75" s="5">
        <v>2.5</v>
      </c>
      <c r="CP75">
        <v>1</v>
      </c>
      <c r="DC75" s="3">
        <v>136</v>
      </c>
      <c r="DD75" s="4">
        <f t="shared" si="47"/>
        <v>24.015310264406903</v>
      </c>
      <c r="DE75" s="5">
        <f t="shared" si="35"/>
        <v>44.738638594820287</v>
      </c>
      <c r="DF75">
        <f t="shared" si="36"/>
        <v>1</v>
      </c>
      <c r="DH75" s="3">
        <v>139</v>
      </c>
      <c r="DI75" s="4">
        <v>141</v>
      </c>
      <c r="DJ75" s="5">
        <v>2.5</v>
      </c>
      <c r="DK75">
        <v>1</v>
      </c>
      <c r="DX75">
        <f t="shared" si="37"/>
        <v>24.015310264406903</v>
      </c>
      <c r="DY75">
        <f t="shared" si="38"/>
        <v>44.738638594820287</v>
      </c>
      <c r="DZ75">
        <f t="shared" si="39"/>
        <v>1</v>
      </c>
      <c r="EB75" s="3">
        <v>139</v>
      </c>
      <c r="EC75" s="4">
        <v>141</v>
      </c>
      <c r="ED75" s="5">
        <v>2.5</v>
      </c>
      <c r="EE75" s="10">
        <v>1</v>
      </c>
      <c r="EQ75">
        <f t="shared" si="40"/>
        <v>24.015310264406903</v>
      </c>
      <c r="ER75">
        <f t="shared" si="41"/>
        <v>44.738638594820287</v>
      </c>
      <c r="ES75">
        <f t="shared" si="42"/>
        <v>1</v>
      </c>
      <c r="EU75" s="3">
        <v>139</v>
      </c>
      <c r="EV75" s="4">
        <v>141</v>
      </c>
      <c r="EW75" s="5">
        <v>2.5</v>
      </c>
      <c r="EX75">
        <v>1</v>
      </c>
      <c r="FK75">
        <f t="shared" si="43"/>
        <v>24.015310264406903</v>
      </c>
      <c r="FL75">
        <f t="shared" si="44"/>
        <v>44.738638594820287</v>
      </c>
      <c r="FM75">
        <f t="shared" si="45"/>
        <v>1</v>
      </c>
    </row>
    <row r="76" spans="2:169">
      <c r="B76" s="3">
        <v>75</v>
      </c>
      <c r="C76" s="4">
        <v>107</v>
      </c>
      <c r="D76" s="5">
        <v>13</v>
      </c>
      <c r="E76">
        <v>2</v>
      </c>
      <c r="J76" s="3">
        <v>75</v>
      </c>
      <c r="K76" s="4">
        <v>107</v>
      </c>
      <c r="L76" s="5">
        <v>13</v>
      </c>
      <c r="M76">
        <v>2</v>
      </c>
      <c r="V76" s="3">
        <v>75</v>
      </c>
      <c r="W76">
        <f t="shared" si="24"/>
        <v>4.6583639926776996</v>
      </c>
      <c r="X76">
        <f t="shared" si="25"/>
        <v>3.619677073192789</v>
      </c>
      <c r="Y76">
        <f t="shared" si="26"/>
        <v>2</v>
      </c>
      <c r="AA76" s="3">
        <v>140</v>
      </c>
      <c r="AB76" s="4">
        <v>120</v>
      </c>
      <c r="AC76" s="5">
        <v>3.4</v>
      </c>
      <c r="AD76">
        <v>1</v>
      </c>
      <c r="AR76" s="3">
        <v>140</v>
      </c>
      <c r="AS76" s="4">
        <f t="shared" si="27"/>
        <v>5.2389359276709868</v>
      </c>
      <c r="AT76" s="4">
        <f t="shared" si="28"/>
        <v>22.648177721095312</v>
      </c>
      <c r="AU76">
        <f t="shared" si="46"/>
        <v>1</v>
      </c>
      <c r="AW76" s="3">
        <v>140</v>
      </c>
      <c r="AX76" s="4">
        <v>120</v>
      </c>
      <c r="AY76" s="5">
        <v>3.4</v>
      </c>
      <c r="AZ76">
        <v>1</v>
      </c>
      <c r="BM76" s="3">
        <v>140</v>
      </c>
      <c r="BN76">
        <f t="shared" si="29"/>
        <v>5.4884774853042657</v>
      </c>
      <c r="BO76">
        <f t="shared" si="30"/>
        <v>23.694528435437952</v>
      </c>
      <c r="BP76">
        <f t="shared" si="31"/>
        <v>1</v>
      </c>
      <c r="BR76" s="3">
        <v>140</v>
      </c>
      <c r="BS76" s="4">
        <v>120</v>
      </c>
      <c r="BT76" s="5">
        <v>3.4</v>
      </c>
      <c r="BU76">
        <v>1</v>
      </c>
      <c r="CH76" s="3">
        <v>140</v>
      </c>
      <c r="CI76">
        <f t="shared" si="32"/>
        <v>5.6419122296749116</v>
      </c>
      <c r="CJ76">
        <f t="shared" si="33"/>
        <v>24.242481073130726</v>
      </c>
      <c r="CK76">
        <f t="shared" si="48"/>
        <v>1</v>
      </c>
      <c r="CM76" s="3">
        <v>140</v>
      </c>
      <c r="CN76" s="4">
        <v>120</v>
      </c>
      <c r="CO76" s="5">
        <v>3.4</v>
      </c>
      <c r="CP76">
        <v>1</v>
      </c>
      <c r="DC76" s="3">
        <v>137</v>
      </c>
      <c r="DD76" s="4">
        <f t="shared" si="47"/>
        <v>5.6419122296749116</v>
      </c>
      <c r="DE76" s="5">
        <f t="shared" si="35"/>
        <v>24.242481073130726</v>
      </c>
      <c r="DF76">
        <f t="shared" si="36"/>
        <v>1</v>
      </c>
      <c r="DH76" s="3">
        <v>140</v>
      </c>
      <c r="DI76" s="4">
        <v>120</v>
      </c>
      <c r="DJ76" s="5">
        <v>3.4</v>
      </c>
      <c r="DK76">
        <v>1</v>
      </c>
      <c r="DX76">
        <f t="shared" si="37"/>
        <v>5.6419122296749116</v>
      </c>
      <c r="DY76">
        <f t="shared" si="38"/>
        <v>24.242481073130726</v>
      </c>
      <c r="DZ76">
        <f t="shared" si="39"/>
        <v>1</v>
      </c>
      <c r="EB76" s="3">
        <v>140</v>
      </c>
      <c r="EC76" s="4">
        <v>120</v>
      </c>
      <c r="ED76" s="5">
        <v>3.4</v>
      </c>
      <c r="EE76" s="10">
        <v>1</v>
      </c>
      <c r="EQ76">
        <f t="shared" si="40"/>
        <v>5.6419122296749116</v>
      </c>
      <c r="ER76">
        <f t="shared" si="41"/>
        <v>24.242481073130726</v>
      </c>
      <c r="ES76">
        <f t="shared" si="42"/>
        <v>1</v>
      </c>
      <c r="EU76" s="3">
        <v>140</v>
      </c>
      <c r="EV76" s="4">
        <v>120</v>
      </c>
      <c r="EW76" s="5">
        <v>3.4</v>
      </c>
      <c r="EX76">
        <v>1</v>
      </c>
      <c r="FK76">
        <f t="shared" si="43"/>
        <v>5.6419122296749116</v>
      </c>
      <c r="FL76">
        <f t="shared" si="44"/>
        <v>24.242481073130726</v>
      </c>
      <c r="FM76">
        <f t="shared" si="45"/>
        <v>1</v>
      </c>
    </row>
    <row r="77" spans="2:169">
      <c r="B77" s="3">
        <v>76</v>
      </c>
      <c r="C77" s="4">
        <v>116</v>
      </c>
      <c r="D77" s="5">
        <v>9.1999999999999993</v>
      </c>
      <c r="E77">
        <v>2</v>
      </c>
      <c r="J77" s="3">
        <v>76</v>
      </c>
      <c r="K77" s="4">
        <v>116</v>
      </c>
      <c r="L77" s="5">
        <v>9.1999999999999993</v>
      </c>
      <c r="M77">
        <v>2</v>
      </c>
      <c r="V77" s="3">
        <v>76</v>
      </c>
      <c r="W77">
        <f t="shared" si="24"/>
        <v>5.6886905486850585</v>
      </c>
      <c r="X77">
        <f t="shared" si="25"/>
        <v>7.2118233095057791</v>
      </c>
      <c r="Y77">
        <f t="shared" si="26"/>
        <v>1</v>
      </c>
      <c r="AA77" s="3">
        <v>141</v>
      </c>
      <c r="AB77" s="4">
        <v>112</v>
      </c>
      <c r="AC77" s="5">
        <v>2.6</v>
      </c>
      <c r="AD77">
        <v>1</v>
      </c>
      <c r="AR77" s="3">
        <v>141</v>
      </c>
      <c r="AS77" s="4">
        <f t="shared" si="27"/>
        <v>9.0190682729084966</v>
      </c>
      <c r="AT77" s="4">
        <f t="shared" si="28"/>
        <v>15.839324370394097</v>
      </c>
      <c r="AU77">
        <f t="shared" si="46"/>
        <v>1</v>
      </c>
      <c r="AW77" s="3">
        <v>141</v>
      </c>
      <c r="AX77" s="4">
        <v>112</v>
      </c>
      <c r="AY77" s="5">
        <v>2.6</v>
      </c>
      <c r="AZ77">
        <v>1</v>
      </c>
      <c r="BM77" s="3">
        <v>141</v>
      </c>
      <c r="BN77">
        <f t="shared" si="29"/>
        <v>8.5405912183937147</v>
      </c>
      <c r="BO77">
        <f t="shared" si="30"/>
        <v>16.825734588553466</v>
      </c>
      <c r="BP77">
        <f t="shared" si="31"/>
        <v>1</v>
      </c>
      <c r="BR77" s="3">
        <v>141</v>
      </c>
      <c r="BS77" s="4">
        <v>112</v>
      </c>
      <c r="BT77" s="5">
        <v>2.6</v>
      </c>
      <c r="BU77">
        <v>1</v>
      </c>
      <c r="CH77" s="3">
        <v>141</v>
      </c>
      <c r="CI77">
        <f t="shared" si="32"/>
        <v>8.3090598705832335</v>
      </c>
      <c r="CJ77">
        <f t="shared" si="33"/>
        <v>17.347419874448189</v>
      </c>
      <c r="CK77">
        <f t="shared" si="48"/>
        <v>1</v>
      </c>
      <c r="CM77" s="3">
        <v>141</v>
      </c>
      <c r="CN77" s="4">
        <v>112</v>
      </c>
      <c r="CO77" s="5">
        <v>2.6</v>
      </c>
      <c r="CP77">
        <v>1</v>
      </c>
      <c r="DC77" s="3">
        <v>138</v>
      </c>
      <c r="DD77" s="4">
        <f t="shared" si="47"/>
        <v>8.3090598705832335</v>
      </c>
      <c r="DE77" s="5">
        <f t="shared" si="35"/>
        <v>17.347419874448189</v>
      </c>
      <c r="DF77">
        <f t="shared" si="36"/>
        <v>1</v>
      </c>
      <c r="DH77" s="3">
        <v>141</v>
      </c>
      <c r="DI77" s="4">
        <v>112</v>
      </c>
      <c r="DJ77" s="5">
        <v>2.6</v>
      </c>
      <c r="DK77">
        <v>1</v>
      </c>
      <c r="DX77">
        <f t="shared" si="37"/>
        <v>8.3090598705832335</v>
      </c>
      <c r="DY77">
        <f t="shared" si="38"/>
        <v>17.347419874448189</v>
      </c>
      <c r="DZ77">
        <f t="shared" si="39"/>
        <v>1</v>
      </c>
      <c r="EB77" s="3">
        <v>141</v>
      </c>
      <c r="EC77" s="4">
        <v>112</v>
      </c>
      <c r="ED77" s="5">
        <v>2.6</v>
      </c>
      <c r="EE77" s="10">
        <v>1</v>
      </c>
      <c r="EQ77">
        <f t="shared" si="40"/>
        <v>8.3090598705832335</v>
      </c>
      <c r="ER77">
        <f t="shared" si="41"/>
        <v>17.347419874448189</v>
      </c>
      <c r="ES77">
        <f t="shared" si="42"/>
        <v>1</v>
      </c>
      <c r="EU77" s="3">
        <v>141</v>
      </c>
      <c r="EV77" s="4">
        <v>112</v>
      </c>
      <c r="EW77" s="5">
        <v>2.6</v>
      </c>
      <c r="EX77">
        <v>1</v>
      </c>
      <c r="FK77">
        <f t="shared" si="43"/>
        <v>8.3090598705832335</v>
      </c>
      <c r="FL77">
        <f t="shared" si="44"/>
        <v>17.347419874448189</v>
      </c>
      <c r="FM77">
        <f t="shared" si="45"/>
        <v>1</v>
      </c>
    </row>
    <row r="78" spans="2:169">
      <c r="B78" s="3">
        <v>77</v>
      </c>
      <c r="C78" s="4">
        <v>109</v>
      </c>
      <c r="D78" s="5">
        <v>8.4</v>
      </c>
      <c r="E78">
        <v>2</v>
      </c>
      <c r="J78" s="3">
        <v>77</v>
      </c>
      <c r="K78" s="4">
        <v>109</v>
      </c>
      <c r="L78" s="5">
        <v>8.4</v>
      </c>
      <c r="M78">
        <v>2</v>
      </c>
      <c r="V78" s="3">
        <v>77</v>
      </c>
      <c r="W78">
        <f t="shared" si="24"/>
        <v>1.9012420375794394</v>
      </c>
      <c r="X78">
        <f t="shared" si="25"/>
        <v>1.481874152243174</v>
      </c>
      <c r="Y78">
        <f t="shared" si="26"/>
        <v>2</v>
      </c>
      <c r="AA78" s="3">
        <v>142</v>
      </c>
      <c r="AB78" s="4">
        <v>118</v>
      </c>
      <c r="AC78" s="5">
        <v>6.5</v>
      </c>
      <c r="AD78">
        <v>1</v>
      </c>
      <c r="AR78" s="3">
        <v>142</v>
      </c>
      <c r="AS78" s="4">
        <f t="shared" si="27"/>
        <v>2.1644909523519105</v>
      </c>
      <c r="AT78" s="4">
        <f t="shared" si="28"/>
        <v>19.811512175812794</v>
      </c>
      <c r="AU78">
        <f t="shared" si="46"/>
        <v>1</v>
      </c>
      <c r="AW78" s="3">
        <v>142</v>
      </c>
      <c r="AX78" s="4">
        <v>118</v>
      </c>
      <c r="AY78" s="5">
        <v>6.5</v>
      </c>
      <c r="AZ78">
        <v>1</v>
      </c>
      <c r="BM78" s="3">
        <v>142</v>
      </c>
      <c r="BN78">
        <f t="shared" si="29"/>
        <v>2.0601525380868777</v>
      </c>
      <c r="BO78">
        <f t="shared" si="30"/>
        <v>20.869387735255781</v>
      </c>
      <c r="BP78">
        <f t="shared" si="31"/>
        <v>1</v>
      </c>
      <c r="BR78" s="3">
        <v>142</v>
      </c>
      <c r="BS78" s="4">
        <v>118</v>
      </c>
      <c r="BT78" s="5">
        <v>6.5</v>
      </c>
      <c r="BU78">
        <v>1</v>
      </c>
      <c r="CH78" s="3">
        <v>142</v>
      </c>
      <c r="CI78">
        <f t="shared" si="32"/>
        <v>2.0943471265349243</v>
      </c>
      <c r="CJ78">
        <f t="shared" si="33"/>
        <v>21.421873412727614</v>
      </c>
      <c r="CK78">
        <f t="shared" si="48"/>
        <v>1</v>
      </c>
      <c r="CM78" s="3">
        <v>142</v>
      </c>
      <c r="CN78" s="4">
        <v>118</v>
      </c>
      <c r="CO78" s="5">
        <v>6.5</v>
      </c>
      <c r="CP78">
        <v>1</v>
      </c>
      <c r="DC78" s="3">
        <v>139</v>
      </c>
      <c r="DD78" s="4">
        <f t="shared" si="47"/>
        <v>2.0943471265349243</v>
      </c>
      <c r="DE78" s="5">
        <f t="shared" si="35"/>
        <v>21.421873412727614</v>
      </c>
      <c r="DF78">
        <f t="shared" si="36"/>
        <v>1</v>
      </c>
      <c r="DH78" s="3">
        <v>142</v>
      </c>
      <c r="DI78" s="4">
        <v>118</v>
      </c>
      <c r="DJ78" s="5">
        <v>6.5</v>
      </c>
      <c r="DK78">
        <v>1</v>
      </c>
      <c r="DX78">
        <f t="shared" si="37"/>
        <v>2.0943471265349243</v>
      </c>
      <c r="DY78">
        <f t="shared" si="38"/>
        <v>21.421873412727614</v>
      </c>
      <c r="DZ78">
        <f t="shared" si="39"/>
        <v>1</v>
      </c>
      <c r="EB78" s="3">
        <v>142</v>
      </c>
      <c r="EC78" s="4">
        <v>118</v>
      </c>
      <c r="ED78" s="5">
        <v>6.5</v>
      </c>
      <c r="EE78" s="10">
        <v>1</v>
      </c>
      <c r="EQ78">
        <f t="shared" si="40"/>
        <v>2.0943471265349243</v>
      </c>
      <c r="ER78">
        <f t="shared" si="41"/>
        <v>21.421873412727614</v>
      </c>
      <c r="ES78">
        <f t="shared" si="42"/>
        <v>1</v>
      </c>
      <c r="EU78" s="3">
        <v>142</v>
      </c>
      <c r="EV78" s="4">
        <v>118</v>
      </c>
      <c r="EW78" s="5">
        <v>6.5</v>
      </c>
      <c r="EX78">
        <v>1</v>
      </c>
      <c r="FK78">
        <f t="shared" si="43"/>
        <v>2.0943471265349243</v>
      </c>
      <c r="FL78">
        <f t="shared" si="44"/>
        <v>21.421873412727614</v>
      </c>
      <c r="FM78">
        <f t="shared" si="45"/>
        <v>1</v>
      </c>
    </row>
    <row r="79" spans="2:169">
      <c r="B79" s="3">
        <v>78</v>
      </c>
      <c r="C79" s="4">
        <v>119</v>
      </c>
      <c r="D79" s="5">
        <v>10.6</v>
      </c>
      <c r="E79">
        <v>2</v>
      </c>
      <c r="J79" s="3">
        <v>78</v>
      </c>
      <c r="K79" s="4">
        <v>119</v>
      </c>
      <c r="L79" s="5">
        <v>10.6</v>
      </c>
      <c r="M79">
        <v>2</v>
      </c>
      <c r="V79" s="3">
        <v>78</v>
      </c>
      <c r="W79">
        <f t="shared" si="24"/>
        <v>8.7035084485297265</v>
      </c>
      <c r="X79">
        <f t="shared" si="25"/>
        <v>10.20663487382256</v>
      </c>
      <c r="Y79">
        <f t="shared" si="26"/>
        <v>1</v>
      </c>
      <c r="AA79" s="3">
        <v>2</v>
      </c>
      <c r="AB79" s="4">
        <v>105</v>
      </c>
      <c r="AC79" s="5">
        <v>6.1</v>
      </c>
      <c r="AD79">
        <v>2</v>
      </c>
      <c r="AR79" s="3">
        <v>2</v>
      </c>
      <c r="AS79" s="4">
        <f t="shared" si="27"/>
        <v>14.02572155857435</v>
      </c>
      <c r="AT79" s="4">
        <f t="shared" si="28"/>
        <v>8.1246510132016034</v>
      </c>
      <c r="AU79">
        <f t="shared" si="46"/>
        <v>2</v>
      </c>
      <c r="AW79" s="3">
        <v>30</v>
      </c>
      <c r="AX79" s="4">
        <v>109</v>
      </c>
      <c r="AY79" s="5">
        <v>7.6</v>
      </c>
      <c r="AZ79">
        <v>1</v>
      </c>
      <c r="BM79" s="3">
        <v>30</v>
      </c>
      <c r="BN79">
        <f t="shared" si="29"/>
        <v>9.1705138823147703</v>
      </c>
      <c r="BO79">
        <f t="shared" si="30"/>
        <v>11.922192658138762</v>
      </c>
      <c r="BP79">
        <f t="shared" si="31"/>
        <v>1</v>
      </c>
      <c r="BR79" s="3">
        <v>30</v>
      </c>
      <c r="BS79" s="4">
        <v>109</v>
      </c>
      <c r="BT79" s="5">
        <v>7.6</v>
      </c>
      <c r="BU79">
        <v>1</v>
      </c>
      <c r="CH79" s="3">
        <v>30</v>
      </c>
      <c r="CI79">
        <f t="shared" si="32"/>
        <v>8.8221977764815076</v>
      </c>
      <c r="CJ79">
        <f t="shared" si="33"/>
        <v>12.471145397615658</v>
      </c>
      <c r="CK79">
        <f t="shared" si="48"/>
        <v>1</v>
      </c>
      <c r="CM79" s="3">
        <v>30</v>
      </c>
      <c r="CN79" s="4">
        <v>109</v>
      </c>
      <c r="CO79" s="5">
        <v>7.6</v>
      </c>
      <c r="CP79">
        <v>1</v>
      </c>
      <c r="DC79" s="3">
        <v>140</v>
      </c>
      <c r="DD79" s="4">
        <f t="shared" si="47"/>
        <v>8.8221977764815076</v>
      </c>
      <c r="DE79" s="5">
        <f t="shared" si="35"/>
        <v>12.471145397615658</v>
      </c>
      <c r="DF79">
        <f t="shared" si="36"/>
        <v>1</v>
      </c>
      <c r="DH79" s="3">
        <v>30</v>
      </c>
      <c r="DI79" s="4">
        <v>109</v>
      </c>
      <c r="DJ79" s="5">
        <v>7.6</v>
      </c>
      <c r="DK79">
        <v>1</v>
      </c>
      <c r="DX79">
        <f t="shared" si="37"/>
        <v>8.8221977764815076</v>
      </c>
      <c r="DY79">
        <f t="shared" si="38"/>
        <v>12.471145397615658</v>
      </c>
      <c r="DZ79">
        <f t="shared" si="39"/>
        <v>1</v>
      </c>
      <c r="EB79" s="3">
        <v>30</v>
      </c>
      <c r="EC79" s="4">
        <v>109</v>
      </c>
      <c r="ED79" s="5">
        <v>7.6</v>
      </c>
      <c r="EE79" s="10">
        <v>1</v>
      </c>
      <c r="EQ79">
        <f t="shared" si="40"/>
        <v>8.8221977764815076</v>
      </c>
      <c r="ER79">
        <f t="shared" si="41"/>
        <v>12.471145397615658</v>
      </c>
      <c r="ES79">
        <f t="shared" si="42"/>
        <v>1</v>
      </c>
      <c r="EU79" s="3">
        <v>30</v>
      </c>
      <c r="EV79" s="4">
        <v>109</v>
      </c>
      <c r="EW79" s="5">
        <v>7.6</v>
      </c>
      <c r="EX79">
        <v>1</v>
      </c>
      <c r="FK79">
        <f t="shared" si="43"/>
        <v>8.8221977764815076</v>
      </c>
      <c r="FL79">
        <f t="shared" si="44"/>
        <v>12.471145397615658</v>
      </c>
      <c r="FM79">
        <f t="shared" si="45"/>
        <v>1</v>
      </c>
    </row>
    <row r="80" spans="2:169">
      <c r="B80" s="3">
        <v>79</v>
      </c>
      <c r="C80" s="4">
        <v>103</v>
      </c>
      <c r="D80" s="5">
        <v>10.1</v>
      </c>
      <c r="E80">
        <v>2</v>
      </c>
      <c r="J80" s="3">
        <v>79</v>
      </c>
      <c r="K80" s="4">
        <v>103</v>
      </c>
      <c r="L80" s="5">
        <v>10.1</v>
      </c>
      <c r="M80">
        <v>2</v>
      </c>
      <c r="V80" s="3">
        <v>79</v>
      </c>
      <c r="W80">
        <f t="shared" si="24"/>
        <v>7.3463368386857271</v>
      </c>
      <c r="X80">
        <f t="shared" si="25"/>
        <v>5.8239549279751808</v>
      </c>
      <c r="Y80">
        <f t="shared" si="26"/>
        <v>2</v>
      </c>
      <c r="AA80" s="3">
        <v>3</v>
      </c>
      <c r="AB80" s="4">
        <v>106</v>
      </c>
      <c r="AC80" s="5">
        <v>9.4</v>
      </c>
      <c r="AD80">
        <v>2</v>
      </c>
      <c r="AR80" s="3">
        <v>3</v>
      </c>
      <c r="AS80" s="4">
        <f t="shared" si="27"/>
        <v>12.849466421473672</v>
      </c>
      <c r="AT80" s="4">
        <f t="shared" si="28"/>
        <v>7.4675428696834576</v>
      </c>
      <c r="AU80">
        <f t="shared" si="46"/>
        <v>2</v>
      </c>
      <c r="AW80" s="3">
        <v>73</v>
      </c>
      <c r="AX80" s="4">
        <v>109</v>
      </c>
      <c r="AY80" s="5">
        <v>5.3</v>
      </c>
      <c r="AZ80">
        <v>1</v>
      </c>
      <c r="BM80" s="3">
        <v>73</v>
      </c>
      <c r="BN80">
        <f t="shared" si="29"/>
        <v>9.6844621323767264</v>
      </c>
      <c r="BO80">
        <f t="shared" si="30"/>
        <v>12.86791919637532</v>
      </c>
      <c r="BP80">
        <f t="shared" si="31"/>
        <v>1</v>
      </c>
      <c r="BR80" s="3">
        <v>73</v>
      </c>
      <c r="BS80" s="4">
        <v>109</v>
      </c>
      <c r="BT80" s="5">
        <v>5.3</v>
      </c>
      <c r="BU80">
        <v>1</v>
      </c>
      <c r="CH80" s="3">
        <v>73</v>
      </c>
      <c r="CI80">
        <f t="shared" si="32"/>
        <v>9.3613883698950566</v>
      </c>
      <c r="CJ80">
        <f t="shared" si="33"/>
        <v>13.39873629097673</v>
      </c>
      <c r="CK80">
        <f t="shared" si="48"/>
        <v>1</v>
      </c>
      <c r="CM80" s="3">
        <v>73</v>
      </c>
      <c r="CN80" s="4">
        <v>109</v>
      </c>
      <c r="CO80" s="5">
        <v>5.3</v>
      </c>
      <c r="CP80">
        <v>1</v>
      </c>
      <c r="DC80" s="3">
        <v>141</v>
      </c>
      <c r="DD80" s="4">
        <f t="shared" si="47"/>
        <v>9.3613883698950566</v>
      </c>
      <c r="DE80" s="5">
        <f t="shared" si="35"/>
        <v>13.39873629097673</v>
      </c>
      <c r="DF80">
        <f t="shared" si="36"/>
        <v>1</v>
      </c>
      <c r="DH80" s="3">
        <v>73</v>
      </c>
      <c r="DI80" s="4">
        <v>109</v>
      </c>
      <c r="DJ80" s="5">
        <v>5.3</v>
      </c>
      <c r="DK80">
        <v>1</v>
      </c>
      <c r="DX80">
        <f t="shared" si="37"/>
        <v>9.3613883698950566</v>
      </c>
      <c r="DY80">
        <f t="shared" si="38"/>
        <v>13.39873629097673</v>
      </c>
      <c r="DZ80">
        <f t="shared" si="39"/>
        <v>1</v>
      </c>
      <c r="EB80" s="3">
        <v>73</v>
      </c>
      <c r="EC80" s="4">
        <v>109</v>
      </c>
      <c r="ED80" s="5">
        <v>5.3</v>
      </c>
      <c r="EE80" s="10">
        <v>1</v>
      </c>
      <c r="EQ80">
        <f t="shared" si="40"/>
        <v>9.3613883698950566</v>
      </c>
      <c r="ER80">
        <f t="shared" si="41"/>
        <v>13.39873629097673</v>
      </c>
      <c r="ES80">
        <f t="shared" si="42"/>
        <v>1</v>
      </c>
      <c r="EU80" s="3">
        <v>73</v>
      </c>
      <c r="EV80" s="4">
        <v>109</v>
      </c>
      <c r="EW80" s="5">
        <v>5.3</v>
      </c>
      <c r="EX80">
        <v>1</v>
      </c>
      <c r="FK80">
        <f t="shared" si="43"/>
        <v>9.3613883698950566</v>
      </c>
      <c r="FL80">
        <f t="shared" si="44"/>
        <v>13.39873629097673</v>
      </c>
      <c r="FM80">
        <f t="shared" si="45"/>
        <v>1</v>
      </c>
    </row>
    <row r="81" spans="2:169">
      <c r="B81" s="3">
        <v>80</v>
      </c>
      <c r="C81" s="4">
        <v>121</v>
      </c>
      <c r="D81" s="5">
        <v>10.1</v>
      </c>
      <c r="E81">
        <v>2</v>
      </c>
      <c r="J81" s="3">
        <v>80</v>
      </c>
      <c r="K81" s="4">
        <v>121</v>
      </c>
      <c r="L81" s="5">
        <v>10.1</v>
      </c>
      <c r="M81">
        <v>2</v>
      </c>
      <c r="V81" s="3">
        <v>80</v>
      </c>
      <c r="W81">
        <f t="shared" si="24"/>
        <v>10.667691918260674</v>
      </c>
      <c r="X81">
        <f t="shared" si="25"/>
        <v>12.182711151590457</v>
      </c>
      <c r="Y81">
        <f t="shared" si="26"/>
        <v>1</v>
      </c>
      <c r="AA81" s="3">
        <v>7</v>
      </c>
      <c r="AB81" s="4">
        <v>101</v>
      </c>
      <c r="AC81" s="5">
        <v>7.8</v>
      </c>
      <c r="AD81">
        <v>2</v>
      </c>
      <c r="AR81" s="3">
        <v>7</v>
      </c>
      <c r="AS81" s="4">
        <f t="shared" si="27"/>
        <v>17.832079885163846</v>
      </c>
      <c r="AT81" s="4">
        <f t="shared" si="28"/>
        <v>4.1712525727545815</v>
      </c>
      <c r="AU81">
        <f t="shared" si="46"/>
        <v>2</v>
      </c>
      <c r="AW81" s="3">
        <v>77</v>
      </c>
      <c r="AX81" s="4">
        <v>109</v>
      </c>
      <c r="AY81" s="5">
        <v>8.4</v>
      </c>
      <c r="AZ81">
        <v>1</v>
      </c>
      <c r="BM81" s="3">
        <v>77</v>
      </c>
      <c r="BN81">
        <f t="shared" si="29"/>
        <v>9.121826706098366</v>
      </c>
      <c r="BO81">
        <f t="shared" si="30"/>
        <v>11.681781161754021</v>
      </c>
      <c r="BP81">
        <f t="shared" si="31"/>
        <v>1</v>
      </c>
      <c r="BR81" s="3">
        <v>77</v>
      </c>
      <c r="BS81" s="4">
        <v>109</v>
      </c>
      <c r="BT81" s="5">
        <v>8.4</v>
      </c>
      <c r="BU81">
        <v>1</v>
      </c>
      <c r="CH81" s="3">
        <v>77</v>
      </c>
      <c r="CI81">
        <f t="shared" si="32"/>
        <v>8.7693181633018487</v>
      </c>
      <c r="CJ81">
        <f t="shared" si="33"/>
        <v>12.233674871509521</v>
      </c>
      <c r="CK81">
        <f t="shared" si="48"/>
        <v>1</v>
      </c>
      <c r="CM81" s="3">
        <v>77</v>
      </c>
      <c r="CN81" s="4">
        <v>109</v>
      </c>
      <c r="CO81" s="5">
        <v>8.4</v>
      </c>
      <c r="CP81">
        <v>1</v>
      </c>
      <c r="DC81" s="3">
        <v>142</v>
      </c>
      <c r="DD81" s="4">
        <f t="shared" si="47"/>
        <v>8.7693181633018487</v>
      </c>
      <c r="DE81" s="5">
        <f t="shared" si="35"/>
        <v>12.233674871509521</v>
      </c>
      <c r="DF81">
        <f t="shared" si="36"/>
        <v>1</v>
      </c>
      <c r="DH81" s="3">
        <v>77</v>
      </c>
      <c r="DI81" s="4">
        <v>109</v>
      </c>
      <c r="DJ81" s="5">
        <v>8.4</v>
      </c>
      <c r="DK81">
        <v>1</v>
      </c>
      <c r="DX81">
        <f t="shared" si="37"/>
        <v>8.7693181633018487</v>
      </c>
      <c r="DY81">
        <f t="shared" si="38"/>
        <v>12.233674871509521</v>
      </c>
      <c r="DZ81">
        <f t="shared" si="39"/>
        <v>1</v>
      </c>
      <c r="EB81" s="3">
        <v>77</v>
      </c>
      <c r="EC81" s="4">
        <v>109</v>
      </c>
      <c r="ED81" s="5">
        <v>8.4</v>
      </c>
      <c r="EE81" s="10">
        <v>1</v>
      </c>
      <c r="EQ81">
        <f t="shared" si="40"/>
        <v>8.7693181633018487</v>
      </c>
      <c r="ER81">
        <f t="shared" si="41"/>
        <v>12.233674871509521</v>
      </c>
      <c r="ES81">
        <f t="shared" si="42"/>
        <v>1</v>
      </c>
      <c r="EU81" s="3">
        <v>77</v>
      </c>
      <c r="EV81" s="4">
        <v>109</v>
      </c>
      <c r="EW81" s="5">
        <v>8.4</v>
      </c>
      <c r="EX81">
        <v>1</v>
      </c>
      <c r="FK81">
        <f t="shared" si="43"/>
        <v>8.7693181633018487</v>
      </c>
      <c r="FL81">
        <f t="shared" si="44"/>
        <v>12.233674871509521</v>
      </c>
      <c r="FM81">
        <f t="shared" si="45"/>
        <v>1</v>
      </c>
    </row>
    <row r="82" spans="2:169">
      <c r="B82" s="3">
        <v>81</v>
      </c>
      <c r="C82" s="4">
        <v>116</v>
      </c>
      <c r="D82" s="5">
        <v>10.1</v>
      </c>
      <c r="E82">
        <v>2</v>
      </c>
      <c r="J82" s="3">
        <v>81</v>
      </c>
      <c r="K82" s="4">
        <v>116</v>
      </c>
      <c r="L82" s="5">
        <v>10.1</v>
      </c>
      <c r="M82">
        <v>2</v>
      </c>
      <c r="V82" s="3">
        <v>81</v>
      </c>
      <c r="W82">
        <f t="shared" si="24"/>
        <v>5.6727358966432515</v>
      </c>
      <c r="X82">
        <f t="shared" si="25"/>
        <v>7.184211539725907</v>
      </c>
      <c r="Y82">
        <f t="shared" si="26"/>
        <v>1</v>
      </c>
      <c r="AA82" s="3">
        <v>8</v>
      </c>
      <c r="AB82" s="4">
        <v>102</v>
      </c>
      <c r="AC82" s="5">
        <v>7.6</v>
      </c>
      <c r="AD82">
        <v>2</v>
      </c>
      <c r="AR82" s="3">
        <v>8</v>
      </c>
      <c r="AS82" s="4">
        <f t="shared" si="27"/>
        <v>16.842454329344637</v>
      </c>
      <c r="AT82" s="4">
        <f t="shared" si="28"/>
        <v>4.9272848410153447</v>
      </c>
      <c r="AU82">
        <f>IF(AS82&gt;AT82,2,IF(AS82&lt;AT82,1))</f>
        <v>2</v>
      </c>
      <c r="AW82" s="3">
        <v>97</v>
      </c>
      <c r="AX82" s="4">
        <v>109</v>
      </c>
      <c r="AY82" s="5">
        <v>9.6999999999999993</v>
      </c>
      <c r="AZ82">
        <v>1</v>
      </c>
      <c r="BM82" s="3">
        <v>97</v>
      </c>
      <c r="BN82">
        <f t="shared" si="29"/>
        <v>9.1918710576479867</v>
      </c>
      <c r="BO82">
        <f t="shared" si="30"/>
        <v>11.400556029324964</v>
      </c>
      <c r="BP82">
        <f t="shared" si="31"/>
        <v>1</v>
      </c>
      <c r="BR82" s="3">
        <v>97</v>
      </c>
      <c r="BS82" s="4">
        <v>109</v>
      </c>
      <c r="BT82" s="5">
        <v>9.6999999999999993</v>
      </c>
      <c r="BU82">
        <v>1</v>
      </c>
      <c r="CH82" s="3">
        <v>97</v>
      </c>
      <c r="CI82">
        <f t="shared" si="32"/>
        <v>8.8385130617224856</v>
      </c>
      <c r="CJ82">
        <f t="shared" si="33"/>
        <v>11.952383340927037</v>
      </c>
      <c r="CK82">
        <f t="shared" si="48"/>
        <v>1</v>
      </c>
      <c r="CM82" s="3">
        <v>97</v>
      </c>
      <c r="CN82" s="4">
        <v>109</v>
      </c>
      <c r="CO82" s="5">
        <v>9.6999999999999993</v>
      </c>
      <c r="CP82">
        <v>1</v>
      </c>
      <c r="DC82" s="3">
        <v>30</v>
      </c>
      <c r="DD82" s="4">
        <f t="shared" si="47"/>
        <v>8.8385130617224856</v>
      </c>
      <c r="DE82" s="5">
        <f t="shared" si="35"/>
        <v>11.952383340927037</v>
      </c>
      <c r="DF82">
        <f t="shared" si="36"/>
        <v>1</v>
      </c>
      <c r="DH82" s="3">
        <v>97</v>
      </c>
      <c r="DI82" s="4">
        <v>109</v>
      </c>
      <c r="DJ82" s="5">
        <v>9.6999999999999993</v>
      </c>
      <c r="DK82">
        <v>1</v>
      </c>
      <c r="DX82">
        <f t="shared" si="37"/>
        <v>8.8385130617224856</v>
      </c>
      <c r="DY82">
        <f t="shared" si="38"/>
        <v>11.952383340927037</v>
      </c>
      <c r="DZ82">
        <f t="shared" si="39"/>
        <v>1</v>
      </c>
      <c r="EB82" s="3">
        <v>97</v>
      </c>
      <c r="EC82" s="4">
        <v>109</v>
      </c>
      <c r="ED82" s="5">
        <v>9.6999999999999993</v>
      </c>
      <c r="EE82" s="10">
        <v>1</v>
      </c>
      <c r="EQ82">
        <f t="shared" si="40"/>
        <v>8.8385130617224856</v>
      </c>
      <c r="ER82">
        <f t="shared" si="41"/>
        <v>11.952383340927037</v>
      </c>
      <c r="ES82">
        <f t="shared" si="42"/>
        <v>1</v>
      </c>
      <c r="EU82" s="3">
        <v>97</v>
      </c>
      <c r="EV82" s="4">
        <v>109</v>
      </c>
      <c r="EW82" s="5">
        <v>9.6999999999999993</v>
      </c>
      <c r="EX82">
        <v>1</v>
      </c>
      <c r="FK82">
        <f t="shared" si="43"/>
        <v>8.8385130617224856</v>
      </c>
      <c r="FL82">
        <f t="shared" si="44"/>
        <v>11.952383340927037</v>
      </c>
      <c r="FM82">
        <f t="shared" si="45"/>
        <v>1</v>
      </c>
    </row>
    <row r="83" spans="2:169">
      <c r="B83" s="3">
        <v>82</v>
      </c>
      <c r="C83" s="4">
        <v>120</v>
      </c>
      <c r="D83" s="5">
        <v>8.4</v>
      </c>
      <c r="E83">
        <v>2</v>
      </c>
      <c r="J83" s="3">
        <v>82</v>
      </c>
      <c r="K83" s="4">
        <v>120</v>
      </c>
      <c r="L83" s="5">
        <v>8.4</v>
      </c>
      <c r="M83">
        <v>2</v>
      </c>
      <c r="V83" s="3">
        <v>82</v>
      </c>
      <c r="W83">
        <f t="shared" si="24"/>
        <v>9.7559264843042683</v>
      </c>
      <c r="X83">
        <f t="shared" si="25"/>
        <v>11.276886681407625</v>
      </c>
      <c r="Y83">
        <f t="shared" si="26"/>
        <v>1</v>
      </c>
      <c r="AA83" s="3">
        <v>9</v>
      </c>
      <c r="AB83" s="4">
        <v>106</v>
      </c>
      <c r="AC83" s="5">
        <v>9.6</v>
      </c>
      <c r="AD83">
        <v>2</v>
      </c>
      <c r="AR83" s="3">
        <v>9</v>
      </c>
      <c r="AS83" s="4">
        <f t="shared" si="27"/>
        <v>12.864961285407</v>
      </c>
      <c r="AT83" s="4">
        <f t="shared" si="28"/>
        <v>7.4181972915267487</v>
      </c>
      <c r="AU83">
        <f t="shared" ref="AU83:AU99" si="49">IF(AS83&gt;AT83,2,IF(AS83&lt;AT83,1))</f>
        <v>2</v>
      </c>
      <c r="AW83" s="3">
        <v>117</v>
      </c>
      <c r="AX83" s="4">
        <v>109</v>
      </c>
      <c r="AY83" s="5">
        <v>9.1999999999999993</v>
      </c>
      <c r="AZ83">
        <v>1</v>
      </c>
      <c r="BM83" s="3">
        <v>117</v>
      </c>
      <c r="BN83">
        <f t="shared" si="29"/>
        <v>9.1431460694036186</v>
      </c>
      <c r="BO83">
        <f t="shared" si="30"/>
        <v>11.492142726421582</v>
      </c>
      <c r="BP83">
        <f t="shared" si="31"/>
        <v>1</v>
      </c>
      <c r="BR83" s="3">
        <v>117</v>
      </c>
      <c r="BS83" s="4">
        <v>109</v>
      </c>
      <c r="BT83" s="5">
        <v>9.1999999999999993</v>
      </c>
      <c r="BU83">
        <v>1</v>
      </c>
      <c r="CH83" s="3">
        <v>117</v>
      </c>
      <c r="CI83">
        <f t="shared" si="32"/>
        <v>8.7892382201801862</v>
      </c>
      <c r="CJ83">
        <f t="shared" si="33"/>
        <v>12.044755464314617</v>
      </c>
      <c r="CK83">
        <f t="shared" si="48"/>
        <v>1</v>
      </c>
      <c r="CM83" s="3">
        <v>117</v>
      </c>
      <c r="CN83" s="4">
        <v>109</v>
      </c>
      <c r="CO83" s="5">
        <v>9.1999999999999993</v>
      </c>
      <c r="CP83">
        <v>1</v>
      </c>
      <c r="DC83" s="3">
        <v>73</v>
      </c>
      <c r="DD83" s="4">
        <f t="shared" si="47"/>
        <v>8.7892382201801862</v>
      </c>
      <c r="DE83" s="5">
        <f t="shared" si="35"/>
        <v>12.044755464314617</v>
      </c>
      <c r="DF83">
        <f t="shared" si="36"/>
        <v>1</v>
      </c>
      <c r="DH83" s="3">
        <v>117</v>
      </c>
      <c r="DI83" s="4">
        <v>109</v>
      </c>
      <c r="DJ83" s="5">
        <v>9.1999999999999993</v>
      </c>
      <c r="DK83">
        <v>1</v>
      </c>
      <c r="DX83">
        <f t="shared" si="37"/>
        <v>8.7892382201801862</v>
      </c>
      <c r="DY83">
        <f t="shared" si="38"/>
        <v>12.044755464314617</v>
      </c>
      <c r="DZ83">
        <f t="shared" si="39"/>
        <v>1</v>
      </c>
      <c r="EB83" s="3">
        <v>117</v>
      </c>
      <c r="EC83" s="4">
        <v>109</v>
      </c>
      <c r="ED83" s="5">
        <v>9.1999999999999993</v>
      </c>
      <c r="EE83" s="10">
        <v>1</v>
      </c>
      <c r="EQ83">
        <f t="shared" si="40"/>
        <v>8.7892382201801862</v>
      </c>
      <c r="ER83">
        <f t="shared" si="41"/>
        <v>12.044755464314617</v>
      </c>
      <c r="ES83">
        <f t="shared" si="42"/>
        <v>1</v>
      </c>
      <c r="EU83" s="3">
        <v>117</v>
      </c>
      <c r="EV83" s="4">
        <v>109</v>
      </c>
      <c r="EW83" s="5">
        <v>9.1999999999999993</v>
      </c>
      <c r="EX83">
        <v>1</v>
      </c>
      <c r="FK83">
        <f t="shared" si="43"/>
        <v>8.7892382201801862</v>
      </c>
      <c r="FL83">
        <f t="shared" si="44"/>
        <v>12.044755464314617</v>
      </c>
      <c r="FM83">
        <f t="shared" si="45"/>
        <v>1</v>
      </c>
    </row>
    <row r="84" spans="2:169">
      <c r="B84" s="3">
        <v>83</v>
      </c>
      <c r="C84" s="4">
        <v>90</v>
      </c>
      <c r="D84" s="5">
        <v>8.1</v>
      </c>
      <c r="E84">
        <v>2</v>
      </c>
      <c r="J84" s="3">
        <v>83</v>
      </c>
      <c r="K84" s="4">
        <v>90</v>
      </c>
      <c r="L84" s="5">
        <v>8.1</v>
      </c>
      <c r="M84">
        <v>2</v>
      </c>
      <c r="V84" s="3">
        <v>83</v>
      </c>
      <c r="W84">
        <f t="shared" si="24"/>
        <v>20.404906621771282</v>
      </c>
      <c r="X84">
        <f t="shared" si="25"/>
        <v>18.902574954010241</v>
      </c>
      <c r="Y84">
        <f t="shared" si="26"/>
        <v>2</v>
      </c>
      <c r="AA84" s="3">
        <v>17</v>
      </c>
      <c r="AB84" s="4">
        <v>100</v>
      </c>
      <c r="AC84" s="5">
        <v>11.3</v>
      </c>
      <c r="AD84">
        <v>2</v>
      </c>
      <c r="AR84" s="3">
        <v>17</v>
      </c>
      <c r="AS84" s="4">
        <f t="shared" si="27"/>
        <v>19.024777631813624</v>
      </c>
      <c r="AT84" s="4">
        <f t="shared" si="28"/>
        <v>1.2126665439945963</v>
      </c>
      <c r="AU84">
        <f t="shared" si="49"/>
        <v>2</v>
      </c>
      <c r="AW84" s="3">
        <v>131</v>
      </c>
      <c r="AX84" s="4">
        <v>110</v>
      </c>
      <c r="AY84" s="5">
        <v>15.2</v>
      </c>
      <c r="AZ84">
        <v>1</v>
      </c>
      <c r="BM84" s="3">
        <v>131</v>
      </c>
      <c r="BN84">
        <f t="shared" si="29"/>
        <v>10.491741424508135</v>
      </c>
      <c r="BO84">
        <f t="shared" si="30"/>
        <v>12.783166448280506</v>
      </c>
      <c r="BP84">
        <f t="shared" si="31"/>
        <v>1</v>
      </c>
      <c r="BR84" s="3">
        <v>131</v>
      </c>
      <c r="BS84" s="4">
        <v>110</v>
      </c>
      <c r="BT84" s="5">
        <v>15.2</v>
      </c>
      <c r="BU84">
        <v>1</v>
      </c>
      <c r="CH84" s="3">
        <v>131</v>
      </c>
      <c r="CI84">
        <f t="shared" si="32"/>
        <v>10.204855735584871</v>
      </c>
      <c r="CJ84">
        <f t="shared" si="33"/>
        <v>13.268574963557988</v>
      </c>
      <c r="CK84">
        <f t="shared" si="48"/>
        <v>1</v>
      </c>
      <c r="CM84" s="3">
        <v>131</v>
      </c>
      <c r="CN84" s="4">
        <v>110</v>
      </c>
      <c r="CO84" s="5">
        <v>15.2</v>
      </c>
      <c r="CP84">
        <v>1</v>
      </c>
      <c r="DC84" s="3">
        <v>77</v>
      </c>
      <c r="DD84" s="4">
        <f t="shared" si="47"/>
        <v>10.204855735584871</v>
      </c>
      <c r="DE84" s="5">
        <f t="shared" si="35"/>
        <v>13.268574963557988</v>
      </c>
      <c r="DF84">
        <f t="shared" si="36"/>
        <v>1</v>
      </c>
      <c r="DH84" s="3">
        <v>131</v>
      </c>
      <c r="DI84" s="4">
        <v>110</v>
      </c>
      <c r="DJ84" s="5">
        <v>15.2</v>
      </c>
      <c r="DK84">
        <v>1</v>
      </c>
      <c r="DX84">
        <f t="shared" si="37"/>
        <v>10.204855735584871</v>
      </c>
      <c r="DY84">
        <f t="shared" si="38"/>
        <v>13.268574963557988</v>
      </c>
      <c r="DZ84">
        <f t="shared" si="39"/>
        <v>1</v>
      </c>
      <c r="EB84" s="3">
        <v>131</v>
      </c>
      <c r="EC84" s="4">
        <v>110</v>
      </c>
      <c r="ED84" s="5">
        <v>15.2</v>
      </c>
      <c r="EE84" s="10">
        <v>1</v>
      </c>
      <c r="EQ84">
        <f t="shared" si="40"/>
        <v>10.204855735584871</v>
      </c>
      <c r="ER84">
        <f t="shared" si="41"/>
        <v>13.268574963557988</v>
      </c>
      <c r="ES84">
        <f t="shared" si="42"/>
        <v>1</v>
      </c>
      <c r="EU84" s="3">
        <v>131</v>
      </c>
      <c r="EV84" s="4">
        <v>110</v>
      </c>
      <c r="EW84" s="5">
        <v>15.2</v>
      </c>
      <c r="EX84">
        <v>1</v>
      </c>
      <c r="FK84">
        <f t="shared" si="43"/>
        <v>10.204855735584871</v>
      </c>
      <c r="FL84">
        <f t="shared" si="44"/>
        <v>13.268574963557988</v>
      </c>
      <c r="FM84">
        <f t="shared" si="45"/>
        <v>1</v>
      </c>
    </row>
    <row r="85" spans="2:169">
      <c r="B85" s="3">
        <v>84</v>
      </c>
      <c r="C85" s="4">
        <v>113</v>
      </c>
      <c r="D85" s="5">
        <v>9</v>
      </c>
      <c r="E85">
        <v>2</v>
      </c>
      <c r="J85" s="3">
        <v>84</v>
      </c>
      <c r="K85" s="4">
        <v>113</v>
      </c>
      <c r="L85" s="5">
        <v>9</v>
      </c>
      <c r="M85">
        <v>2</v>
      </c>
      <c r="V85" s="3">
        <v>84</v>
      </c>
      <c r="W85">
        <f t="shared" si="24"/>
        <v>2.7658002210796142</v>
      </c>
      <c r="X85">
        <f t="shared" si="25"/>
        <v>4.2702921969732799</v>
      </c>
      <c r="Y85">
        <f t="shared" si="26"/>
        <v>1</v>
      </c>
      <c r="AA85" s="3">
        <v>19</v>
      </c>
      <c r="AB85" s="4">
        <v>93</v>
      </c>
      <c r="AC85" s="5">
        <v>8.9</v>
      </c>
      <c r="AD85">
        <v>2</v>
      </c>
      <c r="AR85" s="3">
        <v>19</v>
      </c>
      <c r="AS85" s="4">
        <f t="shared" si="27"/>
        <v>25.82122016274991</v>
      </c>
      <c r="AT85" s="4">
        <f t="shared" si="28"/>
        <v>6.2797618292234789</v>
      </c>
      <c r="AU85">
        <f t="shared" si="49"/>
        <v>2</v>
      </c>
      <c r="AW85" s="3">
        <v>2</v>
      </c>
      <c r="AX85" s="4">
        <v>105</v>
      </c>
      <c r="AY85" s="5">
        <v>6.1</v>
      </c>
      <c r="AZ85">
        <v>2</v>
      </c>
      <c r="BM85" s="3">
        <v>2</v>
      </c>
      <c r="BN85">
        <f t="shared" si="29"/>
        <v>13.348485300043857</v>
      </c>
      <c r="BO85">
        <f t="shared" si="30"/>
        <v>9.0680029652497254</v>
      </c>
      <c r="BP85">
        <f t="shared" si="31"/>
        <v>2</v>
      </c>
      <c r="BR85" s="3">
        <v>98</v>
      </c>
      <c r="BS85" s="4">
        <v>108</v>
      </c>
      <c r="BT85" s="5">
        <v>10.4</v>
      </c>
      <c r="BU85">
        <v>1</v>
      </c>
      <c r="CH85" s="3">
        <v>98</v>
      </c>
      <c r="CI85">
        <f t="shared" si="32"/>
        <v>9.9353028828917491</v>
      </c>
      <c r="CJ85">
        <f t="shared" si="33"/>
        <v>10.863571550218454</v>
      </c>
      <c r="CK85">
        <f t="shared" si="48"/>
        <v>1</v>
      </c>
      <c r="CM85" s="3">
        <v>98</v>
      </c>
      <c r="CN85" s="4">
        <v>108</v>
      </c>
      <c r="CO85" s="5">
        <v>10.4</v>
      </c>
      <c r="CP85">
        <v>1</v>
      </c>
      <c r="DC85" s="3">
        <v>97</v>
      </c>
      <c r="DD85" s="4">
        <f t="shared" si="47"/>
        <v>9.9353028828917491</v>
      </c>
      <c r="DE85" s="5">
        <f t="shared" si="35"/>
        <v>10.863571550218454</v>
      </c>
      <c r="DF85">
        <f t="shared" si="36"/>
        <v>1</v>
      </c>
      <c r="DH85" s="3">
        <v>98</v>
      </c>
      <c r="DI85" s="4">
        <v>108</v>
      </c>
      <c r="DJ85" s="5">
        <v>10.4</v>
      </c>
      <c r="DK85">
        <v>1</v>
      </c>
      <c r="DX85">
        <f t="shared" si="37"/>
        <v>9.9353028828917491</v>
      </c>
      <c r="DY85">
        <f t="shared" si="38"/>
        <v>10.863571550218454</v>
      </c>
      <c r="DZ85">
        <f t="shared" si="39"/>
        <v>1</v>
      </c>
      <c r="EB85" s="3">
        <v>98</v>
      </c>
      <c r="EC85" s="4">
        <v>108</v>
      </c>
      <c r="ED85" s="5">
        <v>10.4</v>
      </c>
      <c r="EE85" s="10">
        <v>1</v>
      </c>
      <c r="EQ85">
        <f t="shared" si="40"/>
        <v>9.9353028828917491</v>
      </c>
      <c r="ER85">
        <f t="shared" si="41"/>
        <v>10.863571550218454</v>
      </c>
      <c r="ES85">
        <f t="shared" si="42"/>
        <v>1</v>
      </c>
      <c r="EU85" s="3">
        <v>98</v>
      </c>
      <c r="EV85" s="4">
        <v>108</v>
      </c>
      <c r="EW85" s="5">
        <v>10.4</v>
      </c>
      <c r="EX85">
        <v>1</v>
      </c>
      <c r="FK85">
        <f t="shared" si="43"/>
        <v>9.9353028828917491</v>
      </c>
      <c r="FL85">
        <f t="shared" si="44"/>
        <v>10.863571550218454</v>
      </c>
      <c r="FM85">
        <f t="shared" si="45"/>
        <v>1</v>
      </c>
    </row>
    <row r="86" spans="2:169">
      <c r="B86" s="3">
        <v>85</v>
      </c>
      <c r="C86" s="4">
        <v>100</v>
      </c>
      <c r="D86" s="5">
        <v>10.5</v>
      </c>
      <c r="E86">
        <v>2</v>
      </c>
      <c r="J86" s="3">
        <v>85</v>
      </c>
      <c r="K86" s="4">
        <v>100</v>
      </c>
      <c r="L86" s="5">
        <v>10.5</v>
      </c>
      <c r="M86">
        <v>2</v>
      </c>
      <c r="V86" s="3">
        <v>85</v>
      </c>
      <c r="W86">
        <f t="shared" si="24"/>
        <v>10.365146915564381</v>
      </c>
      <c r="X86">
        <f t="shared" si="25"/>
        <v>8.841857893174172</v>
      </c>
      <c r="Y86">
        <f t="shared" si="26"/>
        <v>2</v>
      </c>
      <c r="AA86" s="3">
        <v>22</v>
      </c>
      <c r="AB86" s="4">
        <v>106</v>
      </c>
      <c r="AC86" s="5">
        <v>6.7</v>
      </c>
      <c r="AD86">
        <v>2</v>
      </c>
      <c r="AR86" s="3">
        <v>22</v>
      </c>
      <c r="AS86" s="4">
        <f t="shared" si="27"/>
        <v>12.944490189946391</v>
      </c>
      <c r="AT86" s="4">
        <f t="shared" si="28"/>
        <v>8.5738299578965229</v>
      </c>
      <c r="AU86">
        <f t="shared" si="49"/>
        <v>2</v>
      </c>
      <c r="AW86" s="3">
        <v>3</v>
      </c>
      <c r="AX86" s="4">
        <v>106</v>
      </c>
      <c r="AY86" s="5">
        <v>9.4</v>
      </c>
      <c r="AZ86">
        <v>2</v>
      </c>
      <c r="BM86" s="3">
        <v>3</v>
      </c>
      <c r="BN86">
        <f t="shared" si="29"/>
        <v>12.149788517102108</v>
      </c>
      <c r="BO86">
        <f t="shared" si="30"/>
        <v>8.5247098354007207</v>
      </c>
      <c r="BP86">
        <f t="shared" si="31"/>
        <v>2</v>
      </c>
      <c r="BR86" s="3">
        <v>105</v>
      </c>
      <c r="BS86" s="4">
        <v>108</v>
      </c>
      <c r="BT86" s="5">
        <v>10.9</v>
      </c>
      <c r="BU86">
        <v>1</v>
      </c>
      <c r="CH86" s="3">
        <v>105</v>
      </c>
      <c r="CI86">
        <f t="shared" si="32"/>
        <v>10.038866869620291</v>
      </c>
      <c r="CJ86">
        <f t="shared" si="33"/>
        <v>10.81667787077202</v>
      </c>
      <c r="CK86">
        <f t="shared" si="48"/>
        <v>1</v>
      </c>
      <c r="CM86" s="3">
        <v>105</v>
      </c>
      <c r="CN86" s="4">
        <v>108</v>
      </c>
      <c r="CO86" s="5">
        <v>10.9</v>
      </c>
      <c r="CP86">
        <v>1</v>
      </c>
      <c r="DC86" s="3">
        <v>117</v>
      </c>
      <c r="DD86" s="4">
        <f t="shared" si="47"/>
        <v>10.038866869620291</v>
      </c>
      <c r="DE86" s="5">
        <f t="shared" si="35"/>
        <v>10.81667787077202</v>
      </c>
      <c r="DF86">
        <f t="shared" si="36"/>
        <v>1</v>
      </c>
      <c r="DH86" s="3">
        <v>105</v>
      </c>
      <c r="DI86" s="4">
        <v>108</v>
      </c>
      <c r="DJ86" s="5">
        <v>10.9</v>
      </c>
      <c r="DK86">
        <v>1</v>
      </c>
      <c r="DX86">
        <f t="shared" si="37"/>
        <v>10.038866869620291</v>
      </c>
      <c r="DY86">
        <f t="shared" si="38"/>
        <v>10.81667787077202</v>
      </c>
      <c r="DZ86">
        <f t="shared" si="39"/>
        <v>1</v>
      </c>
      <c r="EB86" s="3">
        <v>105</v>
      </c>
      <c r="EC86" s="4">
        <v>108</v>
      </c>
      <c r="ED86" s="5">
        <v>10.9</v>
      </c>
      <c r="EE86" s="10">
        <v>1</v>
      </c>
      <c r="EQ86">
        <f t="shared" si="40"/>
        <v>10.038866869620291</v>
      </c>
      <c r="ER86">
        <f t="shared" si="41"/>
        <v>10.81667787077202</v>
      </c>
      <c r="ES86">
        <f t="shared" si="42"/>
        <v>1</v>
      </c>
      <c r="EU86" s="3">
        <v>105</v>
      </c>
      <c r="EV86" s="4">
        <v>108</v>
      </c>
      <c r="EW86" s="5">
        <v>10.9</v>
      </c>
      <c r="EX86">
        <v>1</v>
      </c>
      <c r="FK86">
        <f t="shared" si="43"/>
        <v>10.038866869620291</v>
      </c>
      <c r="FL86">
        <f t="shared" si="44"/>
        <v>10.81667787077202</v>
      </c>
      <c r="FM86">
        <f t="shared" si="45"/>
        <v>1</v>
      </c>
    </row>
    <row r="87" spans="2:169">
      <c r="B87" s="3">
        <v>86</v>
      </c>
      <c r="C87" s="4">
        <v>129</v>
      </c>
      <c r="D87" s="5">
        <v>11.9</v>
      </c>
      <c r="E87">
        <v>2</v>
      </c>
      <c r="J87" s="3">
        <v>86</v>
      </c>
      <c r="K87" s="4">
        <v>129</v>
      </c>
      <c r="L87" s="5">
        <v>11.9</v>
      </c>
      <c r="M87">
        <v>2</v>
      </c>
      <c r="V87" s="3">
        <v>86</v>
      </c>
      <c r="W87">
        <f t="shared" si="24"/>
        <v>18.78533111093417</v>
      </c>
      <c r="X87">
        <f t="shared" si="25"/>
        <v>20.282315940049237</v>
      </c>
      <c r="Y87">
        <f t="shared" si="26"/>
        <v>1</v>
      </c>
      <c r="AA87" s="3">
        <v>26</v>
      </c>
      <c r="AB87" s="4">
        <v>101</v>
      </c>
      <c r="AC87" s="5">
        <v>7.1</v>
      </c>
      <c r="AD87">
        <v>2</v>
      </c>
      <c r="AR87" s="3">
        <v>26</v>
      </c>
      <c r="AS87" s="4">
        <f t="shared" si="27"/>
        <v>17.873402797909513</v>
      </c>
      <c r="AT87" s="4">
        <f t="shared" si="28"/>
        <v>4.7791481580529398</v>
      </c>
      <c r="AU87">
        <f t="shared" si="49"/>
        <v>2</v>
      </c>
      <c r="AW87" s="3">
        <v>7</v>
      </c>
      <c r="AX87" s="4">
        <v>101</v>
      </c>
      <c r="AY87" s="5">
        <v>7.8</v>
      </c>
      <c r="AZ87">
        <v>2</v>
      </c>
      <c r="BM87" s="3">
        <v>7</v>
      </c>
      <c r="BN87">
        <f t="shared" si="29"/>
        <v>17.137193034645193</v>
      </c>
      <c r="BO87">
        <f t="shared" si="30"/>
        <v>4.9598398271628819</v>
      </c>
      <c r="BP87">
        <f t="shared" si="31"/>
        <v>2</v>
      </c>
      <c r="BR87" s="3">
        <v>118</v>
      </c>
      <c r="BS87" s="4">
        <v>108</v>
      </c>
      <c r="BT87" s="5">
        <v>6.5</v>
      </c>
      <c r="BU87">
        <v>1</v>
      </c>
      <c r="CH87" s="3">
        <v>118</v>
      </c>
      <c r="CI87">
        <f t="shared" si="32"/>
        <v>9.9867475734458875</v>
      </c>
      <c r="CJ87">
        <f t="shared" si="33"/>
        <v>11.962741609961983</v>
      </c>
      <c r="CK87">
        <f t="shared" si="48"/>
        <v>1</v>
      </c>
      <c r="CM87" s="3">
        <v>118</v>
      </c>
      <c r="CN87" s="4">
        <v>108</v>
      </c>
      <c r="CO87" s="5">
        <v>6.5</v>
      </c>
      <c r="CP87">
        <v>1</v>
      </c>
      <c r="DC87" s="3">
        <v>131</v>
      </c>
      <c r="DD87" s="4">
        <f t="shared" si="47"/>
        <v>9.9867475734458875</v>
      </c>
      <c r="DE87" s="5">
        <f t="shared" si="35"/>
        <v>11.962741609961983</v>
      </c>
      <c r="DF87">
        <f t="shared" si="36"/>
        <v>1</v>
      </c>
      <c r="DH87" s="3">
        <v>118</v>
      </c>
      <c r="DI87" s="4">
        <v>108</v>
      </c>
      <c r="DJ87" s="5">
        <v>6.5</v>
      </c>
      <c r="DK87">
        <v>1</v>
      </c>
      <c r="DX87">
        <f t="shared" si="37"/>
        <v>9.9867475734458875</v>
      </c>
      <c r="DY87">
        <f t="shared" si="38"/>
        <v>11.962741609961983</v>
      </c>
      <c r="DZ87">
        <f t="shared" si="39"/>
        <v>1</v>
      </c>
      <c r="EB87" s="3">
        <v>118</v>
      </c>
      <c r="EC87" s="4">
        <v>108</v>
      </c>
      <c r="ED87" s="5">
        <v>6.5</v>
      </c>
      <c r="EE87" s="10">
        <v>1</v>
      </c>
      <c r="EQ87">
        <f t="shared" si="40"/>
        <v>9.9867475734458875</v>
      </c>
      <c r="ER87">
        <f t="shared" si="41"/>
        <v>11.962741609961983</v>
      </c>
      <c r="ES87">
        <f t="shared" si="42"/>
        <v>1</v>
      </c>
      <c r="EU87" s="3">
        <v>118</v>
      </c>
      <c r="EV87" s="4">
        <v>108</v>
      </c>
      <c r="EW87" s="5">
        <v>6.5</v>
      </c>
      <c r="EX87">
        <v>1</v>
      </c>
      <c r="FK87">
        <f t="shared" si="43"/>
        <v>9.9867475734458875</v>
      </c>
      <c r="FL87">
        <f t="shared" si="44"/>
        <v>11.962741609961983</v>
      </c>
      <c r="FM87">
        <f t="shared" si="45"/>
        <v>1</v>
      </c>
    </row>
    <row r="88" spans="2:169">
      <c r="B88" s="3">
        <v>87</v>
      </c>
      <c r="C88" s="4">
        <v>107</v>
      </c>
      <c r="D88" s="5">
        <v>8.4</v>
      </c>
      <c r="E88">
        <v>2</v>
      </c>
      <c r="J88" s="3">
        <v>87</v>
      </c>
      <c r="K88" s="4">
        <v>107</v>
      </c>
      <c r="L88" s="5">
        <v>8.4</v>
      </c>
      <c r="M88">
        <v>2</v>
      </c>
      <c r="V88" s="3">
        <v>87</v>
      </c>
      <c r="W88">
        <f t="shared" si="24"/>
        <v>3.6009490362285801</v>
      </c>
      <c r="X88">
        <f t="shared" si="25"/>
        <v>2.3396001326859674</v>
      </c>
      <c r="Y88">
        <f t="shared" si="26"/>
        <v>2</v>
      </c>
      <c r="AA88" s="3">
        <v>28</v>
      </c>
      <c r="AB88" s="4">
        <v>98</v>
      </c>
      <c r="AC88" s="5">
        <v>9.1</v>
      </c>
      <c r="AD88">
        <v>2</v>
      </c>
      <c r="AR88" s="3">
        <v>28</v>
      </c>
      <c r="AS88" s="4">
        <f t="shared" si="27"/>
        <v>20.826714432906265</v>
      </c>
      <c r="AT88" s="4">
        <f t="shared" si="28"/>
        <v>2.3710915837307804</v>
      </c>
      <c r="AU88">
        <f t="shared" si="49"/>
        <v>2</v>
      </c>
      <c r="AW88" s="3">
        <v>8</v>
      </c>
      <c r="AX88" s="4">
        <v>102</v>
      </c>
      <c r="AY88" s="5">
        <v>7.6</v>
      </c>
      <c r="AZ88">
        <v>2</v>
      </c>
      <c r="BM88" s="3">
        <v>8</v>
      </c>
      <c r="BN88">
        <f t="shared" si="29"/>
        <v>16.148841192286206</v>
      </c>
      <c r="BO88">
        <f t="shared" si="30"/>
        <v>5.7998860142056063</v>
      </c>
      <c r="BP88">
        <f t="shared" si="31"/>
        <v>2</v>
      </c>
      <c r="BR88" s="3">
        <v>2</v>
      </c>
      <c r="BS88" s="4">
        <v>105</v>
      </c>
      <c r="BT88" s="5">
        <v>6.1</v>
      </c>
      <c r="BU88">
        <v>2</v>
      </c>
      <c r="CH88" s="3">
        <v>2</v>
      </c>
      <c r="CI88">
        <f t="shared" si="32"/>
        <v>13.006340551346016</v>
      </c>
      <c r="CJ88">
        <f t="shared" si="33"/>
        <v>9.574115001126005</v>
      </c>
      <c r="CK88">
        <f t="shared" si="48"/>
        <v>2</v>
      </c>
      <c r="CM88" s="3">
        <v>2</v>
      </c>
      <c r="CN88" s="4">
        <v>105</v>
      </c>
      <c r="CO88" s="5">
        <v>6.1</v>
      </c>
      <c r="CP88">
        <v>2</v>
      </c>
      <c r="DC88" s="3">
        <v>98</v>
      </c>
      <c r="DD88" s="4">
        <f t="shared" si="47"/>
        <v>13.006340551346016</v>
      </c>
      <c r="DE88" s="5">
        <f t="shared" si="35"/>
        <v>9.574115001126005</v>
      </c>
      <c r="DF88">
        <f t="shared" si="36"/>
        <v>2</v>
      </c>
      <c r="DH88" s="3">
        <v>2</v>
      </c>
      <c r="DI88" s="4">
        <v>105</v>
      </c>
      <c r="DJ88" s="5">
        <v>6.1</v>
      </c>
      <c r="DK88">
        <v>2</v>
      </c>
      <c r="DX88">
        <f t="shared" si="37"/>
        <v>13.006340551346016</v>
      </c>
      <c r="DY88">
        <f t="shared" si="38"/>
        <v>9.574115001126005</v>
      </c>
      <c r="DZ88">
        <f t="shared" si="39"/>
        <v>2</v>
      </c>
      <c r="EB88" s="3">
        <v>2</v>
      </c>
      <c r="EC88" s="4">
        <v>105</v>
      </c>
      <c r="ED88" s="5">
        <v>6.1</v>
      </c>
      <c r="EE88" s="10">
        <v>2</v>
      </c>
      <c r="EQ88">
        <f t="shared" si="40"/>
        <v>13.006340551346016</v>
      </c>
      <c r="ER88">
        <f t="shared" si="41"/>
        <v>9.574115001126005</v>
      </c>
      <c r="ES88">
        <f t="shared" si="42"/>
        <v>2</v>
      </c>
      <c r="EU88" s="3">
        <v>2</v>
      </c>
      <c r="EV88" s="4">
        <v>105</v>
      </c>
      <c r="EW88" s="5">
        <v>6.1</v>
      </c>
      <c r="EX88">
        <v>2</v>
      </c>
      <c r="FK88">
        <f t="shared" si="43"/>
        <v>13.006340551346016</v>
      </c>
      <c r="FL88">
        <f t="shared" si="44"/>
        <v>9.574115001126005</v>
      </c>
      <c r="FM88">
        <f t="shared" si="45"/>
        <v>2</v>
      </c>
    </row>
    <row r="89" spans="2:169">
      <c r="B89" s="3">
        <v>88</v>
      </c>
      <c r="C89" s="4">
        <v>100</v>
      </c>
      <c r="D89" s="5">
        <v>9.5</v>
      </c>
      <c r="E89">
        <v>2</v>
      </c>
      <c r="J89" s="3">
        <v>88</v>
      </c>
      <c r="K89" s="4">
        <v>100</v>
      </c>
      <c r="L89" s="5">
        <v>9.5</v>
      </c>
      <c r="M89">
        <v>2</v>
      </c>
      <c r="V89" s="3">
        <v>88</v>
      </c>
      <c r="W89">
        <f t="shared" si="24"/>
        <v>10.341067596333467</v>
      </c>
      <c r="X89">
        <f t="shared" si="25"/>
        <v>8.8272372614399046</v>
      </c>
      <c r="Y89">
        <f t="shared" si="26"/>
        <v>2</v>
      </c>
      <c r="AA89" s="3">
        <v>30</v>
      </c>
      <c r="AB89" s="4">
        <v>109</v>
      </c>
      <c r="AC89" s="5">
        <v>7.6</v>
      </c>
      <c r="AD89">
        <v>2</v>
      </c>
      <c r="AR89" s="3">
        <v>30</v>
      </c>
      <c r="AS89" s="4">
        <f t="shared" si="27"/>
        <v>9.8597019418192602</v>
      </c>
      <c r="AT89" s="4">
        <f t="shared" si="28"/>
        <v>10.874181940458632</v>
      </c>
      <c r="AU89">
        <f t="shared" si="49"/>
        <v>1</v>
      </c>
      <c r="AW89" s="3">
        <v>9</v>
      </c>
      <c r="AX89" s="4">
        <v>106</v>
      </c>
      <c r="AY89" s="5">
        <v>9.6</v>
      </c>
      <c r="AZ89">
        <v>2</v>
      </c>
      <c r="BM89" s="3">
        <v>9</v>
      </c>
      <c r="BN89">
        <f t="shared" si="29"/>
        <v>12.165307657757637</v>
      </c>
      <c r="BO89">
        <f t="shared" si="30"/>
        <v>8.4765565597777446</v>
      </c>
      <c r="BP89">
        <f t="shared" si="31"/>
        <v>2</v>
      </c>
      <c r="BR89" s="3">
        <v>3</v>
      </c>
      <c r="BS89" s="4">
        <v>106</v>
      </c>
      <c r="BT89" s="5">
        <v>9.4</v>
      </c>
      <c r="BU89">
        <v>2</v>
      </c>
      <c r="CH89" s="3">
        <v>3</v>
      </c>
      <c r="CI89">
        <f t="shared" si="32"/>
        <v>11.795880701089342</v>
      </c>
      <c r="CJ89">
        <f t="shared" si="33"/>
        <v>9.0770383618891373</v>
      </c>
      <c r="CK89">
        <f t="shared" si="48"/>
        <v>2</v>
      </c>
      <c r="CM89" s="3">
        <v>3</v>
      </c>
      <c r="CN89" s="4">
        <v>106</v>
      </c>
      <c r="CO89" s="5">
        <v>9.4</v>
      </c>
      <c r="CP89">
        <v>2</v>
      </c>
      <c r="DC89" s="3">
        <v>105</v>
      </c>
      <c r="DD89" s="4">
        <f t="shared" si="47"/>
        <v>11.795880701089342</v>
      </c>
      <c r="DE89" s="5">
        <f t="shared" si="35"/>
        <v>9.0770383618891373</v>
      </c>
      <c r="DF89">
        <f t="shared" si="36"/>
        <v>2</v>
      </c>
      <c r="DH89" s="3">
        <v>3</v>
      </c>
      <c r="DI89" s="4">
        <v>106</v>
      </c>
      <c r="DJ89" s="5">
        <v>9.4</v>
      </c>
      <c r="DK89">
        <v>2</v>
      </c>
      <c r="DX89">
        <f t="shared" si="37"/>
        <v>11.795880701089342</v>
      </c>
      <c r="DY89">
        <f t="shared" si="38"/>
        <v>9.0770383618891373</v>
      </c>
      <c r="DZ89">
        <f t="shared" si="39"/>
        <v>2</v>
      </c>
      <c r="EB89" s="3">
        <v>3</v>
      </c>
      <c r="EC89" s="4">
        <v>106</v>
      </c>
      <c r="ED89" s="5">
        <v>9.4</v>
      </c>
      <c r="EE89" s="10">
        <v>2</v>
      </c>
      <c r="EQ89">
        <f t="shared" si="40"/>
        <v>11.795880701089342</v>
      </c>
      <c r="ER89">
        <f t="shared" si="41"/>
        <v>9.0770383618891373</v>
      </c>
      <c r="ES89">
        <f t="shared" si="42"/>
        <v>2</v>
      </c>
      <c r="EU89" s="3">
        <v>3</v>
      </c>
      <c r="EV89" s="4">
        <v>106</v>
      </c>
      <c r="EW89" s="5">
        <v>9.4</v>
      </c>
      <c r="EX89">
        <v>2</v>
      </c>
      <c r="FK89">
        <f t="shared" si="43"/>
        <v>11.795880701089342</v>
      </c>
      <c r="FL89">
        <f t="shared" si="44"/>
        <v>9.0770383618891373</v>
      </c>
      <c r="FM89">
        <f t="shared" si="45"/>
        <v>2</v>
      </c>
    </row>
    <row r="90" spans="2:169">
      <c r="B90" s="3">
        <v>89</v>
      </c>
      <c r="C90" s="4">
        <v>103</v>
      </c>
      <c r="D90" s="5">
        <v>12.2</v>
      </c>
      <c r="E90">
        <v>2</v>
      </c>
      <c r="J90" s="3">
        <v>89</v>
      </c>
      <c r="K90" s="4">
        <v>103</v>
      </c>
      <c r="L90" s="5">
        <v>12.2</v>
      </c>
      <c r="M90">
        <v>2</v>
      </c>
      <c r="V90" s="3">
        <v>89</v>
      </c>
      <c r="W90">
        <f t="shared" si="24"/>
        <v>7.7360007239498199</v>
      </c>
      <c r="X90">
        <f t="shared" si="25"/>
        <v>6.2682494368911641</v>
      </c>
      <c r="Y90">
        <f t="shared" si="26"/>
        <v>2</v>
      </c>
      <c r="AA90" s="3">
        <v>36</v>
      </c>
      <c r="AB90" s="4">
        <v>107</v>
      </c>
      <c r="AC90" s="5">
        <v>13.8</v>
      </c>
      <c r="AD90">
        <v>2</v>
      </c>
      <c r="AR90" s="3">
        <v>36</v>
      </c>
      <c r="AS90" s="4">
        <f t="shared" si="27"/>
        <v>12.950603768393583</v>
      </c>
      <c r="AT90" s="4">
        <f t="shared" si="28"/>
        <v>8.5737062542871545</v>
      </c>
      <c r="AU90">
        <f t="shared" si="49"/>
        <v>2</v>
      </c>
      <c r="AW90" s="3">
        <v>17</v>
      </c>
      <c r="AX90" s="4">
        <v>100</v>
      </c>
      <c r="AY90" s="5">
        <v>11.3</v>
      </c>
      <c r="AZ90">
        <v>2</v>
      </c>
      <c r="BM90" s="3">
        <v>17</v>
      </c>
      <c r="BN90">
        <f t="shared" si="29"/>
        <v>18.326973656879218</v>
      </c>
      <c r="BO90">
        <f t="shared" si="30"/>
        <v>2.2634806039470372</v>
      </c>
      <c r="BP90">
        <f t="shared" si="31"/>
        <v>2</v>
      </c>
      <c r="BR90" s="3">
        <v>7</v>
      </c>
      <c r="BS90" s="4">
        <v>101</v>
      </c>
      <c r="BT90" s="5">
        <v>7.8</v>
      </c>
      <c r="BU90">
        <v>2</v>
      </c>
      <c r="CH90" s="3">
        <v>7</v>
      </c>
      <c r="CI90">
        <f t="shared" si="32"/>
        <v>16.785639256080245</v>
      </c>
      <c r="CJ90">
        <f t="shared" si="33"/>
        <v>5.4139839226243716</v>
      </c>
      <c r="CK90">
        <f t="shared" si="48"/>
        <v>2</v>
      </c>
      <c r="CM90" s="3">
        <v>7</v>
      </c>
      <c r="CN90" s="4">
        <v>101</v>
      </c>
      <c r="CO90" s="5">
        <v>7.8</v>
      </c>
      <c r="CP90">
        <v>2</v>
      </c>
      <c r="DC90" s="3">
        <v>118</v>
      </c>
      <c r="DD90" s="4">
        <f t="shared" si="47"/>
        <v>16.785639256080245</v>
      </c>
      <c r="DE90" s="5">
        <f t="shared" si="35"/>
        <v>5.4139839226243716</v>
      </c>
      <c r="DF90">
        <f t="shared" si="36"/>
        <v>2</v>
      </c>
      <c r="DH90" s="3">
        <v>7</v>
      </c>
      <c r="DI90" s="4">
        <v>101</v>
      </c>
      <c r="DJ90" s="5">
        <v>7.8</v>
      </c>
      <c r="DK90">
        <v>2</v>
      </c>
      <c r="DX90">
        <f t="shared" si="37"/>
        <v>16.785639256080245</v>
      </c>
      <c r="DY90">
        <f t="shared" si="38"/>
        <v>5.4139839226243716</v>
      </c>
      <c r="DZ90">
        <f t="shared" si="39"/>
        <v>2</v>
      </c>
      <c r="EB90" s="3">
        <v>7</v>
      </c>
      <c r="EC90" s="4">
        <v>101</v>
      </c>
      <c r="ED90" s="5">
        <v>7.8</v>
      </c>
      <c r="EE90" s="10">
        <v>2</v>
      </c>
      <c r="EQ90">
        <f t="shared" si="40"/>
        <v>16.785639256080245</v>
      </c>
      <c r="ER90">
        <f t="shared" si="41"/>
        <v>5.4139839226243716</v>
      </c>
      <c r="ES90">
        <f t="shared" si="42"/>
        <v>2</v>
      </c>
      <c r="EU90" s="3">
        <v>7</v>
      </c>
      <c r="EV90" s="4">
        <v>101</v>
      </c>
      <c r="EW90" s="5">
        <v>7.8</v>
      </c>
      <c r="EX90">
        <v>2</v>
      </c>
      <c r="FK90">
        <f t="shared" si="43"/>
        <v>16.785639256080245</v>
      </c>
      <c r="FL90">
        <f t="shared" si="44"/>
        <v>5.4139839226243716</v>
      </c>
      <c r="FM90">
        <f t="shared" si="45"/>
        <v>2</v>
      </c>
    </row>
    <row r="91" spans="2:169">
      <c r="B91" s="3">
        <v>90</v>
      </c>
      <c r="C91" s="4">
        <v>106</v>
      </c>
      <c r="D91" s="5">
        <v>9.4</v>
      </c>
      <c r="E91">
        <v>2</v>
      </c>
      <c r="J91" s="3">
        <v>90</v>
      </c>
      <c r="K91" s="4">
        <v>106</v>
      </c>
      <c r="L91" s="5">
        <v>9.4</v>
      </c>
      <c r="M91">
        <v>2</v>
      </c>
      <c r="V91" s="3">
        <v>90</v>
      </c>
      <c r="W91">
        <f t="shared" si="24"/>
        <v>4.3521812748137547</v>
      </c>
      <c r="X91">
        <f t="shared" si="25"/>
        <v>2.8584875376825436</v>
      </c>
      <c r="Y91">
        <f t="shared" si="26"/>
        <v>2</v>
      </c>
      <c r="AA91" s="3">
        <v>39</v>
      </c>
      <c r="AB91" s="4">
        <v>102</v>
      </c>
      <c r="AC91" s="5">
        <v>8.5</v>
      </c>
      <c r="AD91">
        <v>2</v>
      </c>
      <c r="AR91" s="3">
        <v>39</v>
      </c>
      <c r="AS91" s="4">
        <f t="shared" si="27"/>
        <v>16.818182269467972</v>
      </c>
      <c r="AT91" s="4">
        <f t="shared" si="28"/>
        <v>4.2851699335084783</v>
      </c>
      <c r="AU91">
        <f t="shared" si="49"/>
        <v>2</v>
      </c>
      <c r="AW91" s="3">
        <v>19</v>
      </c>
      <c r="AX91" s="4">
        <v>93</v>
      </c>
      <c r="AY91" s="5">
        <v>8.9</v>
      </c>
      <c r="AZ91">
        <v>2</v>
      </c>
      <c r="BM91" s="3">
        <v>19</v>
      </c>
      <c r="BN91">
        <f t="shared" si="29"/>
        <v>25.122828615361211</v>
      </c>
      <c r="BO91">
        <f t="shared" si="30"/>
        <v>5.4375862700691426</v>
      </c>
      <c r="BP91">
        <f t="shared" si="31"/>
        <v>2</v>
      </c>
      <c r="BR91" s="3">
        <v>8</v>
      </c>
      <c r="BS91" s="4">
        <v>102</v>
      </c>
      <c r="BT91" s="5">
        <v>7.6</v>
      </c>
      <c r="BU91">
        <v>2</v>
      </c>
      <c r="CH91" s="3">
        <v>8</v>
      </c>
      <c r="CI91">
        <f t="shared" si="32"/>
        <v>15.797954286991301</v>
      </c>
      <c r="CJ91">
        <f t="shared" si="33"/>
        <v>6.2830594418263219</v>
      </c>
      <c r="CK91">
        <f t="shared" si="48"/>
        <v>2</v>
      </c>
      <c r="CM91" s="3">
        <v>8</v>
      </c>
      <c r="CN91" s="4">
        <v>102</v>
      </c>
      <c r="CO91" s="5">
        <v>7.6</v>
      </c>
      <c r="CP91">
        <v>2</v>
      </c>
      <c r="DC91" s="3">
        <v>2</v>
      </c>
      <c r="DD91" s="4">
        <f t="shared" si="47"/>
        <v>15.797954286991301</v>
      </c>
      <c r="DE91" s="5">
        <f t="shared" si="35"/>
        <v>6.2830594418263219</v>
      </c>
      <c r="DF91">
        <f t="shared" si="36"/>
        <v>2</v>
      </c>
      <c r="DH91" s="3">
        <v>8</v>
      </c>
      <c r="DI91" s="4">
        <v>102</v>
      </c>
      <c r="DJ91" s="5">
        <v>7.6</v>
      </c>
      <c r="DK91">
        <v>2</v>
      </c>
      <c r="DX91">
        <f t="shared" si="37"/>
        <v>15.797954286991301</v>
      </c>
      <c r="DY91">
        <f t="shared" si="38"/>
        <v>6.2830594418263219</v>
      </c>
      <c r="DZ91">
        <f t="shared" si="39"/>
        <v>2</v>
      </c>
      <c r="EB91" s="3">
        <v>8</v>
      </c>
      <c r="EC91" s="4">
        <v>102</v>
      </c>
      <c r="ED91" s="5">
        <v>7.6</v>
      </c>
      <c r="EE91" s="10">
        <v>2</v>
      </c>
      <c r="EQ91">
        <f t="shared" si="40"/>
        <v>15.797954286991301</v>
      </c>
      <c r="ER91">
        <f t="shared" si="41"/>
        <v>6.2830594418263219</v>
      </c>
      <c r="ES91">
        <f t="shared" si="42"/>
        <v>2</v>
      </c>
      <c r="EU91" s="3">
        <v>8</v>
      </c>
      <c r="EV91" s="4">
        <v>102</v>
      </c>
      <c r="EW91" s="5">
        <v>7.6</v>
      </c>
      <c r="EX91">
        <v>2</v>
      </c>
      <c r="FK91">
        <f t="shared" si="43"/>
        <v>15.797954286991301</v>
      </c>
      <c r="FL91">
        <f t="shared" si="44"/>
        <v>6.2830594418263219</v>
      </c>
      <c r="FM91">
        <f t="shared" si="45"/>
        <v>2</v>
      </c>
    </row>
    <row r="92" spans="2:169">
      <c r="B92" s="3">
        <v>91</v>
      </c>
      <c r="C92" s="4">
        <v>120</v>
      </c>
      <c r="D92" s="5">
        <v>10.4</v>
      </c>
      <c r="E92">
        <v>2</v>
      </c>
      <c r="J92" s="3">
        <v>91</v>
      </c>
      <c r="K92" s="4">
        <v>120</v>
      </c>
      <c r="L92" s="5">
        <v>10.4</v>
      </c>
      <c r="M92">
        <v>2</v>
      </c>
      <c r="V92" s="3">
        <v>91</v>
      </c>
      <c r="W92">
        <f t="shared" si="24"/>
        <v>9.6837639720173385</v>
      </c>
      <c r="X92">
        <f t="shared" si="25"/>
        <v>11.193071066154067</v>
      </c>
      <c r="Y92">
        <f t="shared" si="26"/>
        <v>1</v>
      </c>
      <c r="AA92" s="3">
        <v>42</v>
      </c>
      <c r="AB92" s="4">
        <v>106</v>
      </c>
      <c r="AC92" s="5">
        <v>8.9</v>
      </c>
      <c r="AD92">
        <v>2</v>
      </c>
      <c r="AR92" s="3">
        <v>42</v>
      </c>
      <c r="AS92" s="4">
        <f t="shared" si="27"/>
        <v>12.824300504139613</v>
      </c>
      <c r="AT92" s="4">
        <f t="shared" si="28"/>
        <v>7.612526528487364</v>
      </c>
      <c r="AU92">
        <f t="shared" si="49"/>
        <v>2</v>
      </c>
      <c r="AW92" s="3">
        <v>22</v>
      </c>
      <c r="AX92" s="4">
        <v>106</v>
      </c>
      <c r="AY92" s="5">
        <v>6.7</v>
      </c>
      <c r="AZ92">
        <v>2</v>
      </c>
      <c r="BM92" s="3">
        <v>22</v>
      </c>
      <c r="BN92">
        <f t="shared" si="29"/>
        <v>12.261857287655747</v>
      </c>
      <c r="BO92">
        <f t="shared" si="30"/>
        <v>9.568316350214273</v>
      </c>
      <c r="BP92">
        <f t="shared" si="31"/>
        <v>2</v>
      </c>
      <c r="BR92" s="3">
        <v>9</v>
      </c>
      <c r="BS92" s="4">
        <v>106</v>
      </c>
      <c r="BT92" s="5">
        <v>9.6</v>
      </c>
      <c r="BU92">
        <v>2</v>
      </c>
      <c r="CH92" s="3">
        <v>9</v>
      </c>
      <c r="CI92">
        <f t="shared" si="32"/>
        <v>11.811445439690992</v>
      </c>
      <c r="CJ92">
        <f t="shared" si="33"/>
        <v>9.0291726507216801</v>
      </c>
      <c r="CK92">
        <f>IF(CI92&gt;CJ92,2,IF(CI92&lt;CJ92,1))</f>
        <v>2</v>
      </c>
      <c r="CM92" s="3">
        <v>9</v>
      </c>
      <c r="CN92" s="4">
        <v>106</v>
      </c>
      <c r="CO92" s="5">
        <v>9.6</v>
      </c>
      <c r="CP92">
        <v>2</v>
      </c>
      <c r="DC92" s="3">
        <v>3</v>
      </c>
      <c r="DD92" s="4">
        <f t="shared" si="47"/>
        <v>11.811445439690992</v>
      </c>
      <c r="DE92" s="5">
        <f t="shared" si="35"/>
        <v>9.0291726507216801</v>
      </c>
      <c r="DF92">
        <f t="shared" si="36"/>
        <v>2</v>
      </c>
      <c r="DH92" s="3">
        <v>9</v>
      </c>
      <c r="DI92" s="4">
        <v>106</v>
      </c>
      <c r="DJ92" s="5">
        <v>9.6</v>
      </c>
      <c r="DK92">
        <v>2</v>
      </c>
      <c r="DX92">
        <f t="shared" si="37"/>
        <v>11.811445439690992</v>
      </c>
      <c r="DY92">
        <f t="shared" si="38"/>
        <v>9.0291726507216801</v>
      </c>
      <c r="DZ92">
        <f t="shared" si="39"/>
        <v>2</v>
      </c>
      <c r="EB92" s="3">
        <v>9</v>
      </c>
      <c r="EC92" s="4">
        <v>106</v>
      </c>
      <c r="ED92" s="5">
        <v>9.6</v>
      </c>
      <c r="EE92" s="10">
        <v>2</v>
      </c>
      <c r="EQ92">
        <f t="shared" si="40"/>
        <v>11.811445439690992</v>
      </c>
      <c r="ER92">
        <f t="shared" si="41"/>
        <v>9.0291726507216801</v>
      </c>
      <c r="ES92">
        <f t="shared" si="42"/>
        <v>2</v>
      </c>
      <c r="EU92" s="3">
        <v>9</v>
      </c>
      <c r="EV92" s="4">
        <v>106</v>
      </c>
      <c r="EW92" s="5">
        <v>9.6</v>
      </c>
      <c r="EX92">
        <v>2</v>
      </c>
      <c r="FK92">
        <f t="shared" si="43"/>
        <v>11.811445439690992</v>
      </c>
      <c r="FL92">
        <f t="shared" si="44"/>
        <v>9.0291726507216801</v>
      </c>
      <c r="FM92">
        <f t="shared" si="45"/>
        <v>2</v>
      </c>
    </row>
    <row r="93" spans="2:169">
      <c r="B93" s="3">
        <v>92</v>
      </c>
      <c r="C93" s="4">
        <v>103</v>
      </c>
      <c r="D93" s="5">
        <v>8.1</v>
      </c>
      <c r="E93">
        <v>2</v>
      </c>
      <c r="J93" s="3">
        <v>92</v>
      </c>
      <c r="K93" s="4">
        <v>103</v>
      </c>
      <c r="L93" s="5">
        <v>8.1</v>
      </c>
      <c r="M93">
        <v>2</v>
      </c>
      <c r="V93" s="3">
        <v>92</v>
      </c>
      <c r="W93">
        <f t="shared" si="24"/>
        <v>7.52140158805787</v>
      </c>
      <c r="X93">
        <f t="shared" si="25"/>
        <v>6.0829092000801506</v>
      </c>
      <c r="Y93">
        <f t="shared" si="26"/>
        <v>2</v>
      </c>
      <c r="AA93" s="3">
        <v>44</v>
      </c>
      <c r="AB93" s="4">
        <v>103</v>
      </c>
      <c r="AC93" s="5">
        <v>9.5</v>
      </c>
      <c r="AD93">
        <v>2</v>
      </c>
      <c r="AR93" s="3">
        <v>44</v>
      </c>
      <c r="AS93" s="4">
        <f t="shared" si="27"/>
        <v>15.849514156745975</v>
      </c>
      <c r="AT93" s="4">
        <f t="shared" si="28"/>
        <v>4.5950186626998812</v>
      </c>
      <c r="AU93">
        <f t="shared" si="49"/>
        <v>2</v>
      </c>
      <c r="AW93" s="3">
        <v>26</v>
      </c>
      <c r="AX93" s="4">
        <v>101</v>
      </c>
      <c r="AY93" s="5">
        <v>7.1</v>
      </c>
      <c r="AZ93">
        <v>2</v>
      </c>
      <c r="BM93" s="3">
        <v>26</v>
      </c>
      <c r="BN93">
        <f t="shared" si="29"/>
        <v>17.182335761331331</v>
      </c>
      <c r="BO93">
        <f t="shared" si="30"/>
        <v>5.5077531212323292</v>
      </c>
      <c r="BP93">
        <f t="shared" si="31"/>
        <v>2</v>
      </c>
      <c r="BR93" s="3">
        <v>17</v>
      </c>
      <c r="BS93" s="4">
        <v>100</v>
      </c>
      <c r="BT93" s="5">
        <v>11.3</v>
      </c>
      <c r="BU93">
        <v>2</v>
      </c>
      <c r="CH93" s="3">
        <v>17</v>
      </c>
      <c r="CI93">
        <f t="shared" si="32"/>
        <v>17.974226033805515</v>
      </c>
      <c r="CJ93">
        <f t="shared" si="33"/>
        <v>2.8134690116202559</v>
      </c>
      <c r="CK93">
        <f>IF(CI93&gt;CJ93,2,IF(CI93&lt;CJ93,1))</f>
        <v>2</v>
      </c>
      <c r="CM93" s="3">
        <v>17</v>
      </c>
      <c r="CN93" s="4">
        <v>100</v>
      </c>
      <c r="CO93" s="5">
        <v>11.3</v>
      </c>
      <c r="CP93">
        <v>2</v>
      </c>
      <c r="DC93" s="3">
        <v>7</v>
      </c>
      <c r="DD93" s="4">
        <f t="shared" si="47"/>
        <v>17.974226033805515</v>
      </c>
      <c r="DE93" s="5">
        <f t="shared" si="35"/>
        <v>2.8134690116202559</v>
      </c>
      <c r="DF93">
        <f t="shared" si="36"/>
        <v>2</v>
      </c>
      <c r="DH93" s="3">
        <v>17</v>
      </c>
      <c r="DI93" s="4">
        <v>100</v>
      </c>
      <c r="DJ93" s="5">
        <v>11.3</v>
      </c>
      <c r="DK93">
        <v>2</v>
      </c>
      <c r="DX93">
        <f t="shared" si="37"/>
        <v>17.974226033805515</v>
      </c>
      <c r="DY93">
        <f t="shared" si="38"/>
        <v>2.8134690116202559</v>
      </c>
      <c r="DZ93">
        <f t="shared" si="39"/>
        <v>2</v>
      </c>
      <c r="EB93" s="3">
        <v>17</v>
      </c>
      <c r="EC93" s="4">
        <v>100</v>
      </c>
      <c r="ED93" s="5">
        <v>11.3</v>
      </c>
      <c r="EE93" s="10">
        <v>2</v>
      </c>
      <c r="EQ93">
        <f t="shared" si="40"/>
        <v>17.974226033805515</v>
      </c>
      <c r="ER93">
        <f t="shared" si="41"/>
        <v>2.8134690116202559</v>
      </c>
      <c r="ES93">
        <f t="shared" si="42"/>
        <v>2</v>
      </c>
      <c r="EU93" s="3">
        <v>17</v>
      </c>
      <c r="EV93" s="4">
        <v>100</v>
      </c>
      <c r="EW93" s="5">
        <v>11.3</v>
      </c>
      <c r="EX93">
        <v>2</v>
      </c>
      <c r="FK93">
        <f t="shared" si="43"/>
        <v>17.974226033805515</v>
      </c>
      <c r="FL93">
        <f t="shared" si="44"/>
        <v>2.8134690116202559</v>
      </c>
      <c r="FM93">
        <f t="shared" si="45"/>
        <v>2</v>
      </c>
    </row>
    <row r="94" spans="2:169">
      <c r="B94" s="3">
        <v>93</v>
      </c>
      <c r="C94" s="4">
        <v>116</v>
      </c>
      <c r="D94" s="5">
        <v>10</v>
      </c>
      <c r="E94">
        <v>2</v>
      </c>
      <c r="J94" s="3">
        <v>93</v>
      </c>
      <c r="K94" s="4">
        <v>116</v>
      </c>
      <c r="L94" s="5">
        <v>10</v>
      </c>
      <c r="M94">
        <v>2</v>
      </c>
      <c r="V94" s="3">
        <v>93</v>
      </c>
      <c r="W94">
        <f t="shared" si="24"/>
        <v>5.6674574015280728</v>
      </c>
      <c r="X94">
        <f t="shared" si="25"/>
        <v>7.1817172120738331</v>
      </c>
      <c r="Y94">
        <f t="shared" si="26"/>
        <v>1</v>
      </c>
      <c r="AA94" s="3">
        <v>47</v>
      </c>
      <c r="AB94" s="4">
        <v>105</v>
      </c>
      <c r="AC94" s="5">
        <v>5.7</v>
      </c>
      <c r="AD94">
        <v>2</v>
      </c>
      <c r="AR94" s="3">
        <v>47</v>
      </c>
      <c r="AS94" s="4">
        <f t="shared" si="27"/>
        <v>14.099786598448013</v>
      </c>
      <c r="AT94" s="4">
        <f t="shared" si="28"/>
        <v>8.3880298637647179</v>
      </c>
      <c r="AU94">
        <f t="shared" si="49"/>
        <v>2</v>
      </c>
      <c r="AW94" s="3">
        <v>28</v>
      </c>
      <c r="AX94" s="4">
        <v>98</v>
      </c>
      <c r="AY94" s="5">
        <v>9.1</v>
      </c>
      <c r="AZ94">
        <v>2</v>
      </c>
      <c r="BM94" s="3">
        <v>28</v>
      </c>
      <c r="BN94">
        <f t="shared" si="29"/>
        <v>20.127817759441637</v>
      </c>
      <c r="BO94">
        <f t="shared" si="30"/>
        <v>2.4594059806745592</v>
      </c>
      <c r="BP94">
        <f t="shared" si="31"/>
        <v>2</v>
      </c>
      <c r="BR94" s="3">
        <v>19</v>
      </c>
      <c r="BS94" s="4">
        <v>93</v>
      </c>
      <c r="BT94" s="5">
        <v>8.9</v>
      </c>
      <c r="BU94">
        <v>2</v>
      </c>
      <c r="CH94" s="3">
        <v>19</v>
      </c>
      <c r="CI94">
        <f t="shared" si="32"/>
        <v>24.769491016879254</v>
      </c>
      <c r="CJ94">
        <f t="shared" si="33"/>
        <v>5.0381520719803783</v>
      </c>
      <c r="CK94">
        <f t="shared" ref="CK94:CK112" si="50">IF(CI94&gt;CJ94,2,IF(CI94&lt;CJ94,1))</f>
        <v>2</v>
      </c>
      <c r="CM94" s="3">
        <v>19</v>
      </c>
      <c r="CN94" s="4">
        <v>93</v>
      </c>
      <c r="CO94" s="5">
        <v>8.9</v>
      </c>
      <c r="CP94">
        <v>2</v>
      </c>
      <c r="DC94" s="3">
        <v>8</v>
      </c>
      <c r="DD94" s="4">
        <f t="shared" si="47"/>
        <v>24.769491016879254</v>
      </c>
      <c r="DE94" s="5">
        <f t="shared" si="35"/>
        <v>5.0381520719803783</v>
      </c>
      <c r="DF94">
        <f t="shared" si="36"/>
        <v>2</v>
      </c>
      <c r="DH94" s="3">
        <v>19</v>
      </c>
      <c r="DI94" s="4">
        <v>93</v>
      </c>
      <c r="DJ94" s="5">
        <v>8.9</v>
      </c>
      <c r="DK94">
        <v>2</v>
      </c>
      <c r="DX94">
        <f t="shared" si="37"/>
        <v>24.769491016879254</v>
      </c>
      <c r="DY94">
        <f t="shared" si="38"/>
        <v>5.0381520719803783</v>
      </c>
      <c r="DZ94">
        <f t="shared" si="39"/>
        <v>2</v>
      </c>
      <c r="EB94" s="3">
        <v>19</v>
      </c>
      <c r="EC94" s="4">
        <v>93</v>
      </c>
      <c r="ED94" s="5">
        <v>8.9</v>
      </c>
      <c r="EE94" s="10">
        <v>2</v>
      </c>
      <c r="EQ94">
        <f t="shared" si="40"/>
        <v>24.769491016879254</v>
      </c>
      <c r="ER94">
        <f t="shared" si="41"/>
        <v>5.0381520719803783</v>
      </c>
      <c r="ES94">
        <f t="shared" si="42"/>
        <v>2</v>
      </c>
      <c r="EU94" s="3">
        <v>19</v>
      </c>
      <c r="EV94" s="4">
        <v>93</v>
      </c>
      <c r="EW94" s="5">
        <v>8.9</v>
      </c>
      <c r="EX94">
        <v>2</v>
      </c>
      <c r="FK94">
        <f t="shared" si="43"/>
        <v>24.769491016879254</v>
      </c>
      <c r="FL94">
        <f t="shared" si="44"/>
        <v>5.0381520719803783</v>
      </c>
      <c r="FM94">
        <f t="shared" si="45"/>
        <v>2</v>
      </c>
    </row>
    <row r="95" spans="2:169">
      <c r="B95" s="3">
        <v>94</v>
      </c>
      <c r="C95" s="4">
        <v>118</v>
      </c>
      <c r="D95" s="5">
        <v>10.5</v>
      </c>
      <c r="E95">
        <v>2</v>
      </c>
      <c r="J95" s="3">
        <v>94</v>
      </c>
      <c r="K95" s="4">
        <v>118</v>
      </c>
      <c r="L95" s="5">
        <v>10.5</v>
      </c>
      <c r="M95">
        <v>2</v>
      </c>
      <c r="V95" s="3">
        <v>94</v>
      </c>
      <c r="W95">
        <f t="shared" si="24"/>
        <v>7.6985230074818185</v>
      </c>
      <c r="X95">
        <f t="shared" si="25"/>
        <v>9.202089491147456</v>
      </c>
      <c r="Y95">
        <f t="shared" si="26"/>
        <v>1</v>
      </c>
      <c r="AA95" s="3">
        <v>50</v>
      </c>
      <c r="AB95" s="4">
        <v>102</v>
      </c>
      <c r="AC95" s="5">
        <v>6.6</v>
      </c>
      <c r="AD95">
        <v>2</v>
      </c>
      <c r="AR95" s="3">
        <v>50</v>
      </c>
      <c r="AS95" s="4">
        <f t="shared" si="27"/>
        <v>16.925603683291538</v>
      </c>
      <c r="AT95" s="4">
        <f t="shared" si="28"/>
        <v>5.7228369867773523</v>
      </c>
      <c r="AU95">
        <f t="shared" si="49"/>
        <v>2</v>
      </c>
      <c r="AW95" s="3">
        <v>36</v>
      </c>
      <c r="AX95" s="4">
        <v>107</v>
      </c>
      <c r="AY95" s="5">
        <v>13.8</v>
      </c>
      <c r="AZ95">
        <v>2</v>
      </c>
      <c r="BM95" s="3">
        <v>36</v>
      </c>
      <c r="BN95">
        <f t="shared" si="29"/>
        <v>12.294636387542029</v>
      </c>
      <c r="BO95">
        <f t="shared" si="30"/>
        <v>9.5205047718653617</v>
      </c>
      <c r="BP95">
        <f t="shared" si="31"/>
        <v>2</v>
      </c>
      <c r="BR95" s="3">
        <v>22</v>
      </c>
      <c r="BS95" s="4">
        <v>106</v>
      </c>
      <c r="BT95" s="5">
        <v>6.7</v>
      </c>
      <c r="BU95">
        <v>2</v>
      </c>
      <c r="CH95" s="3">
        <v>22</v>
      </c>
      <c r="CI95">
        <f t="shared" si="32"/>
        <v>11.916892900334924</v>
      </c>
      <c r="CJ95">
        <f t="shared" si="33"/>
        <v>10.095673599280389</v>
      </c>
      <c r="CK95">
        <f t="shared" si="50"/>
        <v>2</v>
      </c>
      <c r="CM95" s="3">
        <v>22</v>
      </c>
      <c r="CN95" s="4">
        <v>106</v>
      </c>
      <c r="CO95" s="5">
        <v>6.7</v>
      </c>
      <c r="CP95">
        <v>2</v>
      </c>
      <c r="DC95" s="3">
        <v>9</v>
      </c>
      <c r="DD95" s="4">
        <f t="shared" si="47"/>
        <v>11.916892900334924</v>
      </c>
      <c r="DE95" s="5">
        <f t="shared" si="35"/>
        <v>10.095673599280389</v>
      </c>
      <c r="DF95">
        <f t="shared" si="36"/>
        <v>2</v>
      </c>
      <c r="DH95" s="3">
        <v>22</v>
      </c>
      <c r="DI95" s="4">
        <v>106</v>
      </c>
      <c r="DJ95" s="5">
        <v>6.7</v>
      </c>
      <c r="DK95">
        <v>2</v>
      </c>
      <c r="DX95">
        <f t="shared" si="37"/>
        <v>11.916892900334924</v>
      </c>
      <c r="DY95">
        <f t="shared" si="38"/>
        <v>10.095673599280389</v>
      </c>
      <c r="DZ95">
        <f t="shared" si="39"/>
        <v>2</v>
      </c>
      <c r="EB95" s="3">
        <v>22</v>
      </c>
      <c r="EC95" s="4">
        <v>106</v>
      </c>
      <c r="ED95" s="5">
        <v>6.7</v>
      </c>
      <c r="EE95" s="10">
        <v>2</v>
      </c>
      <c r="EQ95">
        <f t="shared" si="40"/>
        <v>11.916892900334924</v>
      </c>
      <c r="ER95">
        <f t="shared" si="41"/>
        <v>10.095673599280389</v>
      </c>
      <c r="ES95">
        <f t="shared" si="42"/>
        <v>2</v>
      </c>
      <c r="EU95" s="3">
        <v>22</v>
      </c>
      <c r="EV95" s="4">
        <v>106</v>
      </c>
      <c r="EW95" s="5">
        <v>6.7</v>
      </c>
      <c r="EX95">
        <v>2</v>
      </c>
      <c r="FK95">
        <f t="shared" si="43"/>
        <v>11.916892900334924</v>
      </c>
      <c r="FL95">
        <f t="shared" si="44"/>
        <v>10.095673599280389</v>
      </c>
      <c r="FM95">
        <f t="shared" si="45"/>
        <v>2</v>
      </c>
    </row>
    <row r="96" spans="2:169">
      <c r="B96" s="3">
        <v>95</v>
      </c>
      <c r="C96" s="4">
        <v>104</v>
      </c>
      <c r="D96" s="5">
        <v>6.3</v>
      </c>
      <c r="E96">
        <v>2</v>
      </c>
      <c r="J96" s="3">
        <v>95</v>
      </c>
      <c r="K96" s="4">
        <v>104</v>
      </c>
      <c r="L96" s="5">
        <v>6.3</v>
      </c>
      <c r="M96">
        <v>2</v>
      </c>
      <c r="V96" s="3">
        <v>95</v>
      </c>
      <c r="W96">
        <f t="shared" si="24"/>
        <v>7.2165061298441984</v>
      </c>
      <c r="X96">
        <f t="shared" si="25"/>
        <v>5.9981576711129279</v>
      </c>
      <c r="Y96">
        <f t="shared" si="26"/>
        <v>2</v>
      </c>
      <c r="AA96" s="3">
        <v>52</v>
      </c>
      <c r="AB96" s="4">
        <v>65</v>
      </c>
      <c r="AC96" s="5">
        <v>18.2</v>
      </c>
      <c r="AD96">
        <v>2</v>
      </c>
      <c r="AR96" s="3">
        <v>52</v>
      </c>
      <c r="AS96" s="4">
        <f t="shared" si="27"/>
        <v>54.684651639915536</v>
      </c>
      <c r="AT96" s="4">
        <f t="shared" si="28"/>
        <v>34.477967705719259</v>
      </c>
      <c r="AU96">
        <f t="shared" si="49"/>
        <v>2</v>
      </c>
      <c r="AW96" s="3">
        <v>39</v>
      </c>
      <c r="AX96" s="4">
        <v>102</v>
      </c>
      <c r="AY96" s="5">
        <v>8.5</v>
      </c>
      <c r="AZ96">
        <v>2</v>
      </c>
      <c r="BM96" s="3">
        <v>39</v>
      </c>
      <c r="BN96">
        <f t="shared" si="29"/>
        <v>16.120581383524488</v>
      </c>
      <c r="BO96">
        <f t="shared" si="30"/>
        <v>5.2292138776089265</v>
      </c>
      <c r="BP96">
        <f t="shared" si="31"/>
        <v>2</v>
      </c>
      <c r="BR96" s="3">
        <v>26</v>
      </c>
      <c r="BS96" s="4">
        <v>101</v>
      </c>
      <c r="BT96" s="5">
        <v>7.1</v>
      </c>
      <c r="BU96">
        <v>2</v>
      </c>
      <c r="CH96" s="3">
        <v>26</v>
      </c>
      <c r="CI96">
        <f t="shared" si="32"/>
        <v>16.83275493564955</v>
      </c>
      <c r="CJ96">
        <f t="shared" si="33"/>
        <v>5.9341853061535339</v>
      </c>
      <c r="CK96">
        <f t="shared" si="50"/>
        <v>2</v>
      </c>
      <c r="CM96" s="3">
        <v>26</v>
      </c>
      <c r="CN96" s="4">
        <v>101</v>
      </c>
      <c r="CO96" s="5">
        <v>7.1</v>
      </c>
      <c r="CP96">
        <v>2</v>
      </c>
      <c r="DC96" s="3">
        <v>17</v>
      </c>
      <c r="DD96" s="4">
        <f t="shared" si="47"/>
        <v>16.83275493564955</v>
      </c>
      <c r="DE96" s="5">
        <f t="shared" si="35"/>
        <v>5.9341853061535339</v>
      </c>
      <c r="DF96">
        <f t="shared" si="36"/>
        <v>2</v>
      </c>
      <c r="DH96" s="3">
        <v>26</v>
      </c>
      <c r="DI96" s="4">
        <v>101</v>
      </c>
      <c r="DJ96" s="5">
        <v>7.1</v>
      </c>
      <c r="DK96">
        <v>2</v>
      </c>
      <c r="DX96">
        <f t="shared" si="37"/>
        <v>16.83275493564955</v>
      </c>
      <c r="DY96">
        <f t="shared" si="38"/>
        <v>5.9341853061535339</v>
      </c>
      <c r="DZ96">
        <f t="shared" si="39"/>
        <v>2</v>
      </c>
      <c r="EB96" s="3">
        <v>26</v>
      </c>
      <c r="EC96" s="4">
        <v>101</v>
      </c>
      <c r="ED96" s="5">
        <v>7.1</v>
      </c>
      <c r="EE96" s="10">
        <v>2</v>
      </c>
      <c r="EQ96">
        <f t="shared" si="40"/>
        <v>16.83275493564955</v>
      </c>
      <c r="ER96">
        <f t="shared" si="41"/>
        <v>5.9341853061535339</v>
      </c>
      <c r="ES96">
        <f t="shared" si="42"/>
        <v>2</v>
      </c>
      <c r="EU96" s="3">
        <v>26</v>
      </c>
      <c r="EV96" s="4">
        <v>101</v>
      </c>
      <c r="EW96" s="5">
        <v>7.1</v>
      </c>
      <c r="EX96">
        <v>2</v>
      </c>
      <c r="FK96">
        <f t="shared" si="43"/>
        <v>16.83275493564955</v>
      </c>
      <c r="FL96">
        <f t="shared" si="44"/>
        <v>5.9341853061535339</v>
      </c>
      <c r="FM96">
        <f t="shared" si="45"/>
        <v>2</v>
      </c>
    </row>
    <row r="97" spans="2:169">
      <c r="B97" s="3">
        <v>96</v>
      </c>
      <c r="C97" s="4">
        <v>133</v>
      </c>
      <c r="D97" s="5">
        <v>9.6999999999999993</v>
      </c>
      <c r="E97">
        <v>2</v>
      </c>
      <c r="J97" s="3">
        <v>96</v>
      </c>
      <c r="K97" s="4">
        <v>133</v>
      </c>
      <c r="L97" s="5">
        <v>9.6999999999999993</v>
      </c>
      <c r="M97">
        <v>2</v>
      </c>
      <c r="V97" s="3">
        <v>96</v>
      </c>
      <c r="W97">
        <f t="shared" si="24"/>
        <v>22.662028554100534</v>
      </c>
      <c r="X97">
        <f t="shared" si="25"/>
        <v>24.181159008680428</v>
      </c>
      <c r="Y97">
        <f t="shared" si="26"/>
        <v>1</v>
      </c>
      <c r="AA97" s="3">
        <v>53</v>
      </c>
      <c r="AB97" s="4">
        <v>67</v>
      </c>
      <c r="AC97" s="5">
        <v>23.3</v>
      </c>
      <c r="AD97">
        <v>2</v>
      </c>
      <c r="AR97" s="3">
        <v>53</v>
      </c>
      <c r="AS97" s="4">
        <f t="shared" si="27"/>
        <v>53.889225801141819</v>
      </c>
      <c r="AT97" s="4">
        <f t="shared" si="28"/>
        <v>33.964655641919819</v>
      </c>
      <c r="AU97">
        <f t="shared" si="49"/>
        <v>2</v>
      </c>
      <c r="AW97" s="3">
        <v>42</v>
      </c>
      <c r="AX97" s="4">
        <v>106</v>
      </c>
      <c r="AY97" s="5">
        <v>8.9</v>
      </c>
      <c r="AZ97">
        <v>2</v>
      </c>
      <c r="BM97" s="3">
        <v>42</v>
      </c>
      <c r="BN97">
        <f t="shared" si="29"/>
        <v>12.125344841130513</v>
      </c>
      <c r="BO97">
        <f t="shared" si="30"/>
        <v>8.6641412987349451</v>
      </c>
      <c r="BP97">
        <f t="shared" si="31"/>
        <v>2</v>
      </c>
      <c r="BR97" s="3">
        <v>28</v>
      </c>
      <c r="BS97" s="4">
        <v>98</v>
      </c>
      <c r="BT97" s="5">
        <v>9.1</v>
      </c>
      <c r="BU97">
        <v>2</v>
      </c>
      <c r="CH97" s="3">
        <v>28</v>
      </c>
      <c r="CI97">
        <f t="shared" si="32"/>
        <v>19.774243563056366</v>
      </c>
      <c r="CJ97">
        <f t="shared" si="33"/>
        <v>2.6853391733333645</v>
      </c>
      <c r="CK97">
        <f t="shared" si="50"/>
        <v>2</v>
      </c>
      <c r="CM97" s="3">
        <v>28</v>
      </c>
      <c r="CN97" s="4">
        <v>98</v>
      </c>
      <c r="CO97" s="5">
        <v>9.1</v>
      </c>
      <c r="CP97">
        <v>2</v>
      </c>
      <c r="DC97" s="3">
        <v>19</v>
      </c>
      <c r="DD97" s="4">
        <f t="shared" si="47"/>
        <v>19.774243563056366</v>
      </c>
      <c r="DE97" s="5">
        <f t="shared" si="35"/>
        <v>2.6853391733333645</v>
      </c>
      <c r="DF97">
        <f t="shared" si="36"/>
        <v>2</v>
      </c>
      <c r="DH97" s="3">
        <v>28</v>
      </c>
      <c r="DI97" s="4">
        <v>98</v>
      </c>
      <c r="DJ97" s="5">
        <v>9.1</v>
      </c>
      <c r="DK97">
        <v>2</v>
      </c>
      <c r="DX97">
        <f t="shared" si="37"/>
        <v>19.774243563056366</v>
      </c>
      <c r="DY97">
        <f t="shared" si="38"/>
        <v>2.6853391733333645</v>
      </c>
      <c r="DZ97">
        <f t="shared" si="39"/>
        <v>2</v>
      </c>
      <c r="EB97" s="3">
        <v>28</v>
      </c>
      <c r="EC97" s="4">
        <v>98</v>
      </c>
      <c r="ED97" s="5">
        <v>9.1</v>
      </c>
      <c r="EE97" s="10">
        <v>2</v>
      </c>
      <c r="EQ97">
        <f t="shared" si="40"/>
        <v>19.774243563056366</v>
      </c>
      <c r="ER97">
        <f t="shared" si="41"/>
        <v>2.6853391733333645</v>
      </c>
      <c r="ES97">
        <f t="shared" si="42"/>
        <v>2</v>
      </c>
      <c r="EU97" s="3">
        <v>28</v>
      </c>
      <c r="EV97" s="4">
        <v>98</v>
      </c>
      <c r="EW97" s="5">
        <v>9.1</v>
      </c>
      <c r="EX97">
        <v>2</v>
      </c>
      <c r="FK97">
        <f t="shared" si="43"/>
        <v>19.774243563056366</v>
      </c>
      <c r="FL97">
        <f t="shared" si="44"/>
        <v>2.6853391733333645</v>
      </c>
      <c r="FM97">
        <f t="shared" si="45"/>
        <v>2</v>
      </c>
    </row>
    <row r="98" spans="2:169">
      <c r="B98" s="3">
        <v>97</v>
      </c>
      <c r="C98" s="4">
        <v>109</v>
      </c>
      <c r="D98" s="5">
        <v>9.6999999999999993</v>
      </c>
      <c r="E98">
        <v>2</v>
      </c>
      <c r="J98" s="3">
        <v>97</v>
      </c>
      <c r="K98" s="4">
        <v>109</v>
      </c>
      <c r="L98" s="5">
        <v>9.6999999999999993</v>
      </c>
      <c r="M98">
        <v>2</v>
      </c>
      <c r="V98" s="3">
        <v>97</v>
      </c>
      <c r="W98">
        <f t="shared" si="24"/>
        <v>1.3389885360016085</v>
      </c>
      <c r="X98">
        <f t="shared" si="25"/>
        <v>0.24856455181653433</v>
      </c>
      <c r="Y98">
        <f t="shared" si="26"/>
        <v>2</v>
      </c>
      <c r="AA98" s="3">
        <v>54</v>
      </c>
      <c r="AB98" s="4">
        <v>89</v>
      </c>
      <c r="AC98" s="5">
        <v>23.8</v>
      </c>
      <c r="AD98">
        <v>2</v>
      </c>
      <c r="AR98" s="3">
        <v>54</v>
      </c>
      <c r="AS98" s="4">
        <f t="shared" si="27"/>
        <v>33.512606006435149</v>
      </c>
      <c r="AT98" s="4">
        <f t="shared" si="28"/>
        <v>15.847548787467607</v>
      </c>
      <c r="AU98">
        <f t="shared" si="49"/>
        <v>2</v>
      </c>
      <c r="AW98" s="3">
        <v>44</v>
      </c>
      <c r="AX98" s="4">
        <v>103</v>
      </c>
      <c r="AY98" s="5">
        <v>9.5</v>
      </c>
      <c r="AZ98">
        <v>2</v>
      </c>
      <c r="BM98" s="3">
        <v>44</v>
      </c>
      <c r="BN98">
        <f t="shared" si="29"/>
        <v>15.149882087837069</v>
      </c>
      <c r="BO98">
        <f t="shared" si="30"/>
        <v>5.6348331336823501</v>
      </c>
      <c r="BP98">
        <f t="shared" si="31"/>
        <v>2</v>
      </c>
      <c r="BR98" s="3">
        <v>36</v>
      </c>
      <c r="BS98" s="4">
        <v>107</v>
      </c>
      <c r="BT98" s="5">
        <v>13.8</v>
      </c>
      <c r="BU98">
        <v>2</v>
      </c>
      <c r="CH98" s="3">
        <v>36</v>
      </c>
      <c r="CI98">
        <f t="shared" si="32"/>
        <v>11.965435166496633</v>
      </c>
      <c r="CJ98">
        <f t="shared" si="33"/>
        <v>10.01922682271249</v>
      </c>
      <c r="CK98">
        <f t="shared" si="50"/>
        <v>2</v>
      </c>
      <c r="CM98" s="3">
        <v>36</v>
      </c>
      <c r="CN98" s="4">
        <v>107</v>
      </c>
      <c r="CO98" s="5">
        <v>13.8</v>
      </c>
      <c r="CP98">
        <v>2</v>
      </c>
      <c r="DC98" s="3">
        <v>22</v>
      </c>
      <c r="DD98" s="4">
        <f t="shared" si="47"/>
        <v>11.965435166496633</v>
      </c>
      <c r="DE98" s="5">
        <f t="shared" si="35"/>
        <v>10.01922682271249</v>
      </c>
      <c r="DF98">
        <f t="shared" si="36"/>
        <v>2</v>
      </c>
      <c r="DH98" s="3">
        <v>36</v>
      </c>
      <c r="DI98" s="4">
        <v>107</v>
      </c>
      <c r="DJ98" s="5">
        <v>13.8</v>
      </c>
      <c r="DK98">
        <v>2</v>
      </c>
      <c r="DX98">
        <f t="shared" si="37"/>
        <v>11.965435166496633</v>
      </c>
      <c r="DY98">
        <f t="shared" si="38"/>
        <v>10.01922682271249</v>
      </c>
      <c r="DZ98">
        <f t="shared" si="39"/>
        <v>2</v>
      </c>
      <c r="EB98" s="3">
        <v>36</v>
      </c>
      <c r="EC98" s="4">
        <v>107</v>
      </c>
      <c r="ED98" s="5">
        <v>13.8</v>
      </c>
      <c r="EE98" s="10">
        <v>2</v>
      </c>
      <c r="EQ98">
        <f t="shared" si="40"/>
        <v>11.965435166496633</v>
      </c>
      <c r="ER98">
        <f t="shared" si="41"/>
        <v>10.01922682271249</v>
      </c>
      <c r="ES98">
        <f t="shared" si="42"/>
        <v>2</v>
      </c>
      <c r="EU98" s="3">
        <v>36</v>
      </c>
      <c r="EV98" s="4">
        <v>107</v>
      </c>
      <c r="EW98" s="5">
        <v>13.8</v>
      </c>
      <c r="EX98">
        <v>2</v>
      </c>
      <c r="FK98">
        <f t="shared" si="43"/>
        <v>11.965435166496633</v>
      </c>
      <c r="FL98">
        <f t="shared" si="44"/>
        <v>10.01922682271249</v>
      </c>
      <c r="FM98">
        <f t="shared" si="45"/>
        <v>2</v>
      </c>
    </row>
    <row r="99" spans="2:169">
      <c r="B99" s="3">
        <v>98</v>
      </c>
      <c r="C99" s="4">
        <v>108</v>
      </c>
      <c r="D99" s="5">
        <v>10.4</v>
      </c>
      <c r="E99">
        <v>2</v>
      </c>
      <c r="J99" s="3">
        <v>98</v>
      </c>
      <c r="K99" s="4">
        <v>108</v>
      </c>
      <c r="L99" s="5">
        <v>10.4</v>
      </c>
      <c r="M99">
        <v>2</v>
      </c>
      <c r="V99" s="3">
        <v>98</v>
      </c>
      <c r="W99">
        <f t="shared" si="24"/>
        <v>2.4265120486160656</v>
      </c>
      <c r="X99">
        <f t="shared" si="25"/>
        <v>0.97545197659442506</v>
      </c>
      <c r="Y99">
        <f t="shared" si="26"/>
        <v>2</v>
      </c>
      <c r="AA99" s="3">
        <v>55</v>
      </c>
      <c r="AB99" s="4">
        <v>89</v>
      </c>
      <c r="AC99" s="5">
        <v>20.100000000000001</v>
      </c>
      <c r="AD99">
        <v>2</v>
      </c>
      <c r="AR99" s="3">
        <v>55</v>
      </c>
      <c r="AS99" s="4">
        <f t="shared" si="27"/>
        <v>31.993649252803039</v>
      </c>
      <c r="AT99" s="4">
        <f t="shared" si="28"/>
        <v>13.137880098412261</v>
      </c>
      <c r="AU99">
        <f t="shared" si="49"/>
        <v>2</v>
      </c>
      <c r="AW99" s="3">
        <v>47</v>
      </c>
      <c r="AX99" s="4">
        <v>105</v>
      </c>
      <c r="AY99" s="5">
        <v>5.7</v>
      </c>
      <c r="AZ99">
        <v>2</v>
      </c>
      <c r="BM99" s="3">
        <v>47</v>
      </c>
      <c r="BN99">
        <f t="shared" si="29"/>
        <v>13.427857647827008</v>
      </c>
      <c r="BO99">
        <f t="shared" si="30"/>
        <v>9.313753867861827</v>
      </c>
      <c r="BP99">
        <f t="shared" si="31"/>
        <v>2</v>
      </c>
      <c r="BR99" s="3">
        <v>39</v>
      </c>
      <c r="BS99" s="4">
        <v>102</v>
      </c>
      <c r="BT99" s="5">
        <v>8.5</v>
      </c>
      <c r="BU99">
        <v>2</v>
      </c>
      <c r="CH99" s="3">
        <v>39</v>
      </c>
      <c r="CI99">
        <f t="shared" si="32"/>
        <v>15.767651950305089</v>
      </c>
      <c r="CJ99">
        <f t="shared" si="33"/>
        <v>5.7416753608613993</v>
      </c>
      <c r="CK99">
        <f t="shared" si="50"/>
        <v>2</v>
      </c>
      <c r="CM99" s="3">
        <v>39</v>
      </c>
      <c r="CN99" s="4">
        <v>102</v>
      </c>
      <c r="CO99" s="5">
        <v>8.5</v>
      </c>
      <c r="CP99">
        <v>2</v>
      </c>
      <c r="DC99" s="3">
        <v>26</v>
      </c>
      <c r="DD99" s="4">
        <f t="shared" si="47"/>
        <v>15.767651950305089</v>
      </c>
      <c r="DE99" s="5">
        <f t="shared" si="35"/>
        <v>5.7416753608613993</v>
      </c>
      <c r="DF99">
        <f t="shared" si="36"/>
        <v>2</v>
      </c>
      <c r="DH99" s="3">
        <v>39</v>
      </c>
      <c r="DI99" s="4">
        <v>102</v>
      </c>
      <c r="DJ99" s="5">
        <v>8.5</v>
      </c>
      <c r="DK99">
        <v>2</v>
      </c>
      <c r="DX99">
        <f t="shared" si="37"/>
        <v>15.767651950305089</v>
      </c>
      <c r="DY99">
        <f t="shared" si="38"/>
        <v>5.7416753608613993</v>
      </c>
      <c r="DZ99">
        <f t="shared" si="39"/>
        <v>2</v>
      </c>
      <c r="EB99" s="3">
        <v>39</v>
      </c>
      <c r="EC99" s="4">
        <v>102</v>
      </c>
      <c r="ED99" s="5">
        <v>8.5</v>
      </c>
      <c r="EE99" s="10">
        <v>2</v>
      </c>
      <c r="EQ99">
        <f t="shared" si="40"/>
        <v>15.767651950305089</v>
      </c>
      <c r="ER99">
        <f t="shared" si="41"/>
        <v>5.7416753608613993</v>
      </c>
      <c r="ES99">
        <f t="shared" si="42"/>
        <v>2</v>
      </c>
      <c r="EU99" s="3">
        <v>39</v>
      </c>
      <c r="EV99" s="4">
        <v>102</v>
      </c>
      <c r="EW99" s="5">
        <v>8.5</v>
      </c>
      <c r="EX99">
        <v>2</v>
      </c>
      <c r="FK99">
        <f t="shared" si="43"/>
        <v>15.767651950305089</v>
      </c>
      <c r="FL99">
        <f t="shared" si="44"/>
        <v>5.7416753608613993</v>
      </c>
      <c r="FM99">
        <f t="shared" si="45"/>
        <v>2</v>
      </c>
    </row>
    <row r="100" spans="2:169">
      <c r="B100" s="3">
        <v>99</v>
      </c>
      <c r="C100" s="4">
        <v>91</v>
      </c>
      <c r="D100" s="5">
        <v>8</v>
      </c>
      <c r="E100">
        <v>2</v>
      </c>
      <c r="J100" s="3">
        <v>99</v>
      </c>
      <c r="K100" s="4">
        <v>91</v>
      </c>
      <c r="L100" s="5">
        <v>8</v>
      </c>
      <c r="M100">
        <v>2</v>
      </c>
      <c r="V100" s="3">
        <v>99</v>
      </c>
      <c r="W100">
        <f t="shared" si="24"/>
        <v>19.417113553518909</v>
      </c>
      <c r="X100">
        <f t="shared" si="25"/>
        <v>17.917383114443723</v>
      </c>
      <c r="Y100">
        <f t="shared" si="26"/>
        <v>2</v>
      </c>
      <c r="AA100" s="3">
        <v>56</v>
      </c>
      <c r="AB100" s="4">
        <v>89</v>
      </c>
      <c r="AC100" s="5">
        <v>21.8</v>
      </c>
      <c r="AD100">
        <v>2</v>
      </c>
      <c r="AR100" s="3">
        <v>56</v>
      </c>
      <c r="AS100" s="4">
        <f t="shared" si="27"/>
        <v>32.648282431976995</v>
      </c>
      <c r="AT100" s="4">
        <f t="shared" si="28"/>
        <v>14.327953696066322</v>
      </c>
      <c r="AU100">
        <f>IF(AS100&gt;AT100,2,IF(AS100&lt;AT100,1))</f>
        <v>2</v>
      </c>
      <c r="AW100" s="3">
        <v>50</v>
      </c>
      <c r="AX100" s="4">
        <v>102</v>
      </c>
      <c r="AY100" s="5">
        <v>6.6</v>
      </c>
      <c r="AZ100">
        <v>2</v>
      </c>
      <c r="BM100" s="3">
        <v>50</v>
      </c>
      <c r="BN100">
        <f t="shared" si="29"/>
        <v>16.238790745179518</v>
      </c>
      <c r="BO100">
        <f t="shared" si="30"/>
        <v>6.5216570832198109</v>
      </c>
      <c r="BP100">
        <f t="shared" si="31"/>
        <v>2</v>
      </c>
      <c r="BR100" s="3">
        <v>42</v>
      </c>
      <c r="BS100" s="4">
        <v>106</v>
      </c>
      <c r="BT100" s="5">
        <v>8.9</v>
      </c>
      <c r="BU100">
        <v>2</v>
      </c>
      <c r="CH100" s="3">
        <v>42</v>
      </c>
      <c r="CI100">
        <f t="shared" si="32"/>
        <v>11.77175419651503</v>
      </c>
      <c r="CJ100">
        <f t="shared" si="33"/>
        <v>9.2146238170569781</v>
      </c>
      <c r="CK100">
        <f t="shared" si="50"/>
        <v>2</v>
      </c>
      <c r="CM100" s="3">
        <v>42</v>
      </c>
      <c r="CN100" s="4">
        <v>106</v>
      </c>
      <c r="CO100" s="5">
        <v>8.9</v>
      </c>
      <c r="CP100">
        <v>2</v>
      </c>
      <c r="DC100" s="3">
        <v>28</v>
      </c>
      <c r="DD100" s="4">
        <f t="shared" si="47"/>
        <v>11.77175419651503</v>
      </c>
      <c r="DE100" s="5">
        <f t="shared" si="35"/>
        <v>9.2146238170569781</v>
      </c>
      <c r="DF100">
        <f t="shared" si="36"/>
        <v>2</v>
      </c>
      <c r="DH100" s="3">
        <v>42</v>
      </c>
      <c r="DI100" s="4">
        <v>106</v>
      </c>
      <c r="DJ100" s="5">
        <v>8.9</v>
      </c>
      <c r="DK100">
        <v>2</v>
      </c>
      <c r="DX100">
        <f t="shared" si="37"/>
        <v>11.77175419651503</v>
      </c>
      <c r="DY100">
        <f t="shared" si="38"/>
        <v>9.2146238170569781</v>
      </c>
      <c r="DZ100">
        <f t="shared" si="39"/>
        <v>2</v>
      </c>
      <c r="EB100" s="3">
        <v>42</v>
      </c>
      <c r="EC100" s="4">
        <v>106</v>
      </c>
      <c r="ED100" s="5">
        <v>8.9</v>
      </c>
      <c r="EE100" s="10">
        <v>2</v>
      </c>
      <c r="EQ100">
        <f t="shared" si="40"/>
        <v>11.77175419651503</v>
      </c>
      <c r="ER100">
        <f t="shared" si="41"/>
        <v>9.2146238170569781</v>
      </c>
      <c r="ES100">
        <f t="shared" si="42"/>
        <v>2</v>
      </c>
      <c r="EU100" s="3">
        <v>42</v>
      </c>
      <c r="EV100" s="4">
        <v>106</v>
      </c>
      <c r="EW100" s="5">
        <v>8.9</v>
      </c>
      <c r="EX100">
        <v>2</v>
      </c>
      <c r="FK100">
        <f t="shared" si="43"/>
        <v>11.77175419651503</v>
      </c>
      <c r="FL100">
        <f t="shared" si="44"/>
        <v>9.2146238170569781</v>
      </c>
      <c r="FM100">
        <f t="shared" si="45"/>
        <v>2</v>
      </c>
    </row>
    <row r="101" spans="2:169">
      <c r="B101" s="3">
        <v>100</v>
      </c>
      <c r="C101" s="4">
        <v>111</v>
      </c>
      <c r="D101" s="5">
        <v>7.8</v>
      </c>
      <c r="E101">
        <v>2</v>
      </c>
      <c r="J101" s="3">
        <v>100</v>
      </c>
      <c r="K101" s="4">
        <v>111</v>
      </c>
      <c r="L101" s="5">
        <v>7.8</v>
      </c>
      <c r="M101">
        <v>2</v>
      </c>
      <c r="V101" s="3">
        <v>100</v>
      </c>
      <c r="W101">
        <f t="shared" si="24"/>
        <v>2.0599644850883791</v>
      </c>
      <c r="X101">
        <f t="shared" si="25"/>
        <v>3.0071869288936224</v>
      </c>
      <c r="Y101">
        <f t="shared" si="26"/>
        <v>1</v>
      </c>
      <c r="AA101" s="3">
        <v>57</v>
      </c>
      <c r="AB101" s="4">
        <v>97</v>
      </c>
      <c r="AC101" s="5">
        <v>14.2</v>
      </c>
      <c r="AD101">
        <v>2</v>
      </c>
      <c r="AR101" s="3">
        <v>57</v>
      </c>
      <c r="AS101" s="4">
        <f t="shared" si="27"/>
        <v>22.549471334078977</v>
      </c>
      <c r="AT101" s="4">
        <f t="shared" si="28"/>
        <v>3.3759330241116126</v>
      </c>
      <c r="AU101">
        <f t="shared" ref="AU101:AU117" si="51">IF(AS101&gt;AT101,2,IF(AS101&lt;AT101,1))</f>
        <v>2</v>
      </c>
      <c r="AW101" s="3">
        <v>52</v>
      </c>
      <c r="AX101" s="4">
        <v>65</v>
      </c>
      <c r="AY101" s="5">
        <v>18.2</v>
      </c>
      <c r="AZ101">
        <v>2</v>
      </c>
      <c r="BM101" s="3">
        <v>52</v>
      </c>
      <c r="BN101">
        <f t="shared" si="29"/>
        <v>53.988704861077849</v>
      </c>
      <c r="BO101">
        <f t="shared" si="30"/>
        <v>33.418996759993327</v>
      </c>
      <c r="BP101">
        <f t="shared" si="31"/>
        <v>2</v>
      </c>
      <c r="BR101" s="3">
        <v>44</v>
      </c>
      <c r="BS101" s="4">
        <v>103</v>
      </c>
      <c r="BT101" s="5">
        <v>9.5</v>
      </c>
      <c r="BU101">
        <v>2</v>
      </c>
      <c r="CH101" s="3">
        <v>44</v>
      </c>
      <c r="CI101">
        <f t="shared" si="32"/>
        <v>14.795985050254519</v>
      </c>
      <c r="CJ101">
        <f t="shared" si="33"/>
        <v>6.1816219541970199</v>
      </c>
      <c r="CK101">
        <f t="shared" si="50"/>
        <v>2</v>
      </c>
      <c r="CM101" s="3">
        <v>44</v>
      </c>
      <c r="CN101" s="4">
        <v>103</v>
      </c>
      <c r="CO101" s="5">
        <v>9.5</v>
      </c>
      <c r="CP101">
        <v>2</v>
      </c>
      <c r="DC101" s="3">
        <v>36</v>
      </c>
      <c r="DD101" s="4">
        <f t="shared" si="47"/>
        <v>14.795985050254519</v>
      </c>
      <c r="DE101" s="5">
        <f t="shared" si="35"/>
        <v>6.1816219541970199</v>
      </c>
      <c r="DF101">
        <f t="shared" si="36"/>
        <v>2</v>
      </c>
      <c r="DH101" s="3">
        <v>44</v>
      </c>
      <c r="DI101" s="4">
        <v>103</v>
      </c>
      <c r="DJ101" s="5">
        <v>9.5</v>
      </c>
      <c r="DK101">
        <v>2</v>
      </c>
      <c r="DX101">
        <f t="shared" si="37"/>
        <v>14.795985050254519</v>
      </c>
      <c r="DY101">
        <f t="shared" si="38"/>
        <v>6.1816219541970199</v>
      </c>
      <c r="DZ101">
        <f t="shared" si="39"/>
        <v>2</v>
      </c>
      <c r="EB101" s="3">
        <v>44</v>
      </c>
      <c r="EC101" s="4">
        <v>103</v>
      </c>
      <c r="ED101" s="5">
        <v>9.5</v>
      </c>
      <c r="EE101" s="10">
        <v>2</v>
      </c>
      <c r="EQ101">
        <f t="shared" si="40"/>
        <v>14.795985050254519</v>
      </c>
      <c r="ER101">
        <f t="shared" si="41"/>
        <v>6.1816219541970199</v>
      </c>
      <c r="ES101">
        <f t="shared" si="42"/>
        <v>2</v>
      </c>
      <c r="EU101" s="3">
        <v>44</v>
      </c>
      <c r="EV101" s="4">
        <v>103</v>
      </c>
      <c r="EW101" s="5">
        <v>9.5</v>
      </c>
      <c r="EX101">
        <v>2</v>
      </c>
      <c r="FK101">
        <f t="shared" si="43"/>
        <v>14.795985050254519</v>
      </c>
      <c r="FL101">
        <f t="shared" si="44"/>
        <v>6.1816219541970199</v>
      </c>
      <c r="FM101">
        <f t="shared" si="45"/>
        <v>2</v>
      </c>
    </row>
    <row r="102" spans="2:169">
      <c r="B102" s="3">
        <v>101</v>
      </c>
      <c r="C102" s="4">
        <v>122</v>
      </c>
      <c r="D102" s="5">
        <v>11.8</v>
      </c>
      <c r="E102">
        <v>2</v>
      </c>
      <c r="J102" s="3">
        <v>101</v>
      </c>
      <c r="K102" s="4">
        <v>122</v>
      </c>
      <c r="L102" s="5">
        <v>11.8</v>
      </c>
      <c r="M102">
        <v>2</v>
      </c>
      <c r="V102" s="3">
        <v>101</v>
      </c>
      <c r="W102">
        <f t="shared" si="24"/>
        <v>11.840658772158699</v>
      </c>
      <c r="X102">
        <f t="shared" si="25"/>
        <v>13.320988280937126</v>
      </c>
      <c r="Y102">
        <f t="shared" si="26"/>
        <v>1</v>
      </c>
      <c r="AA102" s="3">
        <v>58</v>
      </c>
      <c r="AB102" s="4">
        <v>98</v>
      </c>
      <c r="AC102" s="5">
        <v>16.7</v>
      </c>
      <c r="AD102">
        <v>2</v>
      </c>
      <c r="AR102" s="3">
        <v>58</v>
      </c>
      <c r="AS102" s="4">
        <f t="shared" si="27"/>
        <v>22.373484603221851</v>
      </c>
      <c r="AT102" s="4">
        <f t="shared" si="28"/>
        <v>5.4211943357263639</v>
      </c>
      <c r="AU102">
        <f t="shared" si="51"/>
        <v>2</v>
      </c>
      <c r="AW102" s="3">
        <v>53</v>
      </c>
      <c r="AX102" s="4">
        <v>67</v>
      </c>
      <c r="AY102" s="5">
        <v>23.3</v>
      </c>
      <c r="AZ102">
        <v>2</v>
      </c>
      <c r="BM102" s="3">
        <v>53</v>
      </c>
      <c r="BN102">
        <f t="shared" si="29"/>
        <v>53.204048102604766</v>
      </c>
      <c r="BO102">
        <f t="shared" si="30"/>
        <v>32.919649822627889</v>
      </c>
      <c r="BP102">
        <f t="shared" si="31"/>
        <v>2</v>
      </c>
      <c r="BR102" s="3">
        <v>47</v>
      </c>
      <c r="BS102" s="4">
        <v>105</v>
      </c>
      <c r="BT102" s="5">
        <v>5.7</v>
      </c>
      <c r="BU102">
        <v>2</v>
      </c>
      <c r="CH102" s="3">
        <v>47</v>
      </c>
      <c r="CI102">
        <f t="shared" si="32"/>
        <v>13.08854502290677</v>
      </c>
      <c r="CJ102">
        <f t="shared" si="33"/>
        <v>9.812084966413579</v>
      </c>
      <c r="CK102">
        <f t="shared" si="50"/>
        <v>2</v>
      </c>
      <c r="CM102" s="3">
        <v>47</v>
      </c>
      <c r="CN102" s="4">
        <v>105</v>
      </c>
      <c r="CO102" s="5">
        <v>5.7</v>
      </c>
      <c r="CP102">
        <v>2</v>
      </c>
      <c r="DC102" s="3">
        <v>39</v>
      </c>
      <c r="DD102" s="4">
        <f t="shared" si="47"/>
        <v>13.08854502290677</v>
      </c>
      <c r="DE102" s="5">
        <f t="shared" si="35"/>
        <v>9.812084966413579</v>
      </c>
      <c r="DF102">
        <f t="shared" si="36"/>
        <v>2</v>
      </c>
      <c r="DH102" s="3">
        <v>47</v>
      </c>
      <c r="DI102" s="4">
        <v>105</v>
      </c>
      <c r="DJ102" s="5">
        <v>5.7</v>
      </c>
      <c r="DK102">
        <v>2</v>
      </c>
      <c r="DX102">
        <f t="shared" si="37"/>
        <v>13.08854502290677</v>
      </c>
      <c r="DY102">
        <f t="shared" si="38"/>
        <v>9.812084966413579</v>
      </c>
      <c r="DZ102">
        <f t="shared" si="39"/>
        <v>2</v>
      </c>
      <c r="EB102" s="3">
        <v>47</v>
      </c>
      <c r="EC102" s="4">
        <v>105</v>
      </c>
      <c r="ED102" s="5">
        <v>5.7</v>
      </c>
      <c r="EE102" s="10">
        <v>2</v>
      </c>
      <c r="EQ102">
        <f t="shared" si="40"/>
        <v>13.08854502290677</v>
      </c>
      <c r="ER102">
        <f t="shared" si="41"/>
        <v>9.812084966413579</v>
      </c>
      <c r="ES102">
        <f t="shared" si="42"/>
        <v>2</v>
      </c>
      <c r="EU102" s="3">
        <v>47</v>
      </c>
      <c r="EV102" s="4">
        <v>105</v>
      </c>
      <c r="EW102" s="5">
        <v>5.7</v>
      </c>
      <c r="EX102">
        <v>2</v>
      </c>
      <c r="FK102">
        <f t="shared" si="43"/>
        <v>13.08854502290677</v>
      </c>
      <c r="FL102">
        <f t="shared" si="44"/>
        <v>9.812084966413579</v>
      </c>
      <c r="FM102">
        <f t="shared" si="45"/>
        <v>2</v>
      </c>
    </row>
    <row r="103" spans="2:169">
      <c r="B103" s="3">
        <v>102</v>
      </c>
      <c r="C103" s="4">
        <v>105</v>
      </c>
      <c r="D103" s="5">
        <v>9.5</v>
      </c>
      <c r="E103">
        <v>2</v>
      </c>
      <c r="J103" s="3">
        <v>102</v>
      </c>
      <c r="K103" s="4">
        <v>105</v>
      </c>
      <c r="L103" s="5">
        <v>9.5</v>
      </c>
      <c r="M103">
        <v>2</v>
      </c>
      <c r="V103" s="3">
        <v>102</v>
      </c>
      <c r="W103">
        <f t="shared" si="24"/>
        <v>5.3439121757189474</v>
      </c>
      <c r="X103">
        <f t="shared" si="25"/>
        <v>3.8374044907083529</v>
      </c>
      <c r="Y103">
        <f t="shared" si="26"/>
        <v>2</v>
      </c>
      <c r="AA103" s="3">
        <v>59</v>
      </c>
      <c r="AB103" s="4">
        <v>76</v>
      </c>
      <c r="AC103" s="5">
        <v>25.3</v>
      </c>
      <c r="AD103">
        <v>2</v>
      </c>
      <c r="AR103" s="3">
        <v>59</v>
      </c>
      <c r="AS103" s="4">
        <f t="shared" si="27"/>
        <v>45.994627950485608</v>
      </c>
      <c r="AT103" s="4">
        <f t="shared" si="28"/>
        <v>26.725840681761976</v>
      </c>
      <c r="AU103">
        <f t="shared" si="51"/>
        <v>2</v>
      </c>
      <c r="AW103" s="3">
        <v>54</v>
      </c>
      <c r="AX103" s="4">
        <v>89</v>
      </c>
      <c r="AY103" s="5">
        <v>23.8</v>
      </c>
      <c r="AZ103">
        <v>2</v>
      </c>
      <c r="BM103" s="3">
        <v>54</v>
      </c>
      <c r="BN103">
        <f t="shared" si="29"/>
        <v>32.868874382597603</v>
      </c>
      <c r="BO103">
        <f t="shared" si="30"/>
        <v>15.056781786881874</v>
      </c>
      <c r="BP103">
        <f t="shared" si="31"/>
        <v>2</v>
      </c>
      <c r="BR103" s="3">
        <v>50</v>
      </c>
      <c r="BS103" s="4">
        <v>102</v>
      </c>
      <c r="BT103" s="5">
        <v>6.6</v>
      </c>
      <c r="BU103">
        <v>2</v>
      </c>
      <c r="CH103" s="3">
        <v>50</v>
      </c>
      <c r="CI103">
        <f t="shared" si="32"/>
        <v>15.891448969541489</v>
      </c>
      <c r="CJ103">
        <f t="shared" si="33"/>
        <v>6.9720993454522882</v>
      </c>
      <c r="CK103">
        <f t="shared" si="50"/>
        <v>2</v>
      </c>
      <c r="CM103" s="3">
        <v>50</v>
      </c>
      <c r="CN103" s="4">
        <v>102</v>
      </c>
      <c r="CO103" s="5">
        <v>6.6</v>
      </c>
      <c r="CP103">
        <v>2</v>
      </c>
      <c r="DC103" s="3">
        <v>42</v>
      </c>
      <c r="DD103" s="4">
        <f t="shared" si="47"/>
        <v>15.891448969541489</v>
      </c>
      <c r="DE103" s="5">
        <f t="shared" si="35"/>
        <v>6.9720993454522882</v>
      </c>
      <c r="DF103">
        <f t="shared" si="36"/>
        <v>2</v>
      </c>
      <c r="DH103" s="3">
        <v>50</v>
      </c>
      <c r="DI103" s="4">
        <v>102</v>
      </c>
      <c r="DJ103" s="5">
        <v>6.6</v>
      </c>
      <c r="DK103">
        <v>2</v>
      </c>
      <c r="DX103">
        <f t="shared" si="37"/>
        <v>15.891448969541489</v>
      </c>
      <c r="DY103">
        <f t="shared" si="38"/>
        <v>6.9720993454522882</v>
      </c>
      <c r="DZ103">
        <f t="shared" si="39"/>
        <v>2</v>
      </c>
      <c r="EB103" s="3">
        <v>50</v>
      </c>
      <c r="EC103" s="4">
        <v>102</v>
      </c>
      <c r="ED103" s="5">
        <v>6.6</v>
      </c>
      <c r="EE103" s="10">
        <v>2</v>
      </c>
      <c r="EQ103">
        <f t="shared" si="40"/>
        <v>15.891448969541489</v>
      </c>
      <c r="ER103">
        <f t="shared" si="41"/>
        <v>6.9720993454522882</v>
      </c>
      <c r="ES103">
        <f t="shared" si="42"/>
        <v>2</v>
      </c>
      <c r="EU103" s="3">
        <v>50</v>
      </c>
      <c r="EV103" s="4">
        <v>102</v>
      </c>
      <c r="EW103" s="5">
        <v>6.6</v>
      </c>
      <c r="EX103">
        <v>2</v>
      </c>
      <c r="FK103">
        <f t="shared" si="43"/>
        <v>15.891448969541489</v>
      </c>
      <c r="FL103">
        <f t="shared" si="44"/>
        <v>6.9720993454522882</v>
      </c>
      <c r="FM103">
        <f t="shared" si="45"/>
        <v>2</v>
      </c>
    </row>
    <row r="104" spans="2:169">
      <c r="B104" s="3">
        <v>103</v>
      </c>
      <c r="C104" s="4">
        <v>98</v>
      </c>
      <c r="D104" s="5">
        <v>8.6</v>
      </c>
      <c r="E104">
        <v>2</v>
      </c>
      <c r="J104" s="3">
        <v>103</v>
      </c>
      <c r="K104" s="4">
        <v>98</v>
      </c>
      <c r="L104" s="5">
        <v>8.6</v>
      </c>
      <c r="M104">
        <v>2</v>
      </c>
      <c r="V104" s="3">
        <v>103</v>
      </c>
      <c r="W104">
        <f t="shared" si="24"/>
        <v>12.391572108236636</v>
      </c>
      <c r="X104">
        <f t="shared" si="25"/>
        <v>10.893823729413416</v>
      </c>
      <c r="Y104">
        <f t="shared" si="26"/>
        <v>2</v>
      </c>
      <c r="AA104" s="3">
        <v>60</v>
      </c>
      <c r="AB104" s="4">
        <v>105</v>
      </c>
      <c r="AC104" s="5">
        <v>12</v>
      </c>
      <c r="AD104">
        <v>2</v>
      </c>
      <c r="AR104" s="3">
        <v>60</v>
      </c>
      <c r="AS104" s="4">
        <f t="shared" si="27"/>
        <v>14.253592221355404</v>
      </c>
      <c r="AT104" s="4">
        <f t="shared" si="28"/>
        <v>6.2474685415155857</v>
      </c>
      <c r="AU104">
        <f t="shared" si="51"/>
        <v>2</v>
      </c>
      <c r="AW104" s="3">
        <v>55</v>
      </c>
      <c r="AX104" s="4">
        <v>89</v>
      </c>
      <c r="AY104" s="5">
        <v>20.100000000000001</v>
      </c>
      <c r="AZ104">
        <v>2</v>
      </c>
      <c r="BM104" s="3">
        <v>55</v>
      </c>
      <c r="BN104">
        <f t="shared" si="29"/>
        <v>31.324941170312819</v>
      </c>
      <c r="BO104">
        <f t="shared" si="30"/>
        <v>12.236094602082444</v>
      </c>
      <c r="BP104">
        <f t="shared" si="31"/>
        <v>2</v>
      </c>
      <c r="BR104" s="3">
        <v>52</v>
      </c>
      <c r="BS104" s="4">
        <v>65</v>
      </c>
      <c r="BT104" s="5">
        <v>18.2</v>
      </c>
      <c r="BU104">
        <v>2</v>
      </c>
      <c r="CH104" s="3">
        <v>52</v>
      </c>
      <c r="CI104">
        <f t="shared" si="32"/>
        <v>53.636932014545131</v>
      </c>
      <c r="CJ104">
        <f t="shared" si="33"/>
        <v>32.866433484401846</v>
      </c>
      <c r="CK104">
        <f t="shared" si="50"/>
        <v>2</v>
      </c>
      <c r="CM104" s="3">
        <v>52</v>
      </c>
      <c r="CN104" s="4">
        <v>65</v>
      </c>
      <c r="CO104" s="5">
        <v>18.2</v>
      </c>
      <c r="CP104">
        <v>2</v>
      </c>
      <c r="DC104" s="3">
        <v>44</v>
      </c>
      <c r="DD104" s="4">
        <f t="shared" si="47"/>
        <v>53.636932014545131</v>
      </c>
      <c r="DE104" s="5">
        <f t="shared" si="35"/>
        <v>32.866433484401846</v>
      </c>
      <c r="DF104">
        <f t="shared" si="36"/>
        <v>2</v>
      </c>
      <c r="DH104" s="3">
        <v>52</v>
      </c>
      <c r="DI104" s="4">
        <v>65</v>
      </c>
      <c r="DJ104" s="5">
        <v>18.2</v>
      </c>
      <c r="DK104">
        <v>2</v>
      </c>
      <c r="DX104">
        <f t="shared" si="37"/>
        <v>53.636932014545131</v>
      </c>
      <c r="DY104">
        <f t="shared" si="38"/>
        <v>32.866433484401846</v>
      </c>
      <c r="DZ104">
        <f t="shared" si="39"/>
        <v>2</v>
      </c>
      <c r="EB104" s="3">
        <v>52</v>
      </c>
      <c r="EC104" s="4">
        <v>65</v>
      </c>
      <c r="ED104" s="5">
        <v>18.2</v>
      </c>
      <c r="EE104" s="10">
        <v>2</v>
      </c>
      <c r="EQ104">
        <f t="shared" si="40"/>
        <v>53.636932014545131</v>
      </c>
      <c r="ER104">
        <f t="shared" si="41"/>
        <v>32.866433484401846</v>
      </c>
      <c r="ES104">
        <f t="shared" si="42"/>
        <v>2</v>
      </c>
      <c r="EU104" s="3">
        <v>52</v>
      </c>
      <c r="EV104" s="4">
        <v>65</v>
      </c>
      <c r="EW104" s="5">
        <v>18.2</v>
      </c>
      <c r="EX104">
        <v>2</v>
      </c>
      <c r="FK104">
        <f t="shared" si="43"/>
        <v>53.636932014545131</v>
      </c>
      <c r="FL104">
        <f t="shared" si="44"/>
        <v>32.866433484401846</v>
      </c>
      <c r="FM104">
        <f t="shared" si="45"/>
        <v>2</v>
      </c>
    </row>
    <row r="105" spans="2:169">
      <c r="B105" s="3">
        <v>104</v>
      </c>
      <c r="C105" s="4">
        <v>114</v>
      </c>
      <c r="D105" s="5">
        <v>11.1</v>
      </c>
      <c r="E105">
        <v>2</v>
      </c>
      <c r="J105" s="3">
        <v>104</v>
      </c>
      <c r="K105" s="4">
        <v>114</v>
      </c>
      <c r="L105" s="5">
        <v>11.1</v>
      </c>
      <c r="M105">
        <v>2</v>
      </c>
      <c r="V105" s="3">
        <v>104</v>
      </c>
      <c r="W105">
        <f t="shared" si="24"/>
        <v>3.9026448440022077</v>
      </c>
      <c r="X105">
        <f t="shared" si="25"/>
        <v>5.3243785138400881</v>
      </c>
      <c r="Y105">
        <f t="shared" si="26"/>
        <v>1</v>
      </c>
      <c r="AA105" s="3">
        <v>61</v>
      </c>
      <c r="AB105" s="4">
        <v>106</v>
      </c>
      <c r="AC105" s="5">
        <v>13.4</v>
      </c>
      <c r="AD105">
        <v>2</v>
      </c>
      <c r="AR105" s="3">
        <v>61</v>
      </c>
      <c r="AS105" s="4">
        <f t="shared" si="27"/>
        <v>13.721429170658958</v>
      </c>
      <c r="AT105" s="4">
        <f t="shared" si="28"/>
        <v>7.5015523339940202</v>
      </c>
      <c r="AU105">
        <f t="shared" si="51"/>
        <v>2</v>
      </c>
      <c r="AW105" s="3">
        <v>56</v>
      </c>
      <c r="AX105" s="4">
        <v>89</v>
      </c>
      <c r="AY105" s="5">
        <v>21.8</v>
      </c>
      <c r="AZ105">
        <v>2</v>
      </c>
      <c r="BM105" s="3">
        <v>56</v>
      </c>
      <c r="BN105">
        <f t="shared" si="29"/>
        <v>31.990458096174198</v>
      </c>
      <c r="BO105">
        <f t="shared" si="30"/>
        <v>13.479367360690354</v>
      </c>
      <c r="BP105">
        <f t="shared" si="31"/>
        <v>2</v>
      </c>
      <c r="BR105" s="3">
        <v>53</v>
      </c>
      <c r="BS105" s="4">
        <v>67</v>
      </c>
      <c r="BT105" s="5">
        <v>23.3</v>
      </c>
      <c r="BU105">
        <v>2</v>
      </c>
      <c r="CH105" s="3">
        <v>53</v>
      </c>
      <c r="CI105">
        <f t="shared" si="32"/>
        <v>52.858021869276719</v>
      </c>
      <c r="CJ105">
        <f t="shared" si="33"/>
        <v>32.372987886839439</v>
      </c>
      <c r="CK105">
        <f t="shared" si="50"/>
        <v>2</v>
      </c>
      <c r="CM105" s="3">
        <v>53</v>
      </c>
      <c r="CN105" s="4">
        <v>67</v>
      </c>
      <c r="CO105" s="5">
        <v>23.3</v>
      </c>
      <c r="CP105">
        <v>2</v>
      </c>
      <c r="DC105" s="3">
        <v>47</v>
      </c>
      <c r="DD105" s="4">
        <f t="shared" si="47"/>
        <v>52.858021869276719</v>
      </c>
      <c r="DE105" s="5">
        <f t="shared" si="35"/>
        <v>32.372987886839439</v>
      </c>
      <c r="DF105">
        <f t="shared" si="36"/>
        <v>2</v>
      </c>
      <c r="DH105" s="3">
        <v>53</v>
      </c>
      <c r="DI105" s="4">
        <v>67</v>
      </c>
      <c r="DJ105" s="5">
        <v>23.3</v>
      </c>
      <c r="DK105">
        <v>2</v>
      </c>
      <c r="DX105">
        <f t="shared" si="37"/>
        <v>52.858021869276719</v>
      </c>
      <c r="DY105">
        <f t="shared" si="38"/>
        <v>32.372987886839439</v>
      </c>
      <c r="DZ105">
        <f t="shared" si="39"/>
        <v>2</v>
      </c>
      <c r="EB105" s="3">
        <v>53</v>
      </c>
      <c r="EC105" s="4">
        <v>67</v>
      </c>
      <c r="ED105" s="5">
        <v>23.3</v>
      </c>
      <c r="EE105" s="10">
        <v>2</v>
      </c>
      <c r="EQ105">
        <f t="shared" si="40"/>
        <v>52.858021869276719</v>
      </c>
      <c r="ER105">
        <f t="shared" si="41"/>
        <v>32.372987886839439</v>
      </c>
      <c r="ES105">
        <f t="shared" si="42"/>
        <v>2</v>
      </c>
      <c r="EU105" s="3">
        <v>53</v>
      </c>
      <c r="EV105" s="4">
        <v>67</v>
      </c>
      <c r="EW105" s="5">
        <v>23.3</v>
      </c>
      <c r="EX105">
        <v>2</v>
      </c>
      <c r="FK105">
        <f t="shared" si="43"/>
        <v>52.858021869276719</v>
      </c>
      <c r="FL105">
        <f t="shared" si="44"/>
        <v>32.372987886839439</v>
      </c>
      <c r="FM105">
        <f t="shared" si="45"/>
        <v>2</v>
      </c>
    </row>
    <row r="106" spans="2:169">
      <c r="B106" s="3">
        <v>105</v>
      </c>
      <c r="C106" s="4">
        <v>108</v>
      </c>
      <c r="D106" s="5">
        <v>10.9</v>
      </c>
      <c r="E106">
        <v>2</v>
      </c>
      <c r="J106" s="3">
        <v>105</v>
      </c>
      <c r="K106" s="4">
        <v>108</v>
      </c>
      <c r="L106" s="5">
        <v>10.9</v>
      </c>
      <c r="M106">
        <v>2</v>
      </c>
      <c r="V106" s="3">
        <v>105</v>
      </c>
      <c r="W106">
        <f t="shared" si="24"/>
        <v>2.6052363610096543</v>
      </c>
      <c r="X106">
        <f t="shared" si="25"/>
        <v>1.3155505407655899</v>
      </c>
      <c r="Y106">
        <f t="shared" si="26"/>
        <v>2</v>
      </c>
      <c r="AA106" s="3">
        <v>71</v>
      </c>
      <c r="AB106" s="4">
        <v>103</v>
      </c>
      <c r="AC106" s="5">
        <v>5.0999999999999996</v>
      </c>
      <c r="AD106">
        <v>2</v>
      </c>
      <c r="AR106" s="3">
        <v>71</v>
      </c>
      <c r="AS106" s="4">
        <f t="shared" si="27"/>
        <v>16.180277646541693</v>
      </c>
      <c r="AT106" s="4">
        <f t="shared" si="28"/>
        <v>7.5255695140341539</v>
      </c>
      <c r="AU106">
        <f t="shared" si="51"/>
        <v>2</v>
      </c>
      <c r="AW106" s="3">
        <v>57</v>
      </c>
      <c r="AX106" s="4">
        <v>97</v>
      </c>
      <c r="AY106" s="5">
        <v>14.2</v>
      </c>
      <c r="AZ106">
        <v>2</v>
      </c>
      <c r="BM106" s="3">
        <v>57</v>
      </c>
      <c r="BN106">
        <f t="shared" si="29"/>
        <v>21.861436852395364</v>
      </c>
      <c r="BO106">
        <f t="shared" si="30"/>
        <v>2.7572953736909951</v>
      </c>
      <c r="BP106">
        <f t="shared" si="31"/>
        <v>2</v>
      </c>
      <c r="BR106" s="3">
        <v>54</v>
      </c>
      <c r="BS106" s="4">
        <v>89</v>
      </c>
      <c r="BT106" s="5">
        <v>23.8</v>
      </c>
      <c r="BU106">
        <v>2</v>
      </c>
      <c r="CH106" s="3">
        <v>54</v>
      </c>
      <c r="CI106">
        <f t="shared" si="32"/>
        <v>32.544917248683156</v>
      </c>
      <c r="CJ106">
        <f t="shared" si="33"/>
        <v>14.65027372304181</v>
      </c>
      <c r="CK106">
        <f t="shared" si="50"/>
        <v>2</v>
      </c>
      <c r="CM106" s="3">
        <v>54</v>
      </c>
      <c r="CN106" s="4">
        <v>89</v>
      </c>
      <c r="CO106" s="5">
        <v>23.8</v>
      </c>
      <c r="CP106">
        <v>2</v>
      </c>
      <c r="DC106" s="3">
        <v>50</v>
      </c>
      <c r="DD106" s="4">
        <f t="shared" si="47"/>
        <v>32.544917248683156</v>
      </c>
      <c r="DE106" s="5">
        <f t="shared" si="35"/>
        <v>14.65027372304181</v>
      </c>
      <c r="DF106">
        <f t="shared" si="36"/>
        <v>2</v>
      </c>
      <c r="DH106" s="3">
        <v>54</v>
      </c>
      <c r="DI106" s="4">
        <v>89</v>
      </c>
      <c r="DJ106" s="5">
        <v>23.8</v>
      </c>
      <c r="DK106">
        <v>2</v>
      </c>
      <c r="DX106">
        <f t="shared" si="37"/>
        <v>32.544917248683156</v>
      </c>
      <c r="DY106">
        <f t="shared" si="38"/>
        <v>14.65027372304181</v>
      </c>
      <c r="DZ106">
        <f t="shared" si="39"/>
        <v>2</v>
      </c>
      <c r="EB106" s="3">
        <v>54</v>
      </c>
      <c r="EC106" s="4">
        <v>89</v>
      </c>
      <c r="ED106" s="5">
        <v>23.8</v>
      </c>
      <c r="EE106" s="10">
        <v>2</v>
      </c>
      <c r="EQ106">
        <f t="shared" si="40"/>
        <v>32.544917248683156</v>
      </c>
      <c r="ER106">
        <f t="shared" si="41"/>
        <v>14.65027372304181</v>
      </c>
      <c r="ES106">
        <f t="shared" si="42"/>
        <v>2</v>
      </c>
      <c r="EU106" s="3">
        <v>54</v>
      </c>
      <c r="EV106" s="4">
        <v>89</v>
      </c>
      <c r="EW106" s="5">
        <v>23.8</v>
      </c>
      <c r="EX106">
        <v>2</v>
      </c>
      <c r="FK106">
        <f t="shared" si="43"/>
        <v>32.544917248683156</v>
      </c>
      <c r="FL106">
        <f t="shared" si="44"/>
        <v>14.65027372304181</v>
      </c>
      <c r="FM106">
        <f t="shared" si="45"/>
        <v>2</v>
      </c>
    </row>
    <row r="107" spans="2:169">
      <c r="B107" s="3">
        <v>106</v>
      </c>
      <c r="C107" s="4">
        <v>113</v>
      </c>
      <c r="D107" s="5">
        <v>11.5</v>
      </c>
      <c r="E107">
        <v>2</v>
      </c>
      <c r="J107" s="3">
        <v>106</v>
      </c>
      <c r="K107" s="4">
        <v>113</v>
      </c>
      <c r="L107" s="5">
        <v>11.5</v>
      </c>
      <c r="M107">
        <v>2</v>
      </c>
      <c r="V107" s="3">
        <v>106</v>
      </c>
      <c r="W107">
        <f t="shared" si="24"/>
        <v>3.1852990026312265</v>
      </c>
      <c r="X107">
        <f t="shared" si="25"/>
        <v>4.4867837902961405</v>
      </c>
      <c r="Y107">
        <f t="shared" si="26"/>
        <v>1</v>
      </c>
      <c r="AA107" s="3">
        <v>72</v>
      </c>
      <c r="AB107" s="4">
        <v>107</v>
      </c>
      <c r="AC107" s="5">
        <v>10.1</v>
      </c>
      <c r="AD107">
        <v>2</v>
      </c>
      <c r="AR107" s="3">
        <v>72</v>
      </c>
      <c r="AS107" s="4">
        <f t="shared" si="27"/>
        <v>11.925475635577863</v>
      </c>
      <c r="AT107" s="4">
        <f t="shared" si="28"/>
        <v>8.3046691592075828</v>
      </c>
      <c r="AU107">
        <f t="shared" si="51"/>
        <v>2</v>
      </c>
      <c r="AW107" s="3">
        <v>58</v>
      </c>
      <c r="AX107" s="4">
        <v>98</v>
      </c>
      <c r="AY107" s="5">
        <v>16.7</v>
      </c>
      <c r="AZ107">
        <v>2</v>
      </c>
      <c r="BM107" s="3">
        <v>58</v>
      </c>
      <c r="BN107">
        <f t="shared" si="29"/>
        <v>21.705951369744838</v>
      </c>
      <c r="BO107">
        <f t="shared" si="30"/>
        <v>5.15939380590825</v>
      </c>
      <c r="BP107">
        <f t="shared" si="31"/>
        <v>2</v>
      </c>
      <c r="BR107" s="3">
        <v>55</v>
      </c>
      <c r="BS107" s="4">
        <v>89</v>
      </c>
      <c r="BT107" s="5">
        <v>20.100000000000001</v>
      </c>
      <c r="BU107">
        <v>2</v>
      </c>
      <c r="CH107" s="3">
        <v>55</v>
      </c>
      <c r="CI107">
        <f t="shared" si="32"/>
        <v>30.987803476610431</v>
      </c>
      <c r="CJ107">
        <f t="shared" si="33"/>
        <v>11.770040505171709</v>
      </c>
      <c r="CK107">
        <f t="shared" si="50"/>
        <v>2</v>
      </c>
      <c r="CM107" s="3">
        <v>55</v>
      </c>
      <c r="CN107" s="4">
        <v>89</v>
      </c>
      <c r="CO107" s="5">
        <v>20.100000000000001</v>
      </c>
      <c r="CP107">
        <v>2</v>
      </c>
      <c r="DC107" s="3">
        <v>54</v>
      </c>
      <c r="DD107" s="4">
        <f t="shared" si="47"/>
        <v>30.987803476610431</v>
      </c>
      <c r="DE107" s="5">
        <f t="shared" si="35"/>
        <v>11.770040505171709</v>
      </c>
      <c r="DF107">
        <f t="shared" si="36"/>
        <v>2</v>
      </c>
      <c r="DH107" s="3">
        <v>55</v>
      </c>
      <c r="DI107" s="4">
        <v>89</v>
      </c>
      <c r="DJ107" s="5">
        <v>20.100000000000001</v>
      </c>
      <c r="DK107">
        <v>2</v>
      </c>
      <c r="DX107">
        <f t="shared" si="37"/>
        <v>30.987803476610431</v>
      </c>
      <c r="DY107">
        <f t="shared" si="38"/>
        <v>11.770040505171709</v>
      </c>
      <c r="DZ107">
        <f t="shared" si="39"/>
        <v>2</v>
      </c>
      <c r="EB107" s="3">
        <v>55</v>
      </c>
      <c r="EC107" s="4">
        <v>89</v>
      </c>
      <c r="ED107" s="5">
        <v>20.100000000000001</v>
      </c>
      <c r="EE107" s="10">
        <v>2</v>
      </c>
      <c r="EQ107">
        <f t="shared" si="40"/>
        <v>30.987803476610431</v>
      </c>
      <c r="ER107">
        <f t="shared" si="41"/>
        <v>11.770040505171709</v>
      </c>
      <c r="ES107">
        <f t="shared" si="42"/>
        <v>2</v>
      </c>
      <c r="EU107" s="3">
        <v>55</v>
      </c>
      <c r="EV107" s="4">
        <v>89</v>
      </c>
      <c r="EW107" s="5">
        <v>20.100000000000001</v>
      </c>
      <c r="EX107">
        <v>2</v>
      </c>
      <c r="FK107">
        <f t="shared" si="43"/>
        <v>30.987803476610431</v>
      </c>
      <c r="FL107">
        <f t="shared" si="44"/>
        <v>11.770040505171709</v>
      </c>
      <c r="FM107">
        <f t="shared" si="45"/>
        <v>2</v>
      </c>
    </row>
    <row r="108" spans="2:169">
      <c r="B108" s="3">
        <v>107</v>
      </c>
      <c r="C108" s="4">
        <v>114</v>
      </c>
      <c r="D108" s="5">
        <v>8.1</v>
      </c>
      <c r="E108">
        <v>2</v>
      </c>
      <c r="J108" s="3">
        <v>107</v>
      </c>
      <c r="K108" s="4">
        <v>114</v>
      </c>
      <c r="L108" s="5">
        <v>8.1</v>
      </c>
      <c r="M108">
        <v>2</v>
      </c>
      <c r="V108" s="3">
        <v>107</v>
      </c>
      <c r="W108">
        <f t="shared" si="24"/>
        <v>4.0168223922062678</v>
      </c>
      <c r="X108">
        <f t="shared" si="25"/>
        <v>5.4748521951411622</v>
      </c>
      <c r="Y108">
        <f t="shared" si="26"/>
        <v>1</v>
      </c>
      <c r="AA108" s="3">
        <v>73</v>
      </c>
      <c r="AB108" s="4">
        <v>109</v>
      </c>
      <c r="AC108" s="5">
        <v>5.3</v>
      </c>
      <c r="AD108">
        <v>2</v>
      </c>
      <c r="AR108" s="3">
        <v>73</v>
      </c>
      <c r="AS108" s="4">
        <f t="shared" si="27"/>
        <v>10.327712450462425</v>
      </c>
      <c r="AT108" s="4">
        <f t="shared" si="28"/>
        <v>11.862761297500233</v>
      </c>
      <c r="AU108">
        <f t="shared" si="51"/>
        <v>1</v>
      </c>
      <c r="AW108" s="3">
        <v>59</v>
      </c>
      <c r="AX108" s="4">
        <v>76</v>
      </c>
      <c r="AY108" s="5">
        <v>25.3</v>
      </c>
      <c r="AZ108">
        <v>2</v>
      </c>
      <c r="BM108" s="3">
        <v>59</v>
      </c>
      <c r="BN108">
        <f t="shared" si="29"/>
        <v>45.326322967800841</v>
      </c>
      <c r="BO108">
        <f t="shared" si="30"/>
        <v>25.73357102653609</v>
      </c>
      <c r="BP108">
        <f t="shared" si="31"/>
        <v>2</v>
      </c>
      <c r="BR108" s="3">
        <v>56</v>
      </c>
      <c r="BS108" s="4">
        <v>89</v>
      </c>
      <c r="BT108" s="5">
        <v>21.8</v>
      </c>
      <c r="BU108">
        <v>2</v>
      </c>
      <c r="CH108" s="3">
        <v>56</v>
      </c>
      <c r="CI108">
        <f t="shared" si="32"/>
        <v>31.65907800487852</v>
      </c>
      <c r="CJ108">
        <f t="shared" si="33"/>
        <v>13.042131222569262</v>
      </c>
      <c r="CK108">
        <f t="shared" si="50"/>
        <v>2</v>
      </c>
      <c r="CM108" s="3">
        <v>56</v>
      </c>
      <c r="CN108" s="4">
        <v>89</v>
      </c>
      <c r="CO108" s="5">
        <v>21.8</v>
      </c>
      <c r="CP108">
        <v>2</v>
      </c>
      <c r="DC108" s="3">
        <v>55</v>
      </c>
      <c r="DD108" s="4">
        <f t="shared" si="47"/>
        <v>31.65907800487852</v>
      </c>
      <c r="DE108" s="5">
        <f t="shared" si="35"/>
        <v>13.042131222569262</v>
      </c>
      <c r="DF108">
        <f t="shared" si="36"/>
        <v>2</v>
      </c>
      <c r="DH108" s="3">
        <v>56</v>
      </c>
      <c r="DI108" s="4">
        <v>89</v>
      </c>
      <c r="DJ108" s="5">
        <v>21.8</v>
      </c>
      <c r="DK108">
        <v>2</v>
      </c>
      <c r="DX108">
        <f t="shared" si="37"/>
        <v>31.65907800487852</v>
      </c>
      <c r="DY108">
        <f t="shared" si="38"/>
        <v>13.042131222569262</v>
      </c>
      <c r="DZ108">
        <f t="shared" si="39"/>
        <v>2</v>
      </c>
      <c r="EB108" s="3">
        <v>56</v>
      </c>
      <c r="EC108" s="4">
        <v>89</v>
      </c>
      <c r="ED108" s="5">
        <v>21.8</v>
      </c>
      <c r="EE108" s="10">
        <v>2</v>
      </c>
      <c r="EQ108">
        <f t="shared" si="40"/>
        <v>31.65907800487852</v>
      </c>
      <c r="ER108">
        <f t="shared" si="41"/>
        <v>13.042131222569262</v>
      </c>
      <c r="ES108">
        <f t="shared" si="42"/>
        <v>2</v>
      </c>
      <c r="EU108" s="3">
        <v>56</v>
      </c>
      <c r="EV108" s="4">
        <v>89</v>
      </c>
      <c r="EW108" s="5">
        <v>21.8</v>
      </c>
      <c r="EX108">
        <v>2</v>
      </c>
      <c r="FK108">
        <f t="shared" si="43"/>
        <v>31.65907800487852</v>
      </c>
      <c r="FL108">
        <f t="shared" si="44"/>
        <v>13.042131222569262</v>
      </c>
      <c r="FM108">
        <f t="shared" si="45"/>
        <v>2</v>
      </c>
    </row>
    <row r="109" spans="2:169">
      <c r="B109" s="3">
        <v>108</v>
      </c>
      <c r="C109" s="4">
        <v>116</v>
      </c>
      <c r="D109" s="5">
        <v>11.5</v>
      </c>
      <c r="E109">
        <v>2</v>
      </c>
      <c r="J109" s="3">
        <v>108</v>
      </c>
      <c r="K109" s="4">
        <v>116</v>
      </c>
      <c r="L109" s="5">
        <v>11.5</v>
      </c>
      <c r="M109">
        <v>2</v>
      </c>
      <c r="V109" s="3">
        <v>108</v>
      </c>
      <c r="W109">
        <f t="shared" si="24"/>
        <v>5.9260408977730661</v>
      </c>
      <c r="X109">
        <f t="shared" si="25"/>
        <v>7.3630538578905931</v>
      </c>
      <c r="Y109">
        <f t="shared" si="26"/>
        <v>1</v>
      </c>
      <c r="AA109" s="3">
        <v>75</v>
      </c>
      <c r="AB109" s="4">
        <v>107</v>
      </c>
      <c r="AC109" s="5">
        <v>13</v>
      </c>
      <c r="AD109">
        <v>2</v>
      </c>
      <c r="AR109" s="3">
        <v>75</v>
      </c>
      <c r="AS109" s="4">
        <f t="shared" si="27"/>
        <v>12.644539206003666</v>
      </c>
      <c r="AT109" s="4">
        <f t="shared" si="28"/>
        <v>8.3789391185868194</v>
      </c>
      <c r="AU109">
        <f t="shared" si="51"/>
        <v>2</v>
      </c>
      <c r="AW109" s="3">
        <v>60</v>
      </c>
      <c r="AX109" s="4">
        <v>105</v>
      </c>
      <c r="AY109" s="5">
        <v>12</v>
      </c>
      <c r="AZ109">
        <v>2</v>
      </c>
      <c r="BM109" s="3">
        <v>60</v>
      </c>
      <c r="BN109">
        <f t="shared" si="29"/>
        <v>13.564802506280827</v>
      </c>
      <c r="BO109">
        <f t="shared" si="30"/>
        <v>7.264159353367126</v>
      </c>
      <c r="BP109">
        <f t="shared" si="31"/>
        <v>2</v>
      </c>
      <c r="BR109" s="3">
        <v>57</v>
      </c>
      <c r="BS109" s="4">
        <v>97</v>
      </c>
      <c r="BT109" s="5">
        <v>14.2</v>
      </c>
      <c r="BU109">
        <v>2</v>
      </c>
      <c r="CH109" s="3">
        <v>57</v>
      </c>
      <c r="CI109">
        <f t="shared" si="32"/>
        <v>21.514073525343051</v>
      </c>
      <c r="CJ109">
        <f t="shared" si="33"/>
        <v>2.5420659132716561</v>
      </c>
      <c r="CK109">
        <f t="shared" si="50"/>
        <v>2</v>
      </c>
      <c r="CM109" s="3">
        <v>57</v>
      </c>
      <c r="CN109" s="4">
        <v>97</v>
      </c>
      <c r="CO109" s="5">
        <v>14.2</v>
      </c>
      <c r="CP109">
        <v>2</v>
      </c>
      <c r="DC109" s="3">
        <v>56</v>
      </c>
      <c r="DD109" s="4">
        <f t="shared" si="47"/>
        <v>21.514073525343051</v>
      </c>
      <c r="DE109" s="5">
        <f t="shared" si="35"/>
        <v>2.5420659132716561</v>
      </c>
      <c r="DF109">
        <f t="shared" si="36"/>
        <v>2</v>
      </c>
      <c r="DH109" s="3">
        <v>57</v>
      </c>
      <c r="DI109" s="4">
        <v>97</v>
      </c>
      <c r="DJ109" s="5">
        <v>14.2</v>
      </c>
      <c r="DK109">
        <v>2</v>
      </c>
      <c r="DX109">
        <f t="shared" si="37"/>
        <v>21.514073525343051</v>
      </c>
      <c r="DY109">
        <f t="shared" si="38"/>
        <v>2.5420659132716561</v>
      </c>
      <c r="DZ109">
        <f t="shared" si="39"/>
        <v>2</v>
      </c>
      <c r="EB109" s="3">
        <v>57</v>
      </c>
      <c r="EC109" s="4">
        <v>97</v>
      </c>
      <c r="ED109" s="5">
        <v>14.2</v>
      </c>
      <c r="EE109" s="10">
        <v>2</v>
      </c>
      <c r="EQ109">
        <f t="shared" si="40"/>
        <v>21.514073525343051</v>
      </c>
      <c r="ER109">
        <f t="shared" si="41"/>
        <v>2.5420659132716561</v>
      </c>
      <c r="ES109">
        <f t="shared" si="42"/>
        <v>2</v>
      </c>
      <c r="EU109" s="3">
        <v>57</v>
      </c>
      <c r="EV109" s="4">
        <v>97</v>
      </c>
      <c r="EW109" s="5">
        <v>14.2</v>
      </c>
      <c r="EX109">
        <v>2</v>
      </c>
      <c r="FK109">
        <f t="shared" si="43"/>
        <v>21.514073525343051</v>
      </c>
      <c r="FL109">
        <f t="shared" si="44"/>
        <v>2.5420659132716561</v>
      </c>
      <c r="FM109">
        <f t="shared" si="45"/>
        <v>2</v>
      </c>
    </row>
    <row r="110" spans="2:169">
      <c r="B110" s="3">
        <v>109</v>
      </c>
      <c r="C110" s="4">
        <v>118</v>
      </c>
      <c r="D110" s="5">
        <v>10.6</v>
      </c>
      <c r="E110">
        <v>2</v>
      </c>
      <c r="J110" s="3">
        <v>109</v>
      </c>
      <c r="K110" s="4">
        <v>118</v>
      </c>
      <c r="L110" s="5">
        <v>10.6</v>
      </c>
      <c r="M110">
        <v>2</v>
      </c>
      <c r="V110" s="3">
        <v>109</v>
      </c>
      <c r="W110">
        <f t="shared" si="24"/>
        <v>7.7088984720034084</v>
      </c>
      <c r="X110">
        <f t="shared" si="25"/>
        <v>9.2094671038241831</v>
      </c>
      <c r="Y110">
        <f t="shared" si="26"/>
        <v>1</v>
      </c>
      <c r="AA110" s="3">
        <v>77</v>
      </c>
      <c r="AB110" s="4">
        <v>109</v>
      </c>
      <c r="AC110" s="5">
        <v>8.4</v>
      </c>
      <c r="AD110">
        <v>2</v>
      </c>
      <c r="AR110" s="3">
        <v>77</v>
      </c>
      <c r="AS110" s="4">
        <f t="shared" si="27"/>
        <v>9.8187315176289811</v>
      </c>
      <c r="AT110" s="4">
        <f t="shared" si="28"/>
        <v>10.625895306091381</v>
      </c>
      <c r="AU110">
        <f t="shared" si="51"/>
        <v>1</v>
      </c>
      <c r="AW110" s="3">
        <v>61</v>
      </c>
      <c r="AX110" s="4">
        <v>106</v>
      </c>
      <c r="AY110" s="5">
        <v>13.4</v>
      </c>
      <c r="AZ110">
        <v>2</v>
      </c>
      <c r="BM110" s="3">
        <v>61</v>
      </c>
      <c r="BN110">
        <f t="shared" si="29"/>
        <v>13.052369476923086</v>
      </c>
      <c r="BO110">
        <f t="shared" si="30"/>
        <v>8.4556102348940154</v>
      </c>
      <c r="BP110">
        <f t="shared" si="31"/>
        <v>2</v>
      </c>
      <c r="BR110" s="3">
        <v>58</v>
      </c>
      <c r="BS110" s="4">
        <v>98</v>
      </c>
      <c r="BT110" s="5">
        <v>16.7</v>
      </c>
      <c r="BU110">
        <v>2</v>
      </c>
      <c r="CH110" s="3">
        <v>58</v>
      </c>
      <c r="CI110">
        <f t="shared" si="32"/>
        <v>21.369686455087507</v>
      </c>
      <c r="CJ110">
        <f t="shared" si="33"/>
        <v>5.094871258678217</v>
      </c>
      <c r="CK110">
        <f t="shared" si="50"/>
        <v>2</v>
      </c>
      <c r="CM110" s="3">
        <v>58</v>
      </c>
      <c r="CN110" s="4">
        <v>98</v>
      </c>
      <c r="CO110" s="5">
        <v>16.7</v>
      </c>
      <c r="CP110">
        <v>2</v>
      </c>
      <c r="DC110" s="3">
        <v>57</v>
      </c>
      <c r="DD110" s="4">
        <f t="shared" si="47"/>
        <v>21.369686455087507</v>
      </c>
      <c r="DE110" s="5">
        <f t="shared" si="35"/>
        <v>5.094871258678217</v>
      </c>
      <c r="DF110">
        <f t="shared" si="36"/>
        <v>2</v>
      </c>
      <c r="DH110" s="3">
        <v>58</v>
      </c>
      <c r="DI110" s="4">
        <v>98</v>
      </c>
      <c r="DJ110" s="5">
        <v>16.7</v>
      </c>
      <c r="DK110">
        <v>2</v>
      </c>
      <c r="DX110">
        <f t="shared" si="37"/>
        <v>21.369686455087507</v>
      </c>
      <c r="DY110">
        <f t="shared" si="38"/>
        <v>5.094871258678217</v>
      </c>
      <c r="DZ110">
        <f t="shared" si="39"/>
        <v>2</v>
      </c>
      <c r="EB110" s="3">
        <v>58</v>
      </c>
      <c r="EC110" s="4">
        <v>98</v>
      </c>
      <c r="ED110" s="5">
        <v>16.7</v>
      </c>
      <c r="EE110" s="10">
        <v>2</v>
      </c>
      <c r="EQ110">
        <f t="shared" si="40"/>
        <v>21.369686455087507</v>
      </c>
      <c r="ER110">
        <f t="shared" si="41"/>
        <v>5.094871258678217</v>
      </c>
      <c r="ES110">
        <f t="shared" si="42"/>
        <v>2</v>
      </c>
      <c r="EU110" s="3">
        <v>58</v>
      </c>
      <c r="EV110" s="4">
        <v>98</v>
      </c>
      <c r="EW110" s="5">
        <v>16.7</v>
      </c>
      <c r="EX110">
        <v>2</v>
      </c>
      <c r="FK110">
        <f t="shared" si="43"/>
        <v>21.369686455087507</v>
      </c>
      <c r="FL110">
        <f t="shared" si="44"/>
        <v>5.094871258678217</v>
      </c>
      <c r="FM110">
        <f t="shared" si="45"/>
        <v>2</v>
      </c>
    </row>
    <row r="111" spans="2:169">
      <c r="B111" s="3">
        <v>110</v>
      </c>
      <c r="C111" s="4">
        <v>104</v>
      </c>
      <c r="D111" s="5">
        <v>9.6</v>
      </c>
      <c r="E111">
        <v>2</v>
      </c>
      <c r="J111" s="3">
        <v>110</v>
      </c>
      <c r="K111" s="4">
        <v>104</v>
      </c>
      <c r="L111" s="5">
        <v>9.6</v>
      </c>
      <c r="M111">
        <v>2</v>
      </c>
      <c r="V111" s="3">
        <v>110</v>
      </c>
      <c r="W111">
        <f t="shared" si="24"/>
        <v>6.3398196216260727</v>
      </c>
      <c r="X111">
        <f t="shared" si="25"/>
        <v>4.8270483162623146</v>
      </c>
      <c r="Y111">
        <f t="shared" si="26"/>
        <v>2</v>
      </c>
      <c r="AA111" s="3">
        <v>79</v>
      </c>
      <c r="AB111" s="4">
        <v>103</v>
      </c>
      <c r="AC111" s="5">
        <v>10.1</v>
      </c>
      <c r="AD111">
        <v>2</v>
      </c>
      <c r="AR111" s="3">
        <v>79</v>
      </c>
      <c r="AS111" s="4">
        <f t="shared" si="27"/>
        <v>15.89850381892006</v>
      </c>
      <c r="AT111" s="4">
        <f t="shared" si="28"/>
        <v>4.3898246145972442</v>
      </c>
      <c r="AU111">
        <f t="shared" si="51"/>
        <v>2</v>
      </c>
      <c r="AW111" s="3">
        <v>71</v>
      </c>
      <c r="AX111" s="4">
        <v>103</v>
      </c>
      <c r="AY111" s="5">
        <v>5.0999999999999996</v>
      </c>
      <c r="AZ111">
        <v>2</v>
      </c>
      <c r="BM111" s="3">
        <v>71</v>
      </c>
      <c r="BN111">
        <f t="shared" si="29"/>
        <v>15.510552553934968</v>
      </c>
      <c r="BO111">
        <f t="shared" si="30"/>
        <v>8.3139648249863995</v>
      </c>
      <c r="BP111">
        <f t="shared" si="31"/>
        <v>2</v>
      </c>
      <c r="BR111" s="3">
        <v>59</v>
      </c>
      <c r="BS111" s="4">
        <v>76</v>
      </c>
      <c r="BT111" s="5">
        <v>25.3</v>
      </c>
      <c r="BU111">
        <v>2</v>
      </c>
      <c r="CH111" s="3">
        <v>59</v>
      </c>
      <c r="CI111">
        <f t="shared" si="32"/>
        <v>44.989231389847234</v>
      </c>
      <c r="CJ111">
        <f t="shared" si="33"/>
        <v>25.214166739564799</v>
      </c>
      <c r="CK111">
        <f>IF(CI111&gt;CJ111,2,IF(CI111&lt;CJ111,1))</f>
        <v>2</v>
      </c>
      <c r="CM111" s="3">
        <v>59</v>
      </c>
      <c r="CN111" s="4">
        <v>76</v>
      </c>
      <c r="CO111" s="5">
        <v>25.3</v>
      </c>
      <c r="CP111">
        <v>2</v>
      </c>
      <c r="DC111" s="3">
        <v>58</v>
      </c>
      <c r="DD111" s="4">
        <f t="shared" si="47"/>
        <v>44.989231389847234</v>
      </c>
      <c r="DE111" s="5">
        <f t="shared" si="35"/>
        <v>25.214166739564799</v>
      </c>
      <c r="DF111">
        <f t="shared" si="36"/>
        <v>2</v>
      </c>
      <c r="DH111" s="3">
        <v>59</v>
      </c>
      <c r="DI111" s="4">
        <v>76</v>
      </c>
      <c r="DJ111" s="5">
        <v>25.3</v>
      </c>
      <c r="DK111">
        <v>2</v>
      </c>
      <c r="DX111">
        <f t="shared" si="37"/>
        <v>44.989231389847234</v>
      </c>
      <c r="DY111">
        <f t="shared" si="38"/>
        <v>25.214166739564799</v>
      </c>
      <c r="DZ111">
        <f t="shared" si="39"/>
        <v>2</v>
      </c>
      <c r="EB111" s="3">
        <v>59</v>
      </c>
      <c r="EC111" s="4">
        <v>76</v>
      </c>
      <c r="ED111" s="5">
        <v>25.3</v>
      </c>
      <c r="EE111" s="10">
        <v>2</v>
      </c>
      <c r="EQ111">
        <f t="shared" si="40"/>
        <v>44.989231389847234</v>
      </c>
      <c r="ER111">
        <f t="shared" si="41"/>
        <v>25.214166739564799</v>
      </c>
      <c r="ES111">
        <f t="shared" si="42"/>
        <v>2</v>
      </c>
      <c r="EU111" s="3">
        <v>59</v>
      </c>
      <c r="EV111" s="4">
        <v>76</v>
      </c>
      <c r="EW111" s="5">
        <v>25.3</v>
      </c>
      <c r="EX111">
        <v>2</v>
      </c>
      <c r="FK111">
        <f t="shared" si="43"/>
        <v>44.989231389847234</v>
      </c>
      <c r="FL111">
        <f t="shared" si="44"/>
        <v>25.214166739564799</v>
      </c>
      <c r="FM111">
        <f t="shared" si="45"/>
        <v>2</v>
      </c>
    </row>
    <row r="112" spans="2:169">
      <c r="B112" s="3">
        <v>111</v>
      </c>
      <c r="C112" s="4">
        <v>112</v>
      </c>
      <c r="D112" s="5">
        <v>6.8</v>
      </c>
      <c r="E112">
        <v>2</v>
      </c>
      <c r="J112" s="3">
        <v>111</v>
      </c>
      <c r="K112" s="4">
        <v>112</v>
      </c>
      <c r="L112" s="5">
        <v>6.8</v>
      </c>
      <c r="M112">
        <v>2</v>
      </c>
      <c r="V112" s="3">
        <v>111</v>
      </c>
      <c r="W112">
        <f t="shared" si="24"/>
        <v>3.3865625333812299</v>
      </c>
      <c r="X112">
        <f t="shared" si="25"/>
        <v>4.4210802981948252</v>
      </c>
      <c r="Y112">
        <f t="shared" si="26"/>
        <v>1</v>
      </c>
      <c r="AA112" s="3">
        <v>83</v>
      </c>
      <c r="AB112" s="4">
        <v>90</v>
      </c>
      <c r="AC112" s="5">
        <v>8.1</v>
      </c>
      <c r="AD112">
        <v>2</v>
      </c>
      <c r="AR112" s="3">
        <v>83</v>
      </c>
      <c r="AS112" s="4">
        <f t="shared" si="27"/>
        <v>28.821012046222929</v>
      </c>
      <c r="AT112" s="4">
        <f t="shared" si="28"/>
        <v>9.364873900764854</v>
      </c>
      <c r="AU112">
        <f t="shared" si="51"/>
        <v>2</v>
      </c>
      <c r="AW112" s="3">
        <v>72</v>
      </c>
      <c r="AX112" s="4">
        <v>107</v>
      </c>
      <c r="AY112" s="5">
        <v>10.1</v>
      </c>
      <c r="AZ112">
        <v>2</v>
      </c>
      <c r="BM112" s="3">
        <v>72</v>
      </c>
      <c r="BN112">
        <f t="shared" si="29"/>
        <v>11.227070857817315</v>
      </c>
      <c r="BO112">
        <f t="shared" si="30"/>
        <v>9.3624432945916656</v>
      </c>
      <c r="BP112">
        <f t="shared" si="31"/>
        <v>2</v>
      </c>
      <c r="BR112" s="3">
        <v>60</v>
      </c>
      <c r="BS112" s="4">
        <v>105</v>
      </c>
      <c r="BT112" s="5">
        <v>12</v>
      </c>
      <c r="BU112">
        <v>2</v>
      </c>
      <c r="CH112" s="3">
        <v>60</v>
      </c>
      <c r="CI112">
        <f t="shared" si="32"/>
        <v>13.217202026953691</v>
      </c>
      <c r="CJ112">
        <f t="shared" si="33"/>
        <v>7.7966025541975217</v>
      </c>
      <c r="CK112">
        <f t="shared" si="50"/>
        <v>2</v>
      </c>
      <c r="CM112" s="3">
        <v>60</v>
      </c>
      <c r="CN112" s="4">
        <v>105</v>
      </c>
      <c r="CO112" s="5">
        <v>12</v>
      </c>
      <c r="CP112">
        <v>2</v>
      </c>
      <c r="DC112" s="3">
        <v>59</v>
      </c>
      <c r="DD112" s="4">
        <f t="shared" si="47"/>
        <v>13.217202026953691</v>
      </c>
      <c r="DE112" s="5">
        <f t="shared" si="35"/>
        <v>7.7966025541975217</v>
      </c>
      <c r="DF112">
        <f t="shared" si="36"/>
        <v>2</v>
      </c>
      <c r="DH112" s="3">
        <v>60</v>
      </c>
      <c r="DI112" s="4">
        <v>105</v>
      </c>
      <c r="DJ112" s="5">
        <v>12</v>
      </c>
      <c r="DK112">
        <v>2</v>
      </c>
      <c r="DX112">
        <f t="shared" si="37"/>
        <v>13.217202026953691</v>
      </c>
      <c r="DY112">
        <f t="shared" si="38"/>
        <v>7.7966025541975217</v>
      </c>
      <c r="DZ112">
        <f t="shared" si="39"/>
        <v>2</v>
      </c>
      <c r="EB112" s="3">
        <v>60</v>
      </c>
      <c r="EC112" s="4">
        <v>105</v>
      </c>
      <c r="ED112" s="5">
        <v>12</v>
      </c>
      <c r="EE112" s="10">
        <v>2</v>
      </c>
      <c r="EQ112">
        <f t="shared" si="40"/>
        <v>13.217202026953691</v>
      </c>
      <c r="ER112">
        <f t="shared" si="41"/>
        <v>7.7966025541975217</v>
      </c>
      <c r="ES112">
        <f t="shared" si="42"/>
        <v>2</v>
      </c>
      <c r="EU112" s="3">
        <v>60</v>
      </c>
      <c r="EV112" s="4">
        <v>105</v>
      </c>
      <c r="EW112" s="5">
        <v>12</v>
      </c>
      <c r="EX112">
        <v>2</v>
      </c>
      <c r="FK112">
        <f t="shared" si="43"/>
        <v>13.217202026953691</v>
      </c>
      <c r="FL112">
        <f t="shared" si="44"/>
        <v>7.7966025541975217</v>
      </c>
      <c r="FM112">
        <f t="shared" si="45"/>
        <v>2</v>
      </c>
    </row>
    <row r="113" spans="2:169">
      <c r="B113" s="3">
        <v>112</v>
      </c>
      <c r="C113" s="4">
        <v>103</v>
      </c>
      <c r="D113" s="5">
        <v>7.3</v>
      </c>
      <c r="E113">
        <v>2</v>
      </c>
      <c r="J113" s="3">
        <v>112</v>
      </c>
      <c r="K113" s="4">
        <v>103</v>
      </c>
      <c r="L113" s="5">
        <v>7.3</v>
      </c>
      <c r="M113">
        <v>2</v>
      </c>
      <c r="V113" s="3">
        <v>112</v>
      </c>
      <c r="W113">
        <f t="shared" si="24"/>
        <v>7.7364467689891612</v>
      </c>
      <c r="X113">
        <f t="shared" si="25"/>
        <v>6.36200578982392</v>
      </c>
      <c r="Y113">
        <f t="shared" si="26"/>
        <v>2</v>
      </c>
      <c r="AA113" s="3">
        <v>85</v>
      </c>
      <c r="AB113" s="4">
        <v>100</v>
      </c>
      <c r="AC113" s="5">
        <v>10.5</v>
      </c>
      <c r="AD113">
        <v>2</v>
      </c>
      <c r="AR113" s="3">
        <v>85</v>
      </c>
      <c r="AS113" s="4">
        <f t="shared" si="27"/>
        <v>18.923752210018755</v>
      </c>
      <c r="AT113" s="4">
        <f t="shared" si="28"/>
        <v>1.472664919493101</v>
      </c>
      <c r="AU113">
        <f t="shared" si="51"/>
        <v>2</v>
      </c>
      <c r="AW113" s="3">
        <v>75</v>
      </c>
      <c r="AX113" s="4">
        <v>107</v>
      </c>
      <c r="AY113" s="5">
        <v>13</v>
      </c>
      <c r="AZ113">
        <v>2</v>
      </c>
      <c r="BM113" s="3">
        <v>75</v>
      </c>
      <c r="BN113">
        <f t="shared" si="29"/>
        <v>11.975336584476908</v>
      </c>
      <c r="BO113">
        <f t="shared" si="30"/>
        <v>9.3634757316809321</v>
      </c>
      <c r="BP113">
        <f t="shared" si="31"/>
        <v>2</v>
      </c>
      <c r="BR113" s="3">
        <v>61</v>
      </c>
      <c r="BS113" s="4">
        <v>106</v>
      </c>
      <c r="BT113" s="5">
        <v>13.4</v>
      </c>
      <c r="BU113">
        <v>2</v>
      </c>
      <c r="CH113" s="3">
        <v>61</v>
      </c>
      <c r="CI113">
        <f t="shared" si="32"/>
        <v>12.715802716448314</v>
      </c>
      <c r="CJ113">
        <f t="shared" si="33"/>
        <v>8.9587550524542028</v>
      </c>
      <c r="CK113">
        <f>IF(CI113&gt;CJ113,2,IF(CI113&lt;CJ113,1))</f>
        <v>2</v>
      </c>
      <c r="CM113" s="3">
        <v>61</v>
      </c>
      <c r="CN113" s="4">
        <v>106</v>
      </c>
      <c r="CO113" s="5">
        <v>13.4</v>
      </c>
      <c r="CP113">
        <v>2</v>
      </c>
      <c r="DC113" s="3">
        <v>60</v>
      </c>
      <c r="DD113" s="4">
        <f t="shared" si="47"/>
        <v>12.715802716448314</v>
      </c>
      <c r="DE113" s="5">
        <f t="shared" si="35"/>
        <v>8.9587550524542028</v>
      </c>
      <c r="DF113">
        <f t="shared" si="36"/>
        <v>2</v>
      </c>
      <c r="DH113" s="3">
        <v>61</v>
      </c>
      <c r="DI113" s="4">
        <v>106</v>
      </c>
      <c r="DJ113" s="5">
        <v>13.4</v>
      </c>
      <c r="DK113">
        <v>2</v>
      </c>
      <c r="DX113">
        <f t="shared" si="37"/>
        <v>12.715802716448314</v>
      </c>
      <c r="DY113">
        <f t="shared" si="38"/>
        <v>8.9587550524542028</v>
      </c>
      <c r="DZ113">
        <f t="shared" si="39"/>
        <v>2</v>
      </c>
      <c r="EB113" s="3">
        <v>61</v>
      </c>
      <c r="EC113" s="4">
        <v>106</v>
      </c>
      <c r="ED113" s="5">
        <v>13.4</v>
      </c>
      <c r="EE113" s="10">
        <v>2</v>
      </c>
      <c r="EQ113">
        <f t="shared" si="40"/>
        <v>12.715802716448314</v>
      </c>
      <c r="ER113">
        <f t="shared" si="41"/>
        <v>8.9587550524542028</v>
      </c>
      <c r="ES113">
        <f t="shared" si="42"/>
        <v>2</v>
      </c>
      <c r="EU113" s="3">
        <v>61</v>
      </c>
      <c r="EV113" s="4">
        <v>106</v>
      </c>
      <c r="EW113" s="5">
        <v>13.4</v>
      </c>
      <c r="EX113">
        <v>2</v>
      </c>
      <c r="FK113">
        <f t="shared" si="43"/>
        <v>12.715802716448314</v>
      </c>
      <c r="FL113">
        <f t="shared" si="44"/>
        <v>8.9587550524542028</v>
      </c>
      <c r="FM113">
        <f t="shared" si="45"/>
        <v>2</v>
      </c>
    </row>
    <row r="114" spans="2:169">
      <c r="B114" s="3">
        <v>113</v>
      </c>
      <c r="C114" s="4">
        <v>111</v>
      </c>
      <c r="D114" s="5">
        <v>9.1</v>
      </c>
      <c r="E114">
        <v>2</v>
      </c>
      <c r="J114" s="3">
        <v>113</v>
      </c>
      <c r="K114" s="4">
        <v>111</v>
      </c>
      <c r="L114" s="5">
        <v>9.1</v>
      </c>
      <c r="M114">
        <v>2</v>
      </c>
      <c r="V114" s="3">
        <v>113</v>
      </c>
      <c r="W114">
        <f t="shared" si="24"/>
        <v>0.92823633515928583</v>
      </c>
      <c r="X114">
        <f t="shared" si="25"/>
        <v>2.3127919401973851</v>
      </c>
      <c r="Y114">
        <f t="shared" si="26"/>
        <v>1</v>
      </c>
      <c r="AA114" s="3">
        <v>87</v>
      </c>
      <c r="AB114" s="4">
        <v>107</v>
      </c>
      <c r="AC114" s="5">
        <v>8.4</v>
      </c>
      <c r="AD114">
        <v>2</v>
      </c>
      <c r="AR114" s="3">
        <v>87</v>
      </c>
      <c r="AS114" s="4">
        <f t="shared" si="27"/>
        <v>11.818638495529338</v>
      </c>
      <c r="AT114" s="4">
        <f t="shared" si="28"/>
        <v>8.721305304111878</v>
      </c>
      <c r="AU114">
        <f t="shared" si="51"/>
        <v>2</v>
      </c>
      <c r="AW114" s="3">
        <v>79</v>
      </c>
      <c r="AX114" s="4">
        <v>103</v>
      </c>
      <c r="AY114" s="5">
        <v>10.1</v>
      </c>
      <c r="AZ114">
        <v>2</v>
      </c>
      <c r="BM114" s="3">
        <v>79</v>
      </c>
      <c r="BN114">
        <f t="shared" si="29"/>
        <v>15.199045215675145</v>
      </c>
      <c r="BO114">
        <f t="shared" si="30"/>
        <v>5.4456720838152251</v>
      </c>
      <c r="BP114">
        <f t="shared" si="31"/>
        <v>2</v>
      </c>
      <c r="BR114" s="3">
        <v>71</v>
      </c>
      <c r="BS114" s="4">
        <v>103</v>
      </c>
      <c r="BT114" s="5">
        <v>5.0999999999999996</v>
      </c>
      <c r="BU114">
        <v>2</v>
      </c>
      <c r="CH114" s="3">
        <v>71</v>
      </c>
      <c r="CI114">
        <f t="shared" si="32"/>
        <v>15.172259313534115</v>
      </c>
      <c r="CJ114">
        <f t="shared" si="33"/>
        <v>8.7543769996086684</v>
      </c>
      <c r="CK114">
        <f t="shared" ref="CK114:CK132" si="52">IF(CI114&gt;CJ114,2,IF(CI114&lt;CJ114,1))</f>
        <v>2</v>
      </c>
      <c r="CM114" s="3">
        <v>71</v>
      </c>
      <c r="CN114" s="4">
        <v>103</v>
      </c>
      <c r="CO114" s="5">
        <v>5.0999999999999996</v>
      </c>
      <c r="CP114">
        <v>2</v>
      </c>
      <c r="DC114" s="3">
        <v>61</v>
      </c>
      <c r="DD114" s="4">
        <f t="shared" si="47"/>
        <v>15.172259313534115</v>
      </c>
      <c r="DE114" s="5">
        <f t="shared" si="35"/>
        <v>8.7543769996086684</v>
      </c>
      <c r="DF114">
        <f t="shared" si="36"/>
        <v>2</v>
      </c>
      <c r="DH114" s="3">
        <v>71</v>
      </c>
      <c r="DI114" s="4">
        <v>103</v>
      </c>
      <c r="DJ114" s="5">
        <v>5.0999999999999996</v>
      </c>
      <c r="DK114">
        <v>2</v>
      </c>
      <c r="DX114">
        <f t="shared" si="37"/>
        <v>15.172259313534115</v>
      </c>
      <c r="DY114">
        <f t="shared" si="38"/>
        <v>8.7543769996086684</v>
      </c>
      <c r="DZ114">
        <f t="shared" si="39"/>
        <v>2</v>
      </c>
      <c r="EB114" s="3">
        <v>71</v>
      </c>
      <c r="EC114" s="4">
        <v>103</v>
      </c>
      <c r="ED114" s="5">
        <v>5.0999999999999996</v>
      </c>
      <c r="EE114" s="10">
        <v>2</v>
      </c>
      <c r="EQ114">
        <f t="shared" si="40"/>
        <v>15.172259313534115</v>
      </c>
      <c r="ER114">
        <f t="shared" si="41"/>
        <v>8.7543769996086684</v>
      </c>
      <c r="ES114">
        <f t="shared" si="42"/>
        <v>2</v>
      </c>
      <c r="EU114" s="3">
        <v>71</v>
      </c>
      <c r="EV114" s="4">
        <v>103</v>
      </c>
      <c r="EW114" s="5">
        <v>5.0999999999999996</v>
      </c>
      <c r="EX114">
        <v>2</v>
      </c>
      <c r="FK114">
        <f t="shared" si="43"/>
        <v>15.172259313534115</v>
      </c>
      <c r="FL114">
        <f t="shared" si="44"/>
        <v>8.7543769996086684</v>
      </c>
      <c r="FM114">
        <f t="shared" si="45"/>
        <v>2</v>
      </c>
    </row>
    <row r="115" spans="2:169">
      <c r="B115" s="3">
        <v>114</v>
      </c>
      <c r="C115" s="4">
        <v>102</v>
      </c>
      <c r="D115" s="5">
        <v>8.4</v>
      </c>
      <c r="E115">
        <v>2</v>
      </c>
      <c r="J115" s="3">
        <v>114</v>
      </c>
      <c r="K115" s="4">
        <v>102</v>
      </c>
      <c r="L115" s="5">
        <v>8.4</v>
      </c>
      <c r="M115">
        <v>2</v>
      </c>
      <c r="V115" s="3">
        <v>114</v>
      </c>
      <c r="W115">
        <f t="shared" si="24"/>
        <v>8.446722183880345</v>
      </c>
      <c r="X115">
        <f t="shared" si="25"/>
        <v>6.9762578238844224</v>
      </c>
      <c r="Y115">
        <f t="shared" si="26"/>
        <v>2</v>
      </c>
      <c r="AA115" s="3">
        <v>88</v>
      </c>
      <c r="AB115" s="4">
        <v>100</v>
      </c>
      <c r="AC115" s="5">
        <v>9.5</v>
      </c>
      <c r="AD115">
        <v>2</v>
      </c>
      <c r="AR115" s="3">
        <v>88</v>
      </c>
      <c r="AS115" s="4">
        <f t="shared" si="27"/>
        <v>18.844526789335465</v>
      </c>
      <c r="AT115" s="4">
        <f t="shared" si="28"/>
        <v>2.2003338923519995</v>
      </c>
      <c r="AU115">
        <f t="shared" si="51"/>
        <v>2</v>
      </c>
      <c r="AW115" s="3">
        <v>83</v>
      </c>
      <c r="AX115" s="4">
        <v>90</v>
      </c>
      <c r="AY115" s="5">
        <v>8.1</v>
      </c>
      <c r="AZ115">
        <v>2</v>
      </c>
      <c r="BM115" s="3">
        <v>83</v>
      </c>
      <c r="BN115">
        <f t="shared" si="29"/>
        <v>28.124189083646762</v>
      </c>
      <c r="BO115">
        <f t="shared" si="30"/>
        <v>8.4818636578944808</v>
      </c>
      <c r="BP115">
        <f t="shared" si="31"/>
        <v>2</v>
      </c>
      <c r="BR115" s="3">
        <v>72</v>
      </c>
      <c r="BS115" s="4">
        <v>107</v>
      </c>
      <c r="BT115" s="5">
        <v>10.1</v>
      </c>
      <c r="BU115">
        <v>2</v>
      </c>
      <c r="CH115" s="3">
        <v>72</v>
      </c>
      <c r="CI115">
        <f t="shared" si="32"/>
        <v>10.874004060373974</v>
      </c>
      <c r="CJ115">
        <f t="shared" si="33"/>
        <v>9.914042538656707</v>
      </c>
      <c r="CK115">
        <f t="shared" si="52"/>
        <v>2</v>
      </c>
      <c r="CM115" s="3">
        <v>72</v>
      </c>
      <c r="CN115" s="4">
        <v>107</v>
      </c>
      <c r="CO115" s="5">
        <v>10.1</v>
      </c>
      <c r="CP115">
        <v>2</v>
      </c>
      <c r="DC115" s="3">
        <v>71</v>
      </c>
      <c r="DD115" s="4">
        <f t="shared" si="47"/>
        <v>10.874004060373974</v>
      </c>
      <c r="DE115" s="5">
        <f t="shared" si="35"/>
        <v>9.914042538656707</v>
      </c>
      <c r="DF115">
        <f t="shared" si="36"/>
        <v>2</v>
      </c>
      <c r="DH115" s="3">
        <v>72</v>
      </c>
      <c r="DI115" s="4">
        <v>107</v>
      </c>
      <c r="DJ115" s="5">
        <v>10.1</v>
      </c>
      <c r="DK115">
        <v>2</v>
      </c>
      <c r="DX115">
        <f t="shared" si="37"/>
        <v>10.874004060373974</v>
      </c>
      <c r="DY115">
        <f t="shared" si="38"/>
        <v>9.914042538656707</v>
      </c>
      <c r="DZ115">
        <f t="shared" si="39"/>
        <v>2</v>
      </c>
      <c r="EB115" s="3">
        <v>72</v>
      </c>
      <c r="EC115" s="4">
        <v>107</v>
      </c>
      <c r="ED115" s="5">
        <v>10.1</v>
      </c>
      <c r="EE115" s="10">
        <v>2</v>
      </c>
      <c r="EQ115">
        <f t="shared" si="40"/>
        <v>10.874004060373974</v>
      </c>
      <c r="ER115">
        <f t="shared" si="41"/>
        <v>9.914042538656707</v>
      </c>
      <c r="ES115">
        <f t="shared" si="42"/>
        <v>2</v>
      </c>
      <c r="EU115" s="3">
        <v>72</v>
      </c>
      <c r="EV115" s="4">
        <v>107</v>
      </c>
      <c r="EW115" s="5">
        <v>10.1</v>
      </c>
      <c r="EX115">
        <v>2</v>
      </c>
      <c r="FK115">
        <f t="shared" si="43"/>
        <v>10.874004060373974</v>
      </c>
      <c r="FL115">
        <f t="shared" si="44"/>
        <v>9.914042538656707</v>
      </c>
      <c r="FM115">
        <f t="shared" si="45"/>
        <v>2</v>
      </c>
    </row>
    <row r="116" spans="2:169">
      <c r="B116" s="3">
        <v>115</v>
      </c>
      <c r="C116" s="4">
        <v>101</v>
      </c>
      <c r="D116" s="5">
        <v>6.7</v>
      </c>
      <c r="E116">
        <v>2</v>
      </c>
      <c r="J116" s="3">
        <v>115</v>
      </c>
      <c r="K116" s="4">
        <v>101</v>
      </c>
      <c r="L116" s="5">
        <v>6.7</v>
      </c>
      <c r="M116">
        <v>2</v>
      </c>
      <c r="V116" s="3">
        <v>115</v>
      </c>
      <c r="W116">
        <f t="shared" si="24"/>
        <v>9.8237246681633792</v>
      </c>
      <c r="X116">
        <f t="shared" si="25"/>
        <v>8.4378845362763091</v>
      </c>
      <c r="Y116">
        <f t="shared" si="26"/>
        <v>2</v>
      </c>
      <c r="AA116" s="3">
        <v>89</v>
      </c>
      <c r="AB116" s="4">
        <v>103</v>
      </c>
      <c r="AC116" s="5">
        <v>12.2</v>
      </c>
      <c r="AD116">
        <v>2</v>
      </c>
      <c r="AR116" s="3">
        <v>89</v>
      </c>
      <c r="AS116" s="4">
        <f t="shared" si="27"/>
        <v>16.244262373030427</v>
      </c>
      <c r="AT116" s="4">
        <f t="shared" si="28"/>
        <v>4.2997480012433931</v>
      </c>
      <c r="AU116">
        <f t="shared" si="51"/>
        <v>2</v>
      </c>
      <c r="AW116" s="3">
        <v>85</v>
      </c>
      <c r="AX116" s="4">
        <v>100</v>
      </c>
      <c r="AY116" s="5">
        <v>10.5</v>
      </c>
      <c r="AZ116">
        <v>2</v>
      </c>
      <c r="BM116" s="3">
        <v>85</v>
      </c>
      <c r="BN116">
        <f t="shared" si="29"/>
        <v>18.224394800090984</v>
      </c>
      <c r="BO116">
        <f t="shared" si="30"/>
        <v>2.4815340237665722</v>
      </c>
      <c r="BP116">
        <f t="shared" si="31"/>
        <v>2</v>
      </c>
      <c r="BR116" s="3">
        <v>75</v>
      </c>
      <c r="BS116" s="4">
        <v>107</v>
      </c>
      <c r="BT116" s="5">
        <v>13</v>
      </c>
      <c r="BU116">
        <v>2</v>
      </c>
      <c r="CH116" s="3">
        <v>75</v>
      </c>
      <c r="CI116">
        <f t="shared" si="32"/>
        <v>11.638808842908876</v>
      </c>
      <c r="CJ116">
        <f t="shared" si="33"/>
        <v>9.8798569216172396</v>
      </c>
      <c r="CK116">
        <f t="shared" si="52"/>
        <v>2</v>
      </c>
      <c r="CM116" s="3">
        <v>75</v>
      </c>
      <c r="CN116" s="4">
        <v>107</v>
      </c>
      <c r="CO116" s="5">
        <v>13</v>
      </c>
      <c r="CP116">
        <v>2</v>
      </c>
      <c r="DC116" s="3">
        <v>72</v>
      </c>
      <c r="DD116" s="4">
        <f t="shared" si="47"/>
        <v>11.638808842908876</v>
      </c>
      <c r="DE116" s="5">
        <f t="shared" si="35"/>
        <v>9.8798569216172396</v>
      </c>
      <c r="DF116">
        <f t="shared" si="36"/>
        <v>2</v>
      </c>
      <c r="DH116" s="3">
        <v>75</v>
      </c>
      <c r="DI116" s="4">
        <v>107</v>
      </c>
      <c r="DJ116" s="5">
        <v>13</v>
      </c>
      <c r="DK116">
        <v>2</v>
      </c>
      <c r="DX116">
        <f t="shared" si="37"/>
        <v>11.638808842908876</v>
      </c>
      <c r="DY116">
        <f t="shared" si="38"/>
        <v>9.8798569216172396</v>
      </c>
      <c r="DZ116">
        <f t="shared" si="39"/>
        <v>2</v>
      </c>
      <c r="EB116" s="3">
        <v>75</v>
      </c>
      <c r="EC116" s="4">
        <v>107</v>
      </c>
      <c r="ED116" s="5">
        <v>13</v>
      </c>
      <c r="EE116" s="10">
        <v>2</v>
      </c>
      <c r="EQ116">
        <f t="shared" si="40"/>
        <v>11.638808842908876</v>
      </c>
      <c r="ER116">
        <f t="shared" si="41"/>
        <v>9.8798569216172396</v>
      </c>
      <c r="ES116">
        <f t="shared" si="42"/>
        <v>2</v>
      </c>
      <c r="EU116" s="3">
        <v>75</v>
      </c>
      <c r="EV116" s="4">
        <v>107</v>
      </c>
      <c r="EW116" s="5">
        <v>13</v>
      </c>
      <c r="EX116">
        <v>2</v>
      </c>
      <c r="FK116">
        <f t="shared" si="43"/>
        <v>11.638808842908876</v>
      </c>
      <c r="FL116">
        <f t="shared" si="44"/>
        <v>9.8798569216172396</v>
      </c>
      <c r="FM116">
        <f t="shared" si="45"/>
        <v>2</v>
      </c>
    </row>
    <row r="117" spans="2:169">
      <c r="B117" s="3">
        <v>116</v>
      </c>
      <c r="C117" s="4">
        <v>113</v>
      </c>
      <c r="D117" s="5">
        <v>7.8</v>
      </c>
      <c r="E117">
        <v>2</v>
      </c>
      <c r="J117" s="3">
        <v>116</v>
      </c>
      <c r="K117" s="4">
        <v>113</v>
      </c>
      <c r="L117" s="5">
        <v>7.8</v>
      </c>
      <c r="M117">
        <v>2</v>
      </c>
      <c r="V117" s="3">
        <v>116</v>
      </c>
      <c r="W117">
        <f t="shared" si="24"/>
        <v>3.3002031761346311</v>
      </c>
      <c r="X117">
        <f t="shared" si="25"/>
        <v>4.6653397997928172</v>
      </c>
      <c r="Y117">
        <f t="shared" si="26"/>
        <v>1</v>
      </c>
      <c r="AA117" s="3">
        <v>90</v>
      </c>
      <c r="AB117" s="4">
        <v>106</v>
      </c>
      <c r="AC117" s="5">
        <v>9.4</v>
      </c>
      <c r="AD117">
        <v>2</v>
      </c>
      <c r="AR117" s="3">
        <v>90</v>
      </c>
      <c r="AS117" s="4">
        <f t="shared" si="27"/>
        <v>12.849466421473672</v>
      </c>
      <c r="AT117" s="4">
        <f t="shared" si="28"/>
        <v>7.4675428696834576</v>
      </c>
      <c r="AU117">
        <f t="shared" si="51"/>
        <v>2</v>
      </c>
      <c r="AW117" s="3">
        <v>87</v>
      </c>
      <c r="AX117" s="4">
        <v>107</v>
      </c>
      <c r="AY117" s="5">
        <v>8.4</v>
      </c>
      <c r="AZ117">
        <v>2</v>
      </c>
      <c r="BM117" s="3">
        <v>87</v>
      </c>
      <c r="BN117">
        <f t="shared" si="29"/>
        <v>11.121584876578192</v>
      </c>
      <c r="BO117">
        <f t="shared" si="30"/>
        <v>9.7705686175939181</v>
      </c>
      <c r="BP117">
        <f t="shared" si="31"/>
        <v>2</v>
      </c>
      <c r="BR117" s="3">
        <v>79</v>
      </c>
      <c r="BS117" s="4">
        <v>103</v>
      </c>
      <c r="BT117" s="5">
        <v>10.1</v>
      </c>
      <c r="BU117">
        <v>2</v>
      </c>
      <c r="CH117" s="3">
        <v>79</v>
      </c>
      <c r="CI117">
        <f t="shared" si="32"/>
        <v>14.845319100266945</v>
      </c>
      <c r="CJ117">
        <f t="shared" si="33"/>
        <v>5.9977037259780168</v>
      </c>
      <c r="CK117">
        <f t="shared" si="52"/>
        <v>2</v>
      </c>
      <c r="CM117" s="3">
        <v>79</v>
      </c>
      <c r="CN117" s="4">
        <v>103</v>
      </c>
      <c r="CO117" s="5">
        <v>10.1</v>
      </c>
      <c r="CP117">
        <v>2</v>
      </c>
      <c r="DC117" s="3">
        <v>75</v>
      </c>
      <c r="DD117" s="4">
        <f t="shared" si="47"/>
        <v>14.845319100266945</v>
      </c>
      <c r="DE117" s="5">
        <f t="shared" si="35"/>
        <v>5.9977037259780168</v>
      </c>
      <c r="DF117">
        <f t="shared" si="36"/>
        <v>2</v>
      </c>
      <c r="DH117" s="3">
        <v>79</v>
      </c>
      <c r="DI117" s="4">
        <v>103</v>
      </c>
      <c r="DJ117" s="5">
        <v>10.1</v>
      </c>
      <c r="DK117">
        <v>2</v>
      </c>
      <c r="DX117">
        <f t="shared" si="37"/>
        <v>14.845319100266945</v>
      </c>
      <c r="DY117">
        <f t="shared" si="38"/>
        <v>5.9977037259780168</v>
      </c>
      <c r="DZ117">
        <f t="shared" si="39"/>
        <v>2</v>
      </c>
      <c r="EB117" s="3">
        <v>79</v>
      </c>
      <c r="EC117" s="4">
        <v>103</v>
      </c>
      <c r="ED117" s="5">
        <v>10.1</v>
      </c>
      <c r="EE117" s="10">
        <v>2</v>
      </c>
      <c r="EQ117">
        <f t="shared" si="40"/>
        <v>14.845319100266945</v>
      </c>
      <c r="ER117">
        <f t="shared" si="41"/>
        <v>5.9977037259780168</v>
      </c>
      <c r="ES117">
        <f t="shared" si="42"/>
        <v>2</v>
      </c>
      <c r="EU117" s="3">
        <v>79</v>
      </c>
      <c r="EV117" s="4">
        <v>103</v>
      </c>
      <c r="EW117" s="5">
        <v>10.1</v>
      </c>
      <c r="EX117">
        <v>2</v>
      </c>
      <c r="FK117">
        <f t="shared" si="43"/>
        <v>14.845319100266945</v>
      </c>
      <c r="FL117">
        <f t="shared" si="44"/>
        <v>5.9977037259780168</v>
      </c>
      <c r="FM117">
        <f t="shared" si="45"/>
        <v>2</v>
      </c>
    </row>
    <row r="118" spans="2:169">
      <c r="B118" s="3">
        <v>117</v>
      </c>
      <c r="C118" s="4">
        <v>109</v>
      </c>
      <c r="D118" s="5">
        <v>9.1999999999999993</v>
      </c>
      <c r="E118">
        <v>2</v>
      </c>
      <c r="J118" s="3">
        <v>117</v>
      </c>
      <c r="K118" s="4">
        <v>109</v>
      </c>
      <c r="L118" s="5">
        <v>9.1999999999999993</v>
      </c>
      <c r="M118">
        <v>2</v>
      </c>
      <c r="V118" s="3">
        <v>117</v>
      </c>
      <c r="W118">
        <f t="shared" si="24"/>
        <v>1.44692588783802</v>
      </c>
      <c r="X118">
        <f t="shared" si="25"/>
        <v>0.69470689485069215</v>
      </c>
      <c r="Y118">
        <f t="shared" si="26"/>
        <v>2</v>
      </c>
      <c r="AA118" s="3">
        <v>92</v>
      </c>
      <c r="AB118" s="4">
        <v>103</v>
      </c>
      <c r="AC118" s="5">
        <v>8.1</v>
      </c>
      <c r="AD118">
        <v>2</v>
      </c>
      <c r="AR118" s="3">
        <v>92</v>
      </c>
      <c r="AS118" s="4">
        <f t="shared" si="27"/>
        <v>15.823337451239549</v>
      </c>
      <c r="AT118" s="4">
        <f t="shared" si="28"/>
        <v>5.3118748754444889</v>
      </c>
      <c r="AU118">
        <f>IF(AS118&gt;AT118,2,IF(AS118&lt;AT118,1))</f>
        <v>2</v>
      </c>
      <c r="AW118" s="3">
        <v>88</v>
      </c>
      <c r="AX118" s="4">
        <v>100</v>
      </c>
      <c r="AY118" s="5">
        <v>9.5</v>
      </c>
      <c r="AZ118">
        <v>2</v>
      </c>
      <c r="BM118" s="3">
        <v>88</v>
      </c>
      <c r="BN118">
        <f t="shared" si="29"/>
        <v>18.145021874928439</v>
      </c>
      <c r="BO118">
        <f t="shared" si="30"/>
        <v>3.0416022824235998</v>
      </c>
      <c r="BP118">
        <f t="shared" si="31"/>
        <v>2</v>
      </c>
      <c r="BR118" s="3">
        <v>83</v>
      </c>
      <c r="BS118" s="4">
        <v>90</v>
      </c>
      <c r="BT118" s="5">
        <v>8.1</v>
      </c>
      <c r="BU118">
        <v>2</v>
      </c>
      <c r="CH118" s="3">
        <v>83</v>
      </c>
      <c r="CI118">
        <f t="shared" si="32"/>
        <v>27.771614446340571</v>
      </c>
      <c r="CJ118">
        <f t="shared" si="33"/>
        <v>8.0444266956572932</v>
      </c>
      <c r="CK118">
        <f t="shared" si="52"/>
        <v>2</v>
      </c>
      <c r="CM118" s="3">
        <v>83</v>
      </c>
      <c r="CN118" s="4">
        <v>90</v>
      </c>
      <c r="CO118" s="5">
        <v>8.1</v>
      </c>
      <c r="CP118">
        <v>2</v>
      </c>
      <c r="DC118" s="3">
        <v>79</v>
      </c>
      <c r="DD118" s="4">
        <f t="shared" si="47"/>
        <v>27.771614446340571</v>
      </c>
      <c r="DE118" s="5">
        <f t="shared" si="35"/>
        <v>8.0444266956572932</v>
      </c>
      <c r="DF118">
        <f t="shared" si="36"/>
        <v>2</v>
      </c>
      <c r="DH118" s="3">
        <v>83</v>
      </c>
      <c r="DI118" s="4">
        <v>90</v>
      </c>
      <c r="DJ118" s="5">
        <v>8.1</v>
      </c>
      <c r="DK118">
        <v>2</v>
      </c>
      <c r="DX118">
        <f t="shared" si="37"/>
        <v>27.771614446340571</v>
      </c>
      <c r="DY118">
        <f t="shared" si="38"/>
        <v>8.0444266956572932</v>
      </c>
      <c r="DZ118">
        <f t="shared" si="39"/>
        <v>2</v>
      </c>
      <c r="EB118" s="3">
        <v>83</v>
      </c>
      <c r="EC118" s="4">
        <v>90</v>
      </c>
      <c r="ED118" s="5">
        <v>8.1</v>
      </c>
      <c r="EE118" s="10">
        <v>2</v>
      </c>
      <c r="EQ118">
        <f t="shared" si="40"/>
        <v>27.771614446340571</v>
      </c>
      <c r="ER118">
        <f t="shared" si="41"/>
        <v>8.0444266956572932</v>
      </c>
      <c r="ES118">
        <f t="shared" si="42"/>
        <v>2</v>
      </c>
      <c r="EU118" s="3">
        <v>83</v>
      </c>
      <c r="EV118" s="4">
        <v>90</v>
      </c>
      <c r="EW118" s="5">
        <v>8.1</v>
      </c>
      <c r="EX118">
        <v>2</v>
      </c>
      <c r="FK118">
        <f t="shared" si="43"/>
        <v>27.771614446340571</v>
      </c>
      <c r="FL118">
        <f t="shared" si="44"/>
        <v>8.0444266956572932</v>
      </c>
      <c r="FM118">
        <f t="shared" si="45"/>
        <v>2</v>
      </c>
    </row>
    <row r="119" spans="2:169">
      <c r="B119" s="3">
        <v>118</v>
      </c>
      <c r="C119" s="4">
        <v>108</v>
      </c>
      <c r="D119" s="5">
        <v>6.5</v>
      </c>
      <c r="E119">
        <v>2</v>
      </c>
      <c r="J119" s="3">
        <v>118</v>
      </c>
      <c r="K119" s="4">
        <v>108</v>
      </c>
      <c r="L119" s="5">
        <v>6.5</v>
      </c>
      <c r="M119">
        <v>2</v>
      </c>
      <c r="V119" s="3">
        <v>118</v>
      </c>
      <c r="W119">
        <f t="shared" si="24"/>
        <v>4.0041795264230355</v>
      </c>
      <c r="X119">
        <f t="shared" si="25"/>
        <v>3.4690065665319785</v>
      </c>
      <c r="Y119">
        <f t="shared" si="26"/>
        <v>2</v>
      </c>
      <c r="AA119" s="3">
        <v>95</v>
      </c>
      <c r="AB119" s="4">
        <v>104</v>
      </c>
      <c r="AC119" s="5">
        <v>6.3</v>
      </c>
      <c r="AD119">
        <v>2</v>
      </c>
      <c r="AR119" s="3">
        <v>95</v>
      </c>
      <c r="AS119" s="4">
        <f t="shared" si="27"/>
        <v>14.98117720452777</v>
      </c>
      <c r="AT119" s="4">
        <f t="shared" si="28"/>
        <v>7.2478387266501683</v>
      </c>
      <c r="AU119">
        <f t="shared" ref="AU119:AU131" si="53">IF(AS119&gt;AT119,2,IF(AS119&lt;AT119,1))</f>
        <v>2</v>
      </c>
      <c r="AW119" s="3">
        <v>89</v>
      </c>
      <c r="AX119" s="4">
        <v>103</v>
      </c>
      <c r="AY119" s="5">
        <v>12.2</v>
      </c>
      <c r="AZ119">
        <v>2</v>
      </c>
      <c r="BM119" s="3">
        <v>89</v>
      </c>
      <c r="BN119">
        <f t="shared" si="29"/>
        <v>15.553235809401089</v>
      </c>
      <c r="BO119">
        <f t="shared" si="30"/>
        <v>5.290495670959805</v>
      </c>
      <c r="BP119">
        <f t="shared" si="31"/>
        <v>2</v>
      </c>
      <c r="BR119" s="3">
        <v>85</v>
      </c>
      <c r="BS119" s="4">
        <v>100</v>
      </c>
      <c r="BT119" s="5">
        <v>10.5</v>
      </c>
      <c r="BU119">
        <v>2</v>
      </c>
      <c r="CH119" s="3">
        <v>85</v>
      </c>
      <c r="CI119">
        <f t="shared" si="32"/>
        <v>17.870731212585326</v>
      </c>
      <c r="CJ119">
        <f t="shared" si="33"/>
        <v>3.0236194446414926</v>
      </c>
      <c r="CK119">
        <f t="shared" si="52"/>
        <v>2</v>
      </c>
      <c r="CM119" s="3">
        <v>85</v>
      </c>
      <c r="CN119" s="4">
        <v>100</v>
      </c>
      <c r="CO119" s="5">
        <v>10.5</v>
      </c>
      <c r="CP119">
        <v>2</v>
      </c>
      <c r="DC119" s="3">
        <v>83</v>
      </c>
      <c r="DD119" s="4">
        <f t="shared" si="47"/>
        <v>17.870731212585326</v>
      </c>
      <c r="DE119" s="5">
        <f t="shared" si="35"/>
        <v>3.0236194446414926</v>
      </c>
      <c r="DF119">
        <f t="shared" si="36"/>
        <v>2</v>
      </c>
      <c r="DH119" s="3">
        <v>85</v>
      </c>
      <c r="DI119" s="4">
        <v>100</v>
      </c>
      <c r="DJ119" s="5">
        <v>10.5</v>
      </c>
      <c r="DK119">
        <v>2</v>
      </c>
      <c r="DX119">
        <f t="shared" si="37"/>
        <v>17.870731212585326</v>
      </c>
      <c r="DY119">
        <f t="shared" si="38"/>
        <v>3.0236194446414926</v>
      </c>
      <c r="DZ119">
        <f t="shared" si="39"/>
        <v>2</v>
      </c>
      <c r="EB119" s="3">
        <v>85</v>
      </c>
      <c r="EC119" s="4">
        <v>100</v>
      </c>
      <c r="ED119" s="5">
        <v>10.5</v>
      </c>
      <c r="EE119" s="10">
        <v>2</v>
      </c>
      <c r="EQ119">
        <f t="shared" si="40"/>
        <v>17.870731212585326</v>
      </c>
      <c r="ER119">
        <f t="shared" si="41"/>
        <v>3.0236194446414926</v>
      </c>
      <c r="ES119">
        <f t="shared" si="42"/>
        <v>2</v>
      </c>
      <c r="EU119" s="3">
        <v>85</v>
      </c>
      <c r="EV119" s="4">
        <v>100</v>
      </c>
      <c r="EW119" s="5">
        <v>10.5</v>
      </c>
      <c r="EX119">
        <v>2</v>
      </c>
      <c r="FK119">
        <f t="shared" si="43"/>
        <v>17.870731212585326</v>
      </c>
      <c r="FL119">
        <f t="shared" si="44"/>
        <v>3.0236194446414926</v>
      </c>
      <c r="FM119">
        <f t="shared" si="45"/>
        <v>2</v>
      </c>
    </row>
    <row r="120" spans="2:169">
      <c r="B120" s="3">
        <v>119</v>
      </c>
      <c r="C120" s="4">
        <v>98</v>
      </c>
      <c r="D120" s="5">
        <v>5.7</v>
      </c>
      <c r="E120">
        <v>2</v>
      </c>
      <c r="J120" s="3">
        <v>119</v>
      </c>
      <c r="K120" s="4">
        <v>98</v>
      </c>
      <c r="L120" s="5">
        <v>5.7</v>
      </c>
      <c r="M120">
        <v>2</v>
      </c>
      <c r="V120" s="3">
        <v>119</v>
      </c>
      <c r="W120">
        <f t="shared" si="24"/>
        <v>12.985959487872677</v>
      </c>
      <c r="X120">
        <f t="shared" si="25"/>
        <v>11.595526239928232</v>
      </c>
      <c r="Y120">
        <f t="shared" si="26"/>
        <v>2</v>
      </c>
      <c r="AA120" s="3">
        <v>97</v>
      </c>
      <c r="AB120" s="4">
        <v>109</v>
      </c>
      <c r="AC120" s="5">
        <v>9.6999999999999993</v>
      </c>
      <c r="AD120">
        <v>2</v>
      </c>
      <c r="AR120" s="3">
        <v>97</v>
      </c>
      <c r="AS120" s="4">
        <f t="shared" si="27"/>
        <v>9.8907713928262879</v>
      </c>
      <c r="AT120" s="4">
        <f t="shared" si="28"/>
        <v>10.342393610836389</v>
      </c>
      <c r="AU120">
        <f t="shared" si="53"/>
        <v>1</v>
      </c>
      <c r="AW120" s="3">
        <v>90</v>
      </c>
      <c r="AX120" s="4">
        <v>106</v>
      </c>
      <c r="AY120" s="5">
        <v>9.4</v>
      </c>
      <c r="AZ120">
        <v>2</v>
      </c>
      <c r="BM120" s="3">
        <v>90</v>
      </c>
      <c r="BN120">
        <f t="shared" si="29"/>
        <v>12.149788517102108</v>
      </c>
      <c r="BO120">
        <f t="shared" si="30"/>
        <v>8.5247098354007207</v>
      </c>
      <c r="BP120">
        <f t="shared" si="31"/>
        <v>2</v>
      </c>
      <c r="BR120" s="3">
        <v>87</v>
      </c>
      <c r="BS120" s="4">
        <v>107</v>
      </c>
      <c r="BT120" s="5">
        <v>8.4</v>
      </c>
      <c r="BU120">
        <v>2</v>
      </c>
      <c r="CH120" s="3">
        <v>87</v>
      </c>
      <c r="CI120">
        <f t="shared" si="32"/>
        <v>10.768969704251013</v>
      </c>
      <c r="CJ120">
        <f t="shared" si="33"/>
        <v>10.320121420068729</v>
      </c>
      <c r="CK120">
        <f t="shared" si="52"/>
        <v>2</v>
      </c>
      <c r="CM120" s="3">
        <v>87</v>
      </c>
      <c r="CN120" s="4">
        <v>107</v>
      </c>
      <c r="CO120" s="5">
        <v>8.4</v>
      </c>
      <c r="CP120">
        <v>2</v>
      </c>
      <c r="DC120" s="3">
        <v>85</v>
      </c>
      <c r="DD120" s="4">
        <f t="shared" si="47"/>
        <v>10.768969704251013</v>
      </c>
      <c r="DE120" s="5">
        <f t="shared" si="35"/>
        <v>10.320121420068729</v>
      </c>
      <c r="DF120">
        <f t="shared" si="36"/>
        <v>2</v>
      </c>
      <c r="DH120" s="3">
        <v>87</v>
      </c>
      <c r="DI120" s="4">
        <v>107</v>
      </c>
      <c r="DJ120" s="5">
        <v>8.4</v>
      </c>
      <c r="DK120">
        <v>2</v>
      </c>
      <c r="DX120">
        <f t="shared" si="37"/>
        <v>10.768969704251013</v>
      </c>
      <c r="DY120">
        <f t="shared" si="38"/>
        <v>10.320121420068729</v>
      </c>
      <c r="DZ120">
        <f t="shared" si="39"/>
        <v>2</v>
      </c>
      <c r="EB120" s="3">
        <v>87</v>
      </c>
      <c r="EC120" s="4">
        <v>107</v>
      </c>
      <c r="ED120" s="5">
        <v>8.4</v>
      </c>
      <c r="EE120" s="10">
        <v>2</v>
      </c>
      <c r="EQ120">
        <f t="shared" si="40"/>
        <v>10.768969704251013</v>
      </c>
      <c r="ER120">
        <f t="shared" si="41"/>
        <v>10.320121420068729</v>
      </c>
      <c r="ES120">
        <f t="shared" si="42"/>
        <v>2</v>
      </c>
      <c r="EU120" s="3">
        <v>87</v>
      </c>
      <c r="EV120" s="4">
        <v>107</v>
      </c>
      <c r="EW120" s="5">
        <v>8.4</v>
      </c>
      <c r="EX120">
        <v>2</v>
      </c>
      <c r="FK120">
        <f t="shared" si="43"/>
        <v>10.768969704251013</v>
      </c>
      <c r="FL120">
        <f t="shared" si="44"/>
        <v>10.320121420068729</v>
      </c>
      <c r="FM120">
        <f t="shared" si="45"/>
        <v>2</v>
      </c>
    </row>
    <row r="121" spans="2:169">
      <c r="B121" s="3">
        <v>120</v>
      </c>
      <c r="C121" s="4">
        <v>94</v>
      </c>
      <c r="D121" s="5">
        <v>7.5</v>
      </c>
      <c r="E121">
        <v>2</v>
      </c>
      <c r="J121" s="3">
        <v>120</v>
      </c>
      <c r="K121" s="4">
        <v>94</v>
      </c>
      <c r="L121" s="5">
        <v>7.5</v>
      </c>
      <c r="M121">
        <v>2</v>
      </c>
      <c r="V121" s="3">
        <v>120</v>
      </c>
      <c r="W121">
        <f t="shared" si="24"/>
        <v>16.492326517550985</v>
      </c>
      <c r="X121">
        <f t="shared" si="25"/>
        <v>15.007890735756964</v>
      </c>
      <c r="Y121">
        <f t="shared" si="26"/>
        <v>2</v>
      </c>
      <c r="AA121" s="3">
        <v>98</v>
      </c>
      <c r="AB121" s="4">
        <v>108</v>
      </c>
      <c r="AC121" s="5">
        <v>10.4</v>
      </c>
      <c r="AD121">
        <v>2</v>
      </c>
      <c r="AR121" s="3">
        <v>98</v>
      </c>
      <c r="AS121" s="4">
        <f t="shared" si="27"/>
        <v>10.983090085948486</v>
      </c>
      <c r="AT121" s="4">
        <f t="shared" si="28"/>
        <v>9.2595871444853213</v>
      </c>
      <c r="AU121">
        <f t="shared" si="53"/>
        <v>2</v>
      </c>
      <c r="AW121" s="3">
        <v>92</v>
      </c>
      <c r="AX121" s="4">
        <v>103</v>
      </c>
      <c r="AY121" s="5">
        <v>8.1</v>
      </c>
      <c r="AZ121">
        <v>2</v>
      </c>
      <c r="BM121" s="3">
        <v>92</v>
      </c>
      <c r="BN121">
        <f t="shared" si="29"/>
        <v>15.127375234727072</v>
      </c>
      <c r="BO121">
        <f t="shared" si="30"/>
        <v>6.2802875022654119</v>
      </c>
      <c r="BP121">
        <f t="shared" si="31"/>
        <v>2</v>
      </c>
      <c r="BR121" s="3">
        <v>88</v>
      </c>
      <c r="BS121" s="4">
        <v>100</v>
      </c>
      <c r="BT121" s="5">
        <v>9.5</v>
      </c>
      <c r="BU121">
        <v>2</v>
      </c>
      <c r="CH121" s="3">
        <v>88</v>
      </c>
      <c r="CI121">
        <f t="shared" si="32"/>
        <v>17.791172664277809</v>
      </c>
      <c r="CJ121">
        <f t="shared" si="33"/>
        <v>3.5320826546596362</v>
      </c>
      <c r="CK121">
        <f t="shared" si="52"/>
        <v>2</v>
      </c>
      <c r="CM121" s="3">
        <v>88</v>
      </c>
      <c r="CN121" s="4">
        <v>100</v>
      </c>
      <c r="CO121" s="5">
        <v>9.5</v>
      </c>
      <c r="CP121">
        <v>2</v>
      </c>
      <c r="DC121" s="3">
        <v>87</v>
      </c>
      <c r="DD121" s="4">
        <f t="shared" si="47"/>
        <v>17.791172664277809</v>
      </c>
      <c r="DE121" s="5">
        <f t="shared" si="35"/>
        <v>3.5320826546596362</v>
      </c>
      <c r="DF121">
        <f t="shared" si="36"/>
        <v>2</v>
      </c>
      <c r="DH121" s="3">
        <v>88</v>
      </c>
      <c r="DI121" s="4">
        <v>100</v>
      </c>
      <c r="DJ121" s="5">
        <v>9.5</v>
      </c>
      <c r="DK121">
        <v>2</v>
      </c>
      <c r="DX121">
        <f t="shared" si="37"/>
        <v>17.791172664277809</v>
      </c>
      <c r="DY121">
        <f t="shared" si="38"/>
        <v>3.5320826546596362</v>
      </c>
      <c r="DZ121">
        <f t="shared" si="39"/>
        <v>2</v>
      </c>
      <c r="EB121" s="3">
        <v>88</v>
      </c>
      <c r="EC121" s="4">
        <v>100</v>
      </c>
      <c r="ED121" s="5">
        <v>9.5</v>
      </c>
      <c r="EE121" s="10">
        <v>2</v>
      </c>
      <c r="EQ121">
        <f t="shared" si="40"/>
        <v>17.791172664277809</v>
      </c>
      <c r="ER121">
        <f t="shared" si="41"/>
        <v>3.5320826546596362</v>
      </c>
      <c r="ES121">
        <f t="shared" si="42"/>
        <v>2</v>
      </c>
      <c r="EU121" s="3">
        <v>88</v>
      </c>
      <c r="EV121" s="4">
        <v>100</v>
      </c>
      <c r="EW121" s="5">
        <v>9.5</v>
      </c>
      <c r="EX121">
        <v>2</v>
      </c>
      <c r="FK121">
        <f t="shared" si="43"/>
        <v>17.791172664277809</v>
      </c>
      <c r="FL121">
        <f t="shared" si="44"/>
        <v>3.5320826546596362</v>
      </c>
      <c r="FM121">
        <f t="shared" si="45"/>
        <v>2</v>
      </c>
    </row>
    <row r="122" spans="2:169">
      <c r="B122" s="3">
        <v>121</v>
      </c>
      <c r="C122" s="4">
        <v>111</v>
      </c>
      <c r="D122" s="5">
        <v>11.9</v>
      </c>
      <c r="E122">
        <v>2</v>
      </c>
      <c r="J122" s="3">
        <v>121</v>
      </c>
      <c r="K122" s="4">
        <v>111</v>
      </c>
      <c r="L122" s="5">
        <v>11.9</v>
      </c>
      <c r="M122">
        <v>2</v>
      </c>
      <c r="V122" s="3">
        <v>121</v>
      </c>
      <c r="W122">
        <f t="shared" si="24"/>
        <v>2.2489284185892</v>
      </c>
      <c r="X122">
        <f t="shared" si="25"/>
        <v>2.9786473258805426</v>
      </c>
      <c r="Y122">
        <f t="shared" si="26"/>
        <v>1</v>
      </c>
      <c r="AA122" s="3">
        <v>99</v>
      </c>
      <c r="AB122" s="4">
        <v>91</v>
      </c>
      <c r="AC122" s="5">
        <v>8</v>
      </c>
      <c r="AD122">
        <v>2</v>
      </c>
      <c r="AR122" s="3">
        <v>99</v>
      </c>
      <c r="AS122" s="4">
        <f t="shared" si="27"/>
        <v>27.822745208784536</v>
      </c>
      <c r="AT122" s="4">
        <f t="shared" si="28"/>
        <v>8.4724481897938979</v>
      </c>
      <c r="AU122">
        <f t="shared" si="53"/>
        <v>2</v>
      </c>
      <c r="AW122" s="3">
        <v>95</v>
      </c>
      <c r="AX122" s="4">
        <v>104</v>
      </c>
      <c r="AY122" s="5">
        <v>6.3</v>
      </c>
      <c r="AZ122">
        <v>2</v>
      </c>
      <c r="BM122" s="3">
        <v>95</v>
      </c>
      <c r="BN122">
        <f t="shared" si="29"/>
        <v>14.299663389692045</v>
      </c>
      <c r="BO122">
        <f t="shared" si="30"/>
        <v>8.1602702841947057</v>
      </c>
      <c r="BP122">
        <f t="shared" si="31"/>
        <v>2</v>
      </c>
      <c r="BR122" s="3">
        <v>89</v>
      </c>
      <c r="BS122" s="4">
        <v>103</v>
      </c>
      <c r="BT122" s="5">
        <v>12.2</v>
      </c>
      <c r="BU122">
        <v>2</v>
      </c>
      <c r="CH122" s="3">
        <v>89</v>
      </c>
      <c r="CI122">
        <f t="shared" si="32"/>
        <v>15.204329604544697</v>
      </c>
      <c r="CJ122">
        <f t="shared" si="33"/>
        <v>5.8139874427634064</v>
      </c>
      <c r="CK122">
        <f t="shared" si="52"/>
        <v>2</v>
      </c>
      <c r="CM122" s="3">
        <v>89</v>
      </c>
      <c r="CN122" s="4">
        <v>103</v>
      </c>
      <c r="CO122" s="5">
        <v>12.2</v>
      </c>
      <c r="CP122">
        <v>2</v>
      </c>
      <c r="DC122" s="3">
        <v>88</v>
      </c>
      <c r="DD122" s="4">
        <f t="shared" si="47"/>
        <v>15.204329604544697</v>
      </c>
      <c r="DE122" s="5">
        <f t="shared" si="35"/>
        <v>5.8139874427634064</v>
      </c>
      <c r="DF122">
        <f t="shared" si="36"/>
        <v>2</v>
      </c>
      <c r="DH122" s="3">
        <v>89</v>
      </c>
      <c r="DI122" s="4">
        <v>103</v>
      </c>
      <c r="DJ122" s="5">
        <v>12.2</v>
      </c>
      <c r="DK122">
        <v>2</v>
      </c>
      <c r="DX122">
        <f t="shared" si="37"/>
        <v>15.204329604544697</v>
      </c>
      <c r="DY122">
        <f t="shared" si="38"/>
        <v>5.8139874427634064</v>
      </c>
      <c r="DZ122">
        <f t="shared" si="39"/>
        <v>2</v>
      </c>
      <c r="EB122" s="3">
        <v>89</v>
      </c>
      <c r="EC122" s="4">
        <v>103</v>
      </c>
      <c r="ED122" s="5">
        <v>12.2</v>
      </c>
      <c r="EE122" s="10">
        <v>2</v>
      </c>
      <c r="EQ122">
        <f t="shared" si="40"/>
        <v>15.204329604544697</v>
      </c>
      <c r="ER122">
        <f t="shared" si="41"/>
        <v>5.8139874427634064</v>
      </c>
      <c r="ES122">
        <f t="shared" si="42"/>
        <v>2</v>
      </c>
      <c r="EU122" s="3">
        <v>89</v>
      </c>
      <c r="EV122" s="4">
        <v>103</v>
      </c>
      <c r="EW122" s="5">
        <v>12.2</v>
      </c>
      <c r="EX122">
        <v>2</v>
      </c>
      <c r="FK122">
        <f t="shared" si="43"/>
        <v>15.204329604544697</v>
      </c>
      <c r="FL122">
        <f t="shared" si="44"/>
        <v>5.8139874427634064</v>
      </c>
      <c r="FM122">
        <f t="shared" si="45"/>
        <v>2</v>
      </c>
    </row>
    <row r="123" spans="2:169">
      <c r="B123" s="3">
        <v>122</v>
      </c>
      <c r="C123" s="4">
        <v>139</v>
      </c>
      <c r="D123" s="5">
        <v>16.399999999999999</v>
      </c>
      <c r="E123">
        <v>2</v>
      </c>
      <c r="J123" s="3">
        <v>122</v>
      </c>
      <c r="K123" s="4">
        <v>139</v>
      </c>
      <c r="L123" s="5">
        <v>16.399999999999999</v>
      </c>
      <c r="M123">
        <v>2</v>
      </c>
      <c r="V123" s="3">
        <v>122</v>
      </c>
      <c r="W123">
        <f t="shared" si="24"/>
        <v>29.423150129430066</v>
      </c>
      <c r="X123">
        <f t="shared" si="25"/>
        <v>30.878729750478506</v>
      </c>
      <c r="Y123">
        <f t="shared" si="26"/>
        <v>1</v>
      </c>
      <c r="AA123" s="3">
        <v>102</v>
      </c>
      <c r="AB123" s="4">
        <v>105</v>
      </c>
      <c r="AC123" s="5">
        <v>9.5</v>
      </c>
      <c r="AD123">
        <v>2</v>
      </c>
      <c r="AR123" s="3">
        <v>102</v>
      </c>
      <c r="AS123" s="4">
        <f t="shared" si="27"/>
        <v>13.854038102017903</v>
      </c>
      <c r="AT123" s="4">
        <f t="shared" si="28"/>
        <v>6.4778608628964145</v>
      </c>
      <c r="AU123">
        <f t="shared" si="53"/>
        <v>2</v>
      </c>
      <c r="AW123" s="3">
        <v>98</v>
      </c>
      <c r="AX123" s="4">
        <v>108</v>
      </c>
      <c r="AY123" s="5">
        <v>10.4</v>
      </c>
      <c r="AZ123">
        <v>2</v>
      </c>
      <c r="BM123" s="3">
        <v>98</v>
      </c>
      <c r="BN123">
        <f t="shared" si="29"/>
        <v>10.286990827614005</v>
      </c>
      <c r="BO123">
        <f t="shared" si="30"/>
        <v>10.313939327165176</v>
      </c>
      <c r="BP123">
        <f t="shared" si="31"/>
        <v>1</v>
      </c>
      <c r="BR123" s="3">
        <v>90</v>
      </c>
      <c r="BS123" s="4">
        <v>106</v>
      </c>
      <c r="BT123" s="5">
        <v>9.4</v>
      </c>
      <c r="BU123">
        <v>2</v>
      </c>
      <c r="CH123" s="3">
        <v>90</v>
      </c>
      <c r="CI123">
        <f t="shared" si="32"/>
        <v>11.795880701089342</v>
      </c>
      <c r="CJ123">
        <f t="shared" si="33"/>
        <v>9.0770383618891373</v>
      </c>
      <c r="CK123">
        <f t="shared" si="52"/>
        <v>2</v>
      </c>
      <c r="CM123" s="3">
        <v>90</v>
      </c>
      <c r="CN123" s="4">
        <v>106</v>
      </c>
      <c r="CO123" s="5">
        <v>9.4</v>
      </c>
      <c r="CP123">
        <v>2</v>
      </c>
      <c r="DC123" s="3">
        <v>89</v>
      </c>
      <c r="DD123" s="4">
        <f t="shared" si="47"/>
        <v>11.795880701089342</v>
      </c>
      <c r="DE123" s="5">
        <f t="shared" si="35"/>
        <v>9.0770383618891373</v>
      </c>
      <c r="DF123">
        <f t="shared" si="36"/>
        <v>2</v>
      </c>
      <c r="DH123" s="3">
        <v>90</v>
      </c>
      <c r="DI123" s="4">
        <v>106</v>
      </c>
      <c r="DJ123" s="5">
        <v>9.4</v>
      </c>
      <c r="DK123">
        <v>2</v>
      </c>
      <c r="DX123">
        <f t="shared" si="37"/>
        <v>11.795880701089342</v>
      </c>
      <c r="DY123">
        <f t="shared" si="38"/>
        <v>9.0770383618891373</v>
      </c>
      <c r="DZ123">
        <f t="shared" si="39"/>
        <v>2</v>
      </c>
      <c r="EB123" s="3">
        <v>90</v>
      </c>
      <c r="EC123" s="4">
        <v>106</v>
      </c>
      <c r="ED123" s="5">
        <v>9.4</v>
      </c>
      <c r="EE123" s="10">
        <v>2</v>
      </c>
      <c r="EQ123">
        <f t="shared" si="40"/>
        <v>11.795880701089342</v>
      </c>
      <c r="ER123">
        <f t="shared" si="41"/>
        <v>9.0770383618891373</v>
      </c>
      <c r="ES123">
        <f t="shared" si="42"/>
        <v>2</v>
      </c>
      <c r="EU123" s="3">
        <v>90</v>
      </c>
      <c r="EV123" s="4">
        <v>106</v>
      </c>
      <c r="EW123" s="5">
        <v>9.4</v>
      </c>
      <c r="EX123">
        <v>2</v>
      </c>
      <c r="FK123">
        <f t="shared" si="43"/>
        <v>11.795880701089342</v>
      </c>
      <c r="FL123">
        <f t="shared" si="44"/>
        <v>9.0770383618891373</v>
      </c>
      <c r="FM123">
        <f t="shared" si="45"/>
        <v>2</v>
      </c>
    </row>
    <row r="124" spans="2:169">
      <c r="B124" s="3">
        <v>123</v>
      </c>
      <c r="C124" s="4">
        <v>65</v>
      </c>
      <c r="D124" s="5">
        <v>25.3</v>
      </c>
      <c r="E124">
        <v>2</v>
      </c>
      <c r="J124" s="3">
        <v>123</v>
      </c>
      <c r="K124" s="4">
        <v>65</v>
      </c>
      <c r="L124" s="5">
        <v>25.3</v>
      </c>
      <c r="M124">
        <v>2</v>
      </c>
      <c r="V124" s="3">
        <v>123</v>
      </c>
      <c r="W124">
        <f t="shared" si="24"/>
        <v>47.930339007165358</v>
      </c>
      <c r="X124">
        <f t="shared" si="25"/>
        <v>46.456462364751054</v>
      </c>
      <c r="Y124">
        <f t="shared" si="26"/>
        <v>2</v>
      </c>
      <c r="AA124" s="3">
        <v>103</v>
      </c>
      <c r="AB124" s="4">
        <v>98</v>
      </c>
      <c r="AC124" s="5">
        <v>8.6</v>
      </c>
      <c r="AD124">
        <v>2</v>
      </c>
      <c r="AR124" s="3">
        <v>103</v>
      </c>
      <c r="AS124" s="4">
        <f t="shared" si="27"/>
        <v>20.818403641339128</v>
      </c>
      <c r="AT124" s="4">
        <f t="shared" si="28"/>
        <v>2.8475320779233693</v>
      </c>
      <c r="AU124">
        <f t="shared" si="53"/>
        <v>2</v>
      </c>
      <c r="AW124" s="3">
        <v>99</v>
      </c>
      <c r="AX124" s="4">
        <v>91</v>
      </c>
      <c r="AY124" s="5">
        <v>8</v>
      </c>
      <c r="AZ124">
        <v>2</v>
      </c>
      <c r="BM124" s="3">
        <v>99</v>
      </c>
      <c r="BN124">
        <f t="shared" si="29"/>
        <v>27.126193486342661</v>
      </c>
      <c r="BO124">
        <f t="shared" si="30"/>
        <v>7.6250471765389394</v>
      </c>
      <c r="BP124">
        <f t="shared" si="31"/>
        <v>2</v>
      </c>
      <c r="BR124" s="3">
        <v>92</v>
      </c>
      <c r="BS124" s="4">
        <v>103</v>
      </c>
      <c r="BT124" s="5">
        <v>8.1</v>
      </c>
      <c r="BU124">
        <v>2</v>
      </c>
      <c r="CH124" s="3">
        <v>92</v>
      </c>
      <c r="CI124">
        <f t="shared" si="32"/>
        <v>14.775286142207175</v>
      </c>
      <c r="CJ124">
        <f t="shared" si="33"/>
        <v>6.7999350475778266</v>
      </c>
      <c r="CK124">
        <f t="shared" si="52"/>
        <v>2</v>
      </c>
      <c r="CM124" s="3">
        <v>92</v>
      </c>
      <c r="CN124" s="4">
        <v>103</v>
      </c>
      <c r="CO124" s="5">
        <v>8.1</v>
      </c>
      <c r="CP124">
        <v>2</v>
      </c>
      <c r="DC124" s="3">
        <v>90</v>
      </c>
      <c r="DD124" s="4">
        <f t="shared" si="47"/>
        <v>14.775286142207175</v>
      </c>
      <c r="DE124" s="5">
        <f t="shared" si="35"/>
        <v>6.7999350475778266</v>
      </c>
      <c r="DF124">
        <f t="shared" si="36"/>
        <v>2</v>
      </c>
      <c r="DH124" s="3">
        <v>92</v>
      </c>
      <c r="DI124" s="4">
        <v>103</v>
      </c>
      <c r="DJ124" s="5">
        <v>8.1</v>
      </c>
      <c r="DK124">
        <v>2</v>
      </c>
      <c r="DX124">
        <f t="shared" si="37"/>
        <v>14.775286142207175</v>
      </c>
      <c r="DY124">
        <f t="shared" si="38"/>
        <v>6.7999350475778266</v>
      </c>
      <c r="DZ124">
        <f t="shared" si="39"/>
        <v>2</v>
      </c>
      <c r="EB124" s="3">
        <v>92</v>
      </c>
      <c r="EC124" s="4">
        <v>103</v>
      </c>
      <c r="ED124" s="5">
        <v>8.1</v>
      </c>
      <c r="EE124" s="10">
        <v>2</v>
      </c>
      <c r="EQ124">
        <f t="shared" si="40"/>
        <v>14.775286142207175</v>
      </c>
      <c r="ER124">
        <f t="shared" si="41"/>
        <v>6.7999350475778266</v>
      </c>
      <c r="ES124">
        <f t="shared" si="42"/>
        <v>2</v>
      </c>
      <c r="EU124" s="3">
        <v>92</v>
      </c>
      <c r="EV124" s="4">
        <v>103</v>
      </c>
      <c r="EW124" s="5">
        <v>8.1</v>
      </c>
      <c r="EX124">
        <v>2</v>
      </c>
      <c r="FK124">
        <f t="shared" si="43"/>
        <v>14.775286142207175</v>
      </c>
      <c r="FL124">
        <f t="shared" si="44"/>
        <v>6.7999350475778266</v>
      </c>
      <c r="FM124">
        <f t="shared" si="45"/>
        <v>2</v>
      </c>
    </row>
    <row r="125" spans="2:169">
      <c r="B125" s="3">
        <v>124</v>
      </c>
      <c r="C125" s="4">
        <v>134</v>
      </c>
      <c r="D125" s="5">
        <v>16.399999999999999</v>
      </c>
      <c r="E125">
        <v>2</v>
      </c>
      <c r="J125" s="3">
        <v>124</v>
      </c>
      <c r="K125" s="4">
        <v>134</v>
      </c>
      <c r="L125" s="5">
        <v>16.399999999999999</v>
      </c>
      <c r="M125">
        <v>2</v>
      </c>
      <c r="V125" s="3">
        <v>124</v>
      </c>
      <c r="W125">
        <f t="shared" si="24"/>
        <v>24.578487447951744</v>
      </c>
      <c r="X125">
        <f t="shared" si="25"/>
        <v>26.013273447367805</v>
      </c>
      <c r="Y125">
        <f t="shared" si="26"/>
        <v>1</v>
      </c>
      <c r="AA125" s="3">
        <v>105</v>
      </c>
      <c r="AB125" s="4">
        <v>108</v>
      </c>
      <c r="AC125" s="5">
        <v>10.9</v>
      </c>
      <c r="AD125">
        <v>2</v>
      </c>
      <c r="AR125" s="3">
        <v>105</v>
      </c>
      <c r="AS125" s="4">
        <f t="shared" si="27"/>
        <v>11.080359729366364</v>
      </c>
      <c r="AT125" s="4">
        <f t="shared" si="28"/>
        <v>9.2224503495521297</v>
      </c>
      <c r="AU125">
        <f t="shared" si="53"/>
        <v>2</v>
      </c>
      <c r="AW125" s="3">
        <v>102</v>
      </c>
      <c r="AX125" s="4">
        <v>105</v>
      </c>
      <c r="AY125" s="5">
        <v>9.5</v>
      </c>
      <c r="AZ125">
        <v>2</v>
      </c>
      <c r="BM125" s="3">
        <v>102</v>
      </c>
      <c r="BN125">
        <f t="shared" si="29"/>
        <v>13.154352875171135</v>
      </c>
      <c r="BO125">
        <f t="shared" si="30"/>
        <v>7.5333488200430789</v>
      </c>
      <c r="BP125">
        <f t="shared" si="31"/>
        <v>2</v>
      </c>
      <c r="BR125" s="3">
        <v>95</v>
      </c>
      <c r="BS125" s="4">
        <v>104</v>
      </c>
      <c r="BT125" s="5">
        <v>6.3</v>
      </c>
      <c r="BU125">
        <v>2</v>
      </c>
      <c r="CH125" s="3">
        <v>95</v>
      </c>
      <c r="CI125">
        <f t="shared" si="32"/>
        <v>13.955186137023867</v>
      </c>
      <c r="CJ125">
        <f t="shared" si="33"/>
        <v>8.6543667601794123</v>
      </c>
      <c r="CK125">
        <f t="shared" si="52"/>
        <v>2</v>
      </c>
      <c r="CM125" s="3">
        <v>95</v>
      </c>
      <c r="CN125" s="4">
        <v>104</v>
      </c>
      <c r="CO125" s="5">
        <v>6.3</v>
      </c>
      <c r="CP125">
        <v>2</v>
      </c>
      <c r="DC125" s="3">
        <v>92</v>
      </c>
      <c r="DD125" s="4">
        <f t="shared" si="47"/>
        <v>13.955186137023867</v>
      </c>
      <c r="DE125" s="5">
        <f t="shared" si="35"/>
        <v>8.6543667601794123</v>
      </c>
      <c r="DF125">
        <f t="shared" si="36"/>
        <v>2</v>
      </c>
      <c r="DH125" s="3">
        <v>95</v>
      </c>
      <c r="DI125" s="4">
        <v>104</v>
      </c>
      <c r="DJ125" s="5">
        <v>6.3</v>
      </c>
      <c r="DK125">
        <v>2</v>
      </c>
      <c r="DX125">
        <f t="shared" si="37"/>
        <v>13.955186137023867</v>
      </c>
      <c r="DY125">
        <f t="shared" si="38"/>
        <v>8.6543667601794123</v>
      </c>
      <c r="DZ125">
        <f t="shared" si="39"/>
        <v>2</v>
      </c>
      <c r="EB125" s="3">
        <v>95</v>
      </c>
      <c r="EC125" s="4">
        <v>104</v>
      </c>
      <c r="ED125" s="5">
        <v>6.3</v>
      </c>
      <c r="EE125" s="10">
        <v>2</v>
      </c>
      <c r="EQ125">
        <f t="shared" si="40"/>
        <v>13.955186137023867</v>
      </c>
      <c r="ER125">
        <f t="shared" si="41"/>
        <v>8.6543667601794123</v>
      </c>
      <c r="ES125">
        <f t="shared" si="42"/>
        <v>2</v>
      </c>
      <c r="EU125" s="3">
        <v>95</v>
      </c>
      <c r="EV125" s="4">
        <v>104</v>
      </c>
      <c r="EW125" s="5">
        <v>6.3</v>
      </c>
      <c r="EX125">
        <v>2</v>
      </c>
      <c r="FK125">
        <f t="shared" si="43"/>
        <v>13.955186137023867</v>
      </c>
      <c r="FL125">
        <f t="shared" si="44"/>
        <v>8.6543667601794123</v>
      </c>
      <c r="FM125">
        <f t="shared" si="45"/>
        <v>2</v>
      </c>
    </row>
    <row r="126" spans="2:169">
      <c r="B126" s="3">
        <v>125</v>
      </c>
      <c r="C126" s="4">
        <v>95</v>
      </c>
      <c r="D126" s="5">
        <v>11.1</v>
      </c>
      <c r="E126">
        <v>2</v>
      </c>
      <c r="J126" s="3">
        <v>125</v>
      </c>
      <c r="K126" s="4">
        <v>95</v>
      </c>
      <c r="L126" s="5">
        <v>11.1</v>
      </c>
      <c r="M126">
        <v>2</v>
      </c>
      <c r="V126" s="3">
        <v>125</v>
      </c>
      <c r="W126">
        <f t="shared" si="24"/>
        <v>15.397262977586376</v>
      </c>
      <c r="X126">
        <f t="shared" si="25"/>
        <v>13.874000700862416</v>
      </c>
      <c r="Y126">
        <f t="shared" si="26"/>
        <v>2</v>
      </c>
      <c r="AA126" s="3">
        <v>110</v>
      </c>
      <c r="AB126" s="4">
        <v>104</v>
      </c>
      <c r="AC126" s="5">
        <v>9.6</v>
      </c>
      <c r="AD126">
        <v>2</v>
      </c>
      <c r="AR126" s="3">
        <v>110</v>
      </c>
      <c r="AS126" s="4">
        <f t="shared" si="27"/>
        <v>14.858666028542004</v>
      </c>
      <c r="AT126" s="4">
        <f t="shared" si="28"/>
        <v>5.49373881864891</v>
      </c>
      <c r="AU126">
        <f t="shared" si="53"/>
        <v>2</v>
      </c>
      <c r="AW126" s="3">
        <v>103</v>
      </c>
      <c r="AX126" s="4">
        <v>98</v>
      </c>
      <c r="AY126" s="5">
        <v>8.6</v>
      </c>
      <c r="AZ126">
        <v>2</v>
      </c>
      <c r="BM126" s="3">
        <v>103</v>
      </c>
      <c r="BN126">
        <f t="shared" si="29"/>
        <v>20.120528677530277</v>
      </c>
      <c r="BO126">
        <f t="shared" si="30"/>
        <v>2.9572528543302581</v>
      </c>
      <c r="BP126">
        <f t="shared" si="31"/>
        <v>2</v>
      </c>
      <c r="BR126" s="3">
        <v>99</v>
      </c>
      <c r="BS126" s="4">
        <v>91</v>
      </c>
      <c r="BT126" s="5">
        <v>8</v>
      </c>
      <c r="BU126">
        <v>2</v>
      </c>
      <c r="CH126" s="3">
        <v>99</v>
      </c>
      <c r="CI126">
        <f t="shared" si="32"/>
        <v>26.773755140155991</v>
      </c>
      <c r="CJ126">
        <f t="shared" si="33"/>
        <v>7.2121481933996678</v>
      </c>
      <c r="CK126">
        <f t="shared" si="52"/>
        <v>2</v>
      </c>
      <c r="CM126" s="3">
        <v>99</v>
      </c>
      <c r="CN126" s="4">
        <v>91</v>
      </c>
      <c r="CO126" s="5">
        <v>8</v>
      </c>
      <c r="CP126">
        <v>2</v>
      </c>
      <c r="DC126" s="3">
        <v>95</v>
      </c>
      <c r="DD126" s="4">
        <f t="shared" si="47"/>
        <v>26.773755140155991</v>
      </c>
      <c r="DE126" s="5">
        <f t="shared" si="35"/>
        <v>7.2121481933996678</v>
      </c>
      <c r="DF126">
        <f t="shared" si="36"/>
        <v>2</v>
      </c>
      <c r="DH126" s="3">
        <v>99</v>
      </c>
      <c r="DI126" s="4">
        <v>91</v>
      </c>
      <c r="DJ126" s="5">
        <v>8</v>
      </c>
      <c r="DK126">
        <v>2</v>
      </c>
      <c r="DX126">
        <f t="shared" si="37"/>
        <v>26.773755140155991</v>
      </c>
      <c r="DY126">
        <f t="shared" si="38"/>
        <v>7.2121481933996678</v>
      </c>
      <c r="DZ126">
        <f t="shared" si="39"/>
        <v>2</v>
      </c>
      <c r="EB126" s="3">
        <v>99</v>
      </c>
      <c r="EC126" s="4">
        <v>91</v>
      </c>
      <c r="ED126" s="5">
        <v>8</v>
      </c>
      <c r="EE126" s="10">
        <v>2</v>
      </c>
      <c r="EQ126">
        <f t="shared" si="40"/>
        <v>26.773755140155991</v>
      </c>
      <c r="ER126">
        <f t="shared" si="41"/>
        <v>7.2121481933996678</v>
      </c>
      <c r="ES126">
        <f t="shared" si="42"/>
        <v>2</v>
      </c>
      <c r="EU126" s="3">
        <v>99</v>
      </c>
      <c r="EV126" s="4">
        <v>91</v>
      </c>
      <c r="EW126" s="5">
        <v>8</v>
      </c>
      <c r="EX126">
        <v>2</v>
      </c>
      <c r="FK126">
        <f t="shared" si="43"/>
        <v>26.773755140155991</v>
      </c>
      <c r="FL126">
        <f t="shared" si="44"/>
        <v>7.2121481933996678</v>
      </c>
      <c r="FM126">
        <f t="shared" si="45"/>
        <v>2</v>
      </c>
    </row>
    <row r="127" spans="2:169">
      <c r="B127" s="3">
        <v>126</v>
      </c>
      <c r="C127" s="4">
        <v>88</v>
      </c>
      <c r="D127" s="5">
        <v>12.9</v>
      </c>
      <c r="E127">
        <v>2</v>
      </c>
      <c r="J127" s="3">
        <v>126</v>
      </c>
      <c r="K127" s="4">
        <v>88</v>
      </c>
      <c r="L127" s="5">
        <v>12.9</v>
      </c>
      <c r="M127">
        <v>2</v>
      </c>
      <c r="V127" s="3">
        <v>126</v>
      </c>
      <c r="W127">
        <f t="shared" si="24"/>
        <v>22.558935399435001</v>
      </c>
      <c r="X127">
        <f t="shared" si="25"/>
        <v>21.038657696482279</v>
      </c>
      <c r="Y127">
        <f t="shared" si="26"/>
        <v>2</v>
      </c>
      <c r="AA127" s="3">
        <v>112</v>
      </c>
      <c r="AB127" s="4">
        <v>103</v>
      </c>
      <c r="AC127" s="5">
        <v>7.3</v>
      </c>
      <c r="AD127">
        <v>2</v>
      </c>
      <c r="AR127" s="3">
        <v>112</v>
      </c>
      <c r="AS127" s="4">
        <f t="shared" si="27"/>
        <v>15.863928954141024</v>
      </c>
      <c r="AT127" s="4">
        <f t="shared" si="28"/>
        <v>5.8338834844861465</v>
      </c>
      <c r="AU127">
        <f t="shared" si="53"/>
        <v>2</v>
      </c>
      <c r="AW127" s="3">
        <v>105</v>
      </c>
      <c r="AX127" s="4">
        <v>108</v>
      </c>
      <c r="AY127" s="5">
        <v>10.9</v>
      </c>
      <c r="AZ127">
        <v>2</v>
      </c>
      <c r="BM127" s="3">
        <v>105</v>
      </c>
      <c r="BN127">
        <f t="shared" si="29"/>
        <v>10.388241130306447</v>
      </c>
      <c r="BO127">
        <f t="shared" si="30"/>
        <v>10.270378657955012</v>
      </c>
      <c r="BP127">
        <f t="shared" si="31"/>
        <v>2</v>
      </c>
      <c r="BR127" s="3">
        <v>102</v>
      </c>
      <c r="BS127" s="4">
        <v>105</v>
      </c>
      <c r="BT127" s="5">
        <v>9.5</v>
      </c>
      <c r="BU127">
        <v>2</v>
      </c>
      <c r="CH127" s="3">
        <v>102</v>
      </c>
      <c r="CI127">
        <f t="shared" si="32"/>
        <v>12.800445545585308</v>
      </c>
      <c r="CJ127">
        <f t="shared" si="33"/>
        <v>8.0851929303791295</v>
      </c>
      <c r="CK127">
        <f t="shared" si="52"/>
        <v>2</v>
      </c>
      <c r="CM127" s="3">
        <v>102</v>
      </c>
      <c r="CN127" s="4">
        <v>105</v>
      </c>
      <c r="CO127" s="5">
        <v>9.5</v>
      </c>
      <c r="CP127">
        <v>2</v>
      </c>
      <c r="DC127" s="3">
        <v>99</v>
      </c>
      <c r="DD127" s="4">
        <f t="shared" si="47"/>
        <v>12.800445545585308</v>
      </c>
      <c r="DE127" s="5">
        <f t="shared" si="35"/>
        <v>8.0851929303791295</v>
      </c>
      <c r="DF127">
        <f t="shared" si="36"/>
        <v>2</v>
      </c>
      <c r="DH127" s="3">
        <v>102</v>
      </c>
      <c r="DI127" s="4">
        <v>105</v>
      </c>
      <c r="DJ127" s="5">
        <v>9.5</v>
      </c>
      <c r="DK127">
        <v>2</v>
      </c>
      <c r="DX127">
        <f t="shared" si="37"/>
        <v>12.800445545585308</v>
      </c>
      <c r="DY127">
        <f t="shared" si="38"/>
        <v>8.0851929303791295</v>
      </c>
      <c r="DZ127">
        <f t="shared" si="39"/>
        <v>2</v>
      </c>
      <c r="EB127" s="3">
        <v>102</v>
      </c>
      <c r="EC127" s="4">
        <v>105</v>
      </c>
      <c r="ED127" s="5">
        <v>9.5</v>
      </c>
      <c r="EE127" s="10">
        <v>2</v>
      </c>
      <c r="EQ127">
        <f t="shared" si="40"/>
        <v>12.800445545585308</v>
      </c>
      <c r="ER127">
        <f t="shared" si="41"/>
        <v>8.0851929303791295</v>
      </c>
      <c r="ES127">
        <f t="shared" si="42"/>
        <v>2</v>
      </c>
      <c r="EU127" s="3">
        <v>102</v>
      </c>
      <c r="EV127" s="4">
        <v>105</v>
      </c>
      <c r="EW127" s="5">
        <v>9.5</v>
      </c>
      <c r="EX127">
        <v>2</v>
      </c>
      <c r="FK127">
        <f t="shared" si="43"/>
        <v>12.800445545585308</v>
      </c>
      <c r="FL127">
        <f t="shared" si="44"/>
        <v>8.0851929303791295</v>
      </c>
      <c r="FM127">
        <f t="shared" si="45"/>
        <v>2</v>
      </c>
    </row>
    <row r="128" spans="2:169">
      <c r="B128" s="3">
        <v>127</v>
      </c>
      <c r="C128" s="4">
        <v>99</v>
      </c>
      <c r="D128" s="5">
        <v>13</v>
      </c>
      <c r="E128">
        <v>2</v>
      </c>
      <c r="J128" s="3">
        <v>127</v>
      </c>
      <c r="K128" s="4">
        <v>99</v>
      </c>
      <c r="L128" s="5">
        <v>13</v>
      </c>
      <c r="M128">
        <v>2</v>
      </c>
      <c r="V128" s="3">
        <v>127</v>
      </c>
      <c r="W128">
        <f t="shared" si="24"/>
        <v>11.794439613330573</v>
      </c>
      <c r="X128">
        <f t="shared" si="25"/>
        <v>10.305977548263368</v>
      </c>
      <c r="Y128">
        <f t="shared" si="26"/>
        <v>2</v>
      </c>
      <c r="AA128" s="3">
        <v>114</v>
      </c>
      <c r="AB128" s="4">
        <v>102</v>
      </c>
      <c r="AC128" s="5">
        <v>8.4</v>
      </c>
      <c r="AD128">
        <v>2</v>
      </c>
      <c r="AR128" s="3">
        <v>114</v>
      </c>
      <c r="AS128" s="4">
        <f t="shared" si="27"/>
        <v>16.818502729726749</v>
      </c>
      <c r="AT128" s="4">
        <f t="shared" si="28"/>
        <v>4.3520057543985136</v>
      </c>
      <c r="AU128">
        <f t="shared" si="53"/>
        <v>2</v>
      </c>
      <c r="AW128" s="3">
        <v>110</v>
      </c>
      <c r="AX128" s="4">
        <v>104</v>
      </c>
      <c r="AY128" s="5">
        <v>9.6</v>
      </c>
      <c r="AZ128">
        <v>2</v>
      </c>
      <c r="BM128" s="3">
        <v>110</v>
      </c>
      <c r="BN128">
        <f t="shared" si="29"/>
        <v>14.158977297769072</v>
      </c>
      <c r="BO128">
        <f t="shared" si="30"/>
        <v>6.5461447517688693</v>
      </c>
      <c r="BP128">
        <f t="shared" si="31"/>
        <v>2</v>
      </c>
      <c r="BR128" s="3">
        <v>103</v>
      </c>
      <c r="BS128" s="4">
        <v>98</v>
      </c>
      <c r="BT128" s="5">
        <v>8.6</v>
      </c>
      <c r="BU128">
        <v>2</v>
      </c>
      <c r="CH128" s="3">
        <v>103</v>
      </c>
      <c r="CI128">
        <f t="shared" si="32"/>
        <v>19.767450615593134</v>
      </c>
      <c r="CJ128">
        <f t="shared" si="33"/>
        <v>3.1666564610808967</v>
      </c>
      <c r="CK128">
        <f t="shared" si="52"/>
        <v>2</v>
      </c>
      <c r="CM128" s="3">
        <v>103</v>
      </c>
      <c r="CN128" s="4">
        <v>98</v>
      </c>
      <c r="CO128" s="5">
        <v>8.6</v>
      </c>
      <c r="CP128">
        <v>2</v>
      </c>
      <c r="DC128" s="3">
        <v>102</v>
      </c>
      <c r="DD128" s="4">
        <f t="shared" si="47"/>
        <v>19.767450615593134</v>
      </c>
      <c r="DE128" s="5">
        <f t="shared" si="35"/>
        <v>3.1666564610808967</v>
      </c>
      <c r="DF128">
        <f t="shared" si="36"/>
        <v>2</v>
      </c>
      <c r="DH128" s="3">
        <v>103</v>
      </c>
      <c r="DI128" s="4">
        <v>98</v>
      </c>
      <c r="DJ128" s="5">
        <v>8.6</v>
      </c>
      <c r="DK128">
        <v>2</v>
      </c>
      <c r="DX128">
        <f t="shared" si="37"/>
        <v>19.767450615593134</v>
      </c>
      <c r="DY128">
        <f t="shared" si="38"/>
        <v>3.1666564610808967</v>
      </c>
      <c r="DZ128">
        <f t="shared" si="39"/>
        <v>2</v>
      </c>
      <c r="EB128" s="3">
        <v>103</v>
      </c>
      <c r="EC128" s="4">
        <v>98</v>
      </c>
      <c r="ED128" s="5">
        <v>8.6</v>
      </c>
      <c r="EE128" s="10">
        <v>2</v>
      </c>
      <c r="EQ128">
        <f t="shared" si="40"/>
        <v>19.767450615593134</v>
      </c>
      <c r="ER128">
        <f t="shared" si="41"/>
        <v>3.1666564610808967</v>
      </c>
      <c r="ES128">
        <f t="shared" si="42"/>
        <v>2</v>
      </c>
      <c r="EU128" s="3">
        <v>103</v>
      </c>
      <c r="EV128" s="4">
        <v>98</v>
      </c>
      <c r="EW128" s="5">
        <v>8.6</v>
      </c>
      <c r="EX128">
        <v>2</v>
      </c>
      <c r="FK128">
        <f t="shared" si="43"/>
        <v>19.767450615593134</v>
      </c>
      <c r="FL128">
        <f t="shared" si="44"/>
        <v>3.1666564610808967</v>
      </c>
      <c r="FM128">
        <f t="shared" si="45"/>
        <v>2</v>
      </c>
    </row>
    <row r="129" spans="2:169">
      <c r="B129" s="3">
        <v>128</v>
      </c>
      <c r="C129" s="4">
        <v>99</v>
      </c>
      <c r="D129" s="5">
        <v>13</v>
      </c>
      <c r="E129">
        <v>2</v>
      </c>
      <c r="J129" s="3">
        <v>128</v>
      </c>
      <c r="K129" s="4">
        <v>99</v>
      </c>
      <c r="L129" s="5">
        <v>13</v>
      </c>
      <c r="M129">
        <v>2</v>
      </c>
      <c r="V129" s="3">
        <v>128</v>
      </c>
      <c r="W129">
        <f t="shared" si="24"/>
        <v>11.794439613330573</v>
      </c>
      <c r="X129">
        <f t="shared" si="25"/>
        <v>10.305977548263368</v>
      </c>
      <c r="Y129">
        <f t="shared" si="26"/>
        <v>2</v>
      </c>
      <c r="AA129" s="3">
        <v>115</v>
      </c>
      <c r="AB129" s="4">
        <v>101</v>
      </c>
      <c r="AC129" s="5">
        <v>6.7</v>
      </c>
      <c r="AD129">
        <v>2</v>
      </c>
      <c r="AR129" s="3">
        <v>115</v>
      </c>
      <c r="AS129" s="4">
        <f t="shared" si="27"/>
        <v>17.909261415799271</v>
      </c>
      <c r="AT129" s="4">
        <f t="shared" si="28"/>
        <v>5.1370563580431661</v>
      </c>
      <c r="AU129">
        <f t="shared" si="53"/>
        <v>2</v>
      </c>
      <c r="AW129" s="3">
        <v>112</v>
      </c>
      <c r="AX129" s="4">
        <v>103</v>
      </c>
      <c r="AY129" s="5">
        <v>7.3</v>
      </c>
      <c r="AZ129">
        <v>2</v>
      </c>
      <c r="BM129" s="3">
        <v>112</v>
      </c>
      <c r="BN129">
        <f t="shared" si="29"/>
        <v>15.17260966023553</v>
      </c>
      <c r="BO129">
        <f t="shared" si="30"/>
        <v>6.7525312126474324</v>
      </c>
      <c r="BP129">
        <f t="shared" si="31"/>
        <v>2</v>
      </c>
      <c r="BR129" s="3">
        <v>110</v>
      </c>
      <c r="BS129" s="4">
        <v>104</v>
      </c>
      <c r="BT129" s="5">
        <v>9.6</v>
      </c>
      <c r="BU129">
        <v>2</v>
      </c>
      <c r="CH129" s="3">
        <v>110</v>
      </c>
      <c r="CI129">
        <f t="shared" si="32"/>
        <v>13.805071923632182</v>
      </c>
      <c r="CJ129">
        <f t="shared" si="33"/>
        <v>7.0970461474967381</v>
      </c>
      <c r="CK129">
        <f t="shared" si="52"/>
        <v>2</v>
      </c>
      <c r="CM129" s="3">
        <v>110</v>
      </c>
      <c r="CN129" s="4">
        <v>104</v>
      </c>
      <c r="CO129" s="5">
        <v>9.6</v>
      </c>
      <c r="CP129">
        <v>2</v>
      </c>
      <c r="DC129" s="3">
        <v>103</v>
      </c>
      <c r="DD129" s="4">
        <f t="shared" si="47"/>
        <v>13.805071923632182</v>
      </c>
      <c r="DE129" s="5">
        <f t="shared" si="35"/>
        <v>7.0970461474967381</v>
      </c>
      <c r="DF129">
        <f t="shared" si="36"/>
        <v>2</v>
      </c>
      <c r="DH129" s="3">
        <v>110</v>
      </c>
      <c r="DI129" s="4">
        <v>104</v>
      </c>
      <c r="DJ129" s="5">
        <v>9.6</v>
      </c>
      <c r="DK129">
        <v>2</v>
      </c>
      <c r="DX129">
        <f t="shared" si="37"/>
        <v>13.805071923632182</v>
      </c>
      <c r="DY129">
        <f t="shared" si="38"/>
        <v>7.0970461474967381</v>
      </c>
      <c r="DZ129">
        <f t="shared" si="39"/>
        <v>2</v>
      </c>
      <c r="EB129" s="3">
        <v>110</v>
      </c>
      <c r="EC129" s="4">
        <v>104</v>
      </c>
      <c r="ED129" s="5">
        <v>9.6</v>
      </c>
      <c r="EE129" s="10">
        <v>2</v>
      </c>
      <c r="EQ129">
        <f t="shared" si="40"/>
        <v>13.805071923632182</v>
      </c>
      <c r="ER129">
        <f t="shared" si="41"/>
        <v>7.0970461474967381</v>
      </c>
      <c r="ES129">
        <f t="shared" si="42"/>
        <v>2</v>
      </c>
      <c r="EU129" s="3">
        <v>110</v>
      </c>
      <c r="EV129" s="4">
        <v>104</v>
      </c>
      <c r="EW129" s="5">
        <v>9.6</v>
      </c>
      <c r="EX129">
        <v>2</v>
      </c>
      <c r="FK129">
        <f t="shared" si="43"/>
        <v>13.805071923632182</v>
      </c>
      <c r="FL129">
        <f t="shared" si="44"/>
        <v>7.0970461474967381</v>
      </c>
      <c r="FM129">
        <f t="shared" si="45"/>
        <v>2</v>
      </c>
    </row>
    <row r="130" spans="2:169">
      <c r="B130" s="3">
        <v>129</v>
      </c>
      <c r="C130" s="4">
        <v>84</v>
      </c>
      <c r="D130" s="5">
        <v>21.5</v>
      </c>
      <c r="E130">
        <v>2</v>
      </c>
      <c r="J130" s="3">
        <v>129</v>
      </c>
      <c r="K130" s="4">
        <v>84</v>
      </c>
      <c r="L130" s="5">
        <v>21.5</v>
      </c>
      <c r="M130">
        <v>2</v>
      </c>
      <c r="V130" s="3">
        <v>129</v>
      </c>
      <c r="W130">
        <f t="shared" si="24"/>
        <v>28.839862673597075</v>
      </c>
      <c r="X130">
        <f t="shared" si="25"/>
        <v>27.408800409576031</v>
      </c>
      <c r="Y130">
        <f t="shared" si="26"/>
        <v>2</v>
      </c>
      <c r="AA130" s="3">
        <v>117</v>
      </c>
      <c r="AB130" s="4">
        <v>109</v>
      </c>
      <c r="AC130" s="5">
        <v>9.1999999999999993</v>
      </c>
      <c r="AD130">
        <v>2</v>
      </c>
      <c r="AR130" s="3">
        <v>117</v>
      </c>
      <c r="AS130" s="4">
        <f t="shared" si="27"/>
        <v>9.842827584035339</v>
      </c>
      <c r="AT130" s="4">
        <f t="shared" si="28"/>
        <v>10.433190750572569</v>
      </c>
      <c r="AU130">
        <f t="shared" si="53"/>
        <v>1</v>
      </c>
      <c r="AW130" s="3">
        <v>114</v>
      </c>
      <c r="AX130" s="4">
        <v>102</v>
      </c>
      <c r="AY130" s="5">
        <v>8.4</v>
      </c>
      <c r="AZ130">
        <v>2</v>
      </c>
      <c r="BM130" s="3">
        <v>114</v>
      </c>
      <c r="BN130">
        <f t="shared" si="29"/>
        <v>16.121242800852581</v>
      </c>
      <c r="BO130">
        <f t="shared" si="30"/>
        <v>5.2881008983482074</v>
      </c>
      <c r="BP130">
        <f t="shared" si="31"/>
        <v>2</v>
      </c>
      <c r="BR130" s="3">
        <v>112</v>
      </c>
      <c r="BS130" s="4">
        <v>103</v>
      </c>
      <c r="BT130" s="5">
        <v>7.3</v>
      </c>
      <c r="BU130">
        <v>2</v>
      </c>
      <c r="CH130" s="3">
        <v>112</v>
      </c>
      <c r="CI130">
        <f t="shared" si="32"/>
        <v>14.822932002213292</v>
      </c>
      <c r="CJ130">
        <f t="shared" si="33"/>
        <v>7.2516055682823728</v>
      </c>
      <c r="CK130">
        <f t="shared" si="52"/>
        <v>2</v>
      </c>
      <c r="CM130" s="3">
        <v>112</v>
      </c>
      <c r="CN130" s="4">
        <v>103</v>
      </c>
      <c r="CO130" s="5">
        <v>7.3</v>
      </c>
      <c r="CP130">
        <v>2</v>
      </c>
      <c r="DC130" s="3">
        <v>110</v>
      </c>
      <c r="DD130" s="4">
        <f t="shared" si="47"/>
        <v>14.822932002213292</v>
      </c>
      <c r="DE130" s="5">
        <f t="shared" si="35"/>
        <v>7.2516055682823728</v>
      </c>
      <c r="DF130">
        <f t="shared" si="36"/>
        <v>2</v>
      </c>
      <c r="DH130" s="3">
        <v>112</v>
      </c>
      <c r="DI130" s="4">
        <v>103</v>
      </c>
      <c r="DJ130" s="5">
        <v>7.3</v>
      </c>
      <c r="DK130">
        <v>2</v>
      </c>
      <c r="DX130">
        <f t="shared" si="37"/>
        <v>14.822932002213292</v>
      </c>
      <c r="DY130">
        <f t="shared" si="38"/>
        <v>7.2516055682823728</v>
      </c>
      <c r="DZ130">
        <f t="shared" si="39"/>
        <v>2</v>
      </c>
      <c r="EB130" s="3">
        <v>112</v>
      </c>
      <c r="EC130" s="4">
        <v>103</v>
      </c>
      <c r="ED130" s="5">
        <v>7.3</v>
      </c>
      <c r="EE130" s="10">
        <v>2</v>
      </c>
      <c r="EQ130">
        <f t="shared" si="40"/>
        <v>14.822932002213292</v>
      </c>
      <c r="ER130">
        <f t="shared" si="41"/>
        <v>7.2516055682823728</v>
      </c>
      <c r="ES130">
        <f t="shared" si="42"/>
        <v>2</v>
      </c>
      <c r="EU130" s="3">
        <v>112</v>
      </c>
      <c r="EV130" s="4">
        <v>103</v>
      </c>
      <c r="EW130" s="5">
        <v>7.3</v>
      </c>
      <c r="EX130">
        <v>2</v>
      </c>
      <c r="FK130">
        <f t="shared" si="43"/>
        <v>14.822932002213292</v>
      </c>
      <c r="FL130">
        <f t="shared" si="44"/>
        <v>7.2516055682823728</v>
      </c>
      <c r="FM130">
        <f t="shared" si="45"/>
        <v>2</v>
      </c>
    </row>
    <row r="131" spans="2:169">
      <c r="B131" s="3">
        <v>130</v>
      </c>
      <c r="C131" s="4">
        <v>94</v>
      </c>
      <c r="D131" s="5">
        <v>20.5</v>
      </c>
      <c r="E131">
        <v>2</v>
      </c>
      <c r="J131" s="3">
        <v>130</v>
      </c>
      <c r="K131" s="4">
        <v>94</v>
      </c>
      <c r="L131" s="5">
        <v>20.5</v>
      </c>
      <c r="M131">
        <v>2</v>
      </c>
      <c r="V131" s="3">
        <v>130</v>
      </c>
      <c r="W131">
        <f t="shared" ref="W131:W144" si="54">SQRT(($G$2-K131)^2+($H$2-L131)^2)</f>
        <v>19.557058165847966</v>
      </c>
      <c r="X131">
        <f t="shared" ref="X131:X144" si="55">SQRT(($G$3-K131)^2+($H$3-L131)^2)</f>
        <v>18.237190509224632</v>
      </c>
      <c r="Y131">
        <f t="shared" ref="Y131:Y144" si="56">IF(W131&gt;X131,2,IF(W131&lt;X131,1))</f>
        <v>2</v>
      </c>
      <c r="AA131" s="3">
        <v>118</v>
      </c>
      <c r="AB131" s="4">
        <v>108</v>
      </c>
      <c r="AC131" s="5">
        <v>6.5</v>
      </c>
      <c r="AD131">
        <v>2</v>
      </c>
      <c r="AR131" s="3">
        <v>118</v>
      </c>
      <c r="AS131" s="4">
        <f t="shared" ref="AS131:AS144" si="57">SQRT(($AF$2-AB131)^2+($AG$2-AC131)^2)</f>
        <v>11.002211479809391</v>
      </c>
      <c r="AT131" s="4">
        <f t="shared" ref="AT131:AT144" si="58">SQRT(($AF$3-AB131)^2+($AG$3-AC131)^2)</f>
        <v>10.404498567925041</v>
      </c>
      <c r="AU131">
        <f t="shared" si="53"/>
        <v>2</v>
      </c>
      <c r="AW131" s="3">
        <v>115</v>
      </c>
      <c r="AX131" s="4">
        <v>101</v>
      </c>
      <c r="AY131" s="5">
        <v>6.7</v>
      </c>
      <c r="AZ131">
        <v>2</v>
      </c>
      <c r="BM131" s="3">
        <v>115</v>
      </c>
      <c r="BN131">
        <f t="shared" ref="BN131:BN144" si="59">SQRT(($BB$2-AX131)^2+($BC$2-AY131)^2)</f>
        <v>17.22085838220455</v>
      </c>
      <c r="BO131">
        <f t="shared" ref="BO131:BO144" si="60">SQRT(($BB$3-AX131)^2+($BC$3-AY131)^2)</f>
        <v>5.8354672287467944</v>
      </c>
      <c r="BP131">
        <f t="shared" ref="BP131:BP144" si="61">IF(BN131&gt;BO131,2,IF(BN131&lt;BO131,1))</f>
        <v>2</v>
      </c>
      <c r="BR131" s="3">
        <v>114</v>
      </c>
      <c r="BS131" s="4">
        <v>102</v>
      </c>
      <c r="BT131" s="5">
        <v>8.4</v>
      </c>
      <c r="BU131">
        <v>2</v>
      </c>
      <c r="CH131" s="3">
        <v>114</v>
      </c>
      <c r="CI131">
        <f t="shared" ref="CI131:CI144" si="62">SQRT(($BW$2-BS131)^2+($BX$2-BT131)^2)</f>
        <v>15.768485250515576</v>
      </c>
      <c r="CJ131">
        <f t="shared" ref="CJ131:CJ144" si="63">SQRT(($BW$3-BS131)^2+($BX$3-BT131)^2)</f>
        <v>5.7974278160970849</v>
      </c>
      <c r="CK131">
        <f>IF(CI131&gt;CJ131,2,IF(CI131&lt;CJ131,1))</f>
        <v>2</v>
      </c>
      <c r="CM131" s="3">
        <v>114</v>
      </c>
      <c r="CN131" s="4">
        <v>102</v>
      </c>
      <c r="CO131" s="5">
        <v>8.4</v>
      </c>
      <c r="CP131">
        <v>2</v>
      </c>
      <c r="DC131" s="3">
        <v>112</v>
      </c>
      <c r="DD131" s="4">
        <f t="shared" si="47"/>
        <v>15.768485250515576</v>
      </c>
      <c r="DE131" s="5">
        <f t="shared" ref="DE131:DE143" si="64">SQRT(($CR$3-CN131)^2+($CS$3-CO131)^2)</f>
        <v>5.7974278160970849</v>
      </c>
      <c r="DF131">
        <f t="shared" ref="DF131:DF144" si="65">IF(DD131&gt;DE131,2,IF(DD131&lt;DE131,1))</f>
        <v>2</v>
      </c>
      <c r="DH131" s="3">
        <v>114</v>
      </c>
      <c r="DI131" s="4">
        <v>102</v>
      </c>
      <c r="DJ131" s="5">
        <v>8.4</v>
      </c>
      <c r="DK131">
        <v>2</v>
      </c>
      <c r="DX131">
        <f t="shared" ref="DX131:DX144" si="66">SQRT(($DM$2-DI131)^2+($DN$2-DJ131)^2)</f>
        <v>15.768485250515576</v>
      </c>
      <c r="DY131">
        <f t="shared" ref="DY131:DY144" si="67">SQRT(($DM$3-DI131)^2+($DN$3-DJ131)^2)</f>
        <v>5.7974278160970849</v>
      </c>
      <c r="DZ131">
        <f t="shared" ref="DZ131:DZ144" si="68">IF(DX131&gt;DY131,2,IF(DX131&lt;DY131,1))</f>
        <v>2</v>
      </c>
      <c r="EB131" s="3">
        <v>114</v>
      </c>
      <c r="EC131" s="4">
        <v>102</v>
      </c>
      <c r="ED131" s="5">
        <v>8.4</v>
      </c>
      <c r="EE131" s="10">
        <v>2</v>
      </c>
      <c r="EQ131">
        <f t="shared" ref="EQ131:EQ144" si="69">SQRT(($EG$2-EC131)^2+($EH$2-ED131)^2)</f>
        <v>15.768485250515576</v>
      </c>
      <c r="ER131">
        <f t="shared" ref="ER131:ER144" si="70">SQRT(($EG$3-EC131)^2+($EH$3-ED131)^2)</f>
        <v>5.7974278160970849</v>
      </c>
      <c r="ES131">
        <f t="shared" ref="ES131:ES144" si="71">IF(EQ131&gt;ER131,2,IF(EQ131&lt;ER131,1))</f>
        <v>2</v>
      </c>
      <c r="EU131" s="3">
        <v>114</v>
      </c>
      <c r="EV131" s="4">
        <v>102</v>
      </c>
      <c r="EW131" s="5">
        <v>8.4</v>
      </c>
      <c r="EX131">
        <v>2</v>
      </c>
      <c r="FK131">
        <f t="shared" ref="FK131:FK144" si="72">SQRT(($EZ$2-EV131)^2+($FA$2-EW131)^2)</f>
        <v>15.768485250515576</v>
      </c>
      <c r="FL131">
        <f t="shared" ref="FL131:FL144" si="73">SQRT(($EZ$3-EV131)^2+($FA$3-EW131)^2)</f>
        <v>5.7974278160970849</v>
      </c>
      <c r="FM131">
        <f t="shared" ref="FM131:FM144" si="74">IF(FK131&gt;FL131,2,IF(FK131&lt;FL131,1))</f>
        <v>2</v>
      </c>
    </row>
    <row r="132" spans="2:169">
      <c r="B132" s="3">
        <v>131</v>
      </c>
      <c r="C132" s="4">
        <v>110</v>
      </c>
      <c r="D132" s="5">
        <v>15.2</v>
      </c>
      <c r="E132">
        <v>2</v>
      </c>
      <c r="J132" s="3">
        <v>131</v>
      </c>
      <c r="K132" s="4">
        <v>110</v>
      </c>
      <c r="L132" s="5">
        <v>15.2</v>
      </c>
      <c r="M132">
        <v>2</v>
      </c>
      <c r="V132" s="3">
        <v>131</v>
      </c>
      <c r="W132">
        <f t="shared" si="54"/>
        <v>5.4597699111448224</v>
      </c>
      <c r="X132">
        <f t="shared" si="55"/>
        <v>5.4583631961297856</v>
      </c>
      <c r="Y132">
        <f t="shared" si="56"/>
        <v>2</v>
      </c>
      <c r="AA132" s="3">
        <v>119</v>
      </c>
      <c r="AB132" s="4">
        <v>98</v>
      </c>
      <c r="AC132" s="5">
        <v>5.7</v>
      </c>
      <c r="AD132">
        <v>2</v>
      </c>
      <c r="AR132" s="3">
        <v>119</v>
      </c>
      <c r="AS132" s="4">
        <f t="shared" si="57"/>
        <v>21.006154516624875</v>
      </c>
      <c r="AT132" s="4">
        <f t="shared" si="58"/>
        <v>5.691164030821084</v>
      </c>
      <c r="AU132">
        <f>IF(AS132&gt;AT132,2,IF(AS132&lt;AT132,1))</f>
        <v>2</v>
      </c>
      <c r="AW132" s="3">
        <v>118</v>
      </c>
      <c r="AX132" s="4">
        <v>108</v>
      </c>
      <c r="AY132" s="5">
        <v>6.5</v>
      </c>
      <c r="AZ132">
        <v>2</v>
      </c>
      <c r="BM132" s="3">
        <v>118</v>
      </c>
      <c r="BN132">
        <f t="shared" si="59"/>
        <v>10.327335911763624</v>
      </c>
      <c r="BO132">
        <f t="shared" si="60"/>
        <v>11.42503148549029</v>
      </c>
      <c r="BP132">
        <f t="shared" si="61"/>
        <v>1</v>
      </c>
      <c r="BR132" s="3">
        <v>115</v>
      </c>
      <c r="BS132" s="4">
        <v>101</v>
      </c>
      <c r="BT132" s="5">
        <v>6.7</v>
      </c>
      <c r="BU132">
        <v>2</v>
      </c>
      <c r="CH132" s="3">
        <v>115</v>
      </c>
      <c r="CI132">
        <f t="shared" si="62"/>
        <v>16.872662949359952</v>
      </c>
      <c r="CJ132">
        <f t="shared" si="63"/>
        <v>6.2472304728657031</v>
      </c>
      <c r="CK132">
        <f t="shared" si="52"/>
        <v>2</v>
      </c>
      <c r="CM132" s="3">
        <v>115</v>
      </c>
      <c r="CN132" s="4">
        <v>101</v>
      </c>
      <c r="CO132" s="5">
        <v>6.7</v>
      </c>
      <c r="CP132">
        <v>2</v>
      </c>
      <c r="DC132" s="3">
        <v>114</v>
      </c>
      <c r="DD132" s="4">
        <f t="shared" si="47"/>
        <v>16.872662949359952</v>
      </c>
      <c r="DE132" s="5">
        <f t="shared" si="64"/>
        <v>6.2472304728657031</v>
      </c>
      <c r="DF132">
        <f t="shared" si="65"/>
        <v>2</v>
      </c>
      <c r="DH132" s="3">
        <v>115</v>
      </c>
      <c r="DI132" s="4">
        <v>101</v>
      </c>
      <c r="DJ132" s="5">
        <v>6.7</v>
      </c>
      <c r="DK132">
        <v>2</v>
      </c>
      <c r="DX132">
        <f t="shared" si="66"/>
        <v>16.872662949359952</v>
      </c>
      <c r="DY132">
        <f t="shared" si="67"/>
        <v>6.2472304728657031</v>
      </c>
      <c r="DZ132">
        <f t="shared" si="68"/>
        <v>2</v>
      </c>
      <c r="EB132" s="3">
        <v>115</v>
      </c>
      <c r="EC132" s="4">
        <v>101</v>
      </c>
      <c r="ED132" s="5">
        <v>6.7</v>
      </c>
      <c r="EE132" s="10">
        <v>2</v>
      </c>
      <c r="EQ132">
        <f t="shared" si="69"/>
        <v>16.872662949359952</v>
      </c>
      <c r="ER132">
        <f t="shared" si="70"/>
        <v>6.2472304728657031</v>
      </c>
      <c r="ES132">
        <f t="shared" si="71"/>
        <v>2</v>
      </c>
      <c r="EU132" s="3">
        <v>115</v>
      </c>
      <c r="EV132" s="4">
        <v>101</v>
      </c>
      <c r="EW132" s="5">
        <v>6.7</v>
      </c>
      <c r="EX132">
        <v>2</v>
      </c>
      <c r="FK132">
        <f t="shared" si="72"/>
        <v>16.872662949359952</v>
      </c>
      <c r="FL132">
        <f t="shared" si="73"/>
        <v>6.2472304728657031</v>
      </c>
      <c r="FM132">
        <f t="shared" si="74"/>
        <v>2</v>
      </c>
    </row>
    <row r="133" spans="2:169">
      <c r="B133" s="3">
        <v>132</v>
      </c>
      <c r="C133" s="4">
        <v>88</v>
      </c>
      <c r="D133" s="5">
        <v>16.5</v>
      </c>
      <c r="E133">
        <v>2</v>
      </c>
      <c r="J133" s="3">
        <v>132</v>
      </c>
      <c r="K133" s="4">
        <v>88</v>
      </c>
      <c r="L133" s="5">
        <v>16.5</v>
      </c>
      <c r="M133">
        <v>2</v>
      </c>
      <c r="V133" s="3">
        <v>132</v>
      </c>
      <c r="W133">
        <f t="shared" si="54"/>
        <v>23.335391488752581</v>
      </c>
      <c r="X133">
        <f t="shared" si="55"/>
        <v>21.849373393069033</v>
      </c>
      <c r="Y133">
        <f t="shared" si="56"/>
        <v>2</v>
      </c>
      <c r="AA133" s="3">
        <v>120</v>
      </c>
      <c r="AB133" s="4">
        <v>94</v>
      </c>
      <c r="AC133" s="5">
        <v>7.5</v>
      </c>
      <c r="AD133">
        <v>2</v>
      </c>
      <c r="AR133" s="3">
        <v>120</v>
      </c>
      <c r="AS133" s="4">
        <f t="shared" si="57"/>
        <v>24.838477331506212</v>
      </c>
      <c r="AT133" s="4">
        <f t="shared" si="58"/>
        <v>6.1352643983640052</v>
      </c>
      <c r="AU133">
        <f t="shared" ref="AU133:AU144" si="75">IF(AS133&gt;AT133,2,IF(AS133&lt;AT133,1))</f>
        <v>2</v>
      </c>
      <c r="AW133" s="3">
        <v>119</v>
      </c>
      <c r="AX133" s="4">
        <v>98</v>
      </c>
      <c r="AY133" s="5">
        <v>5.7</v>
      </c>
      <c r="AZ133">
        <v>2</v>
      </c>
      <c r="BM133" s="3">
        <v>119</v>
      </c>
      <c r="BN133">
        <f t="shared" si="59"/>
        <v>20.322256469158585</v>
      </c>
      <c r="BO133">
        <f t="shared" si="60"/>
        <v>5.8520091516598924</v>
      </c>
      <c r="BP133">
        <f t="shared" si="61"/>
        <v>2</v>
      </c>
      <c r="BR133" s="3">
        <v>119</v>
      </c>
      <c r="BS133" s="4">
        <v>98</v>
      </c>
      <c r="BT133" s="5">
        <v>5.7</v>
      </c>
      <c r="BU133">
        <v>2</v>
      </c>
      <c r="CH133" s="3">
        <v>119</v>
      </c>
      <c r="CI133">
        <f t="shared" si="62"/>
        <v>19.976340927786779</v>
      </c>
      <c r="CJ133">
        <f t="shared" si="63"/>
        <v>6.0186692722870276</v>
      </c>
      <c r="CK133">
        <f>IF(CI133&gt;CJ133,2,IF(CI133&lt;CJ133,1))</f>
        <v>2</v>
      </c>
      <c r="CM133" s="3">
        <v>119</v>
      </c>
      <c r="CN133" s="4">
        <v>98</v>
      </c>
      <c r="CO133" s="5">
        <v>5.7</v>
      </c>
      <c r="CP133">
        <v>2</v>
      </c>
      <c r="DC133" s="3">
        <v>115</v>
      </c>
      <c r="DD133" s="4">
        <f t="shared" ref="DD133:DD144" si="76">SQRT(($CR$2-CN133)^2+($CS$2-CO133)^2)</f>
        <v>19.976340927786779</v>
      </c>
      <c r="DE133" s="5">
        <f t="shared" si="64"/>
        <v>6.0186692722870276</v>
      </c>
      <c r="DF133">
        <f t="shared" si="65"/>
        <v>2</v>
      </c>
      <c r="DH133" s="3">
        <v>119</v>
      </c>
      <c r="DI133" s="4">
        <v>98</v>
      </c>
      <c r="DJ133" s="5">
        <v>5.7</v>
      </c>
      <c r="DK133">
        <v>2</v>
      </c>
      <c r="DX133">
        <f t="shared" si="66"/>
        <v>19.976340927786779</v>
      </c>
      <c r="DY133">
        <f t="shared" si="67"/>
        <v>6.0186692722870276</v>
      </c>
      <c r="DZ133">
        <f t="shared" si="68"/>
        <v>2</v>
      </c>
      <c r="EB133" s="3">
        <v>119</v>
      </c>
      <c r="EC133" s="4">
        <v>98</v>
      </c>
      <c r="ED133" s="5">
        <v>5.7</v>
      </c>
      <c r="EE133" s="10">
        <v>2</v>
      </c>
      <c r="EQ133">
        <f t="shared" si="69"/>
        <v>19.976340927786779</v>
      </c>
      <c r="ER133">
        <f t="shared" si="70"/>
        <v>6.0186692722870276</v>
      </c>
      <c r="ES133">
        <f t="shared" si="71"/>
        <v>2</v>
      </c>
      <c r="EU133" s="3">
        <v>119</v>
      </c>
      <c r="EV133" s="4">
        <v>98</v>
      </c>
      <c r="EW133" s="5">
        <v>5.7</v>
      </c>
      <c r="EX133">
        <v>2</v>
      </c>
      <c r="FK133">
        <f t="shared" si="72"/>
        <v>19.976340927786779</v>
      </c>
      <c r="FL133">
        <f t="shared" si="73"/>
        <v>6.0186692722870276</v>
      </c>
      <c r="FM133">
        <f t="shared" si="74"/>
        <v>2</v>
      </c>
    </row>
    <row r="134" spans="2:169">
      <c r="B134" s="3">
        <v>133</v>
      </c>
      <c r="C134" s="4">
        <v>79</v>
      </c>
      <c r="D134" s="5">
        <v>19</v>
      </c>
      <c r="E134">
        <v>2</v>
      </c>
      <c r="J134" s="3">
        <v>133</v>
      </c>
      <c r="K134" s="4">
        <v>79</v>
      </c>
      <c r="L134" s="5">
        <v>19</v>
      </c>
      <c r="M134">
        <v>2</v>
      </c>
      <c r="V134" s="3">
        <v>133</v>
      </c>
      <c r="W134">
        <f t="shared" si="54"/>
        <v>32.674477529852552</v>
      </c>
      <c r="X134">
        <f t="shared" si="55"/>
        <v>31.18558883527913</v>
      </c>
      <c r="Y134">
        <f t="shared" si="56"/>
        <v>2</v>
      </c>
      <c r="AA134" s="3">
        <v>123</v>
      </c>
      <c r="AB134" s="4">
        <v>65</v>
      </c>
      <c r="AC134" s="5">
        <v>25.3</v>
      </c>
      <c r="AD134">
        <v>2</v>
      </c>
      <c r="AR134" s="3">
        <v>123</v>
      </c>
      <c r="AS134" s="4">
        <f t="shared" si="57"/>
        <v>56.378238712322258</v>
      </c>
      <c r="AT134" s="4">
        <f t="shared" si="58"/>
        <v>36.559593726958411</v>
      </c>
      <c r="AU134">
        <f t="shared" si="75"/>
        <v>2</v>
      </c>
      <c r="AW134" s="3">
        <v>120</v>
      </c>
      <c r="AX134" s="4">
        <v>94</v>
      </c>
      <c r="AY134" s="5">
        <v>7.5</v>
      </c>
      <c r="AZ134">
        <v>2</v>
      </c>
      <c r="BM134" s="3">
        <v>120</v>
      </c>
      <c r="BN134">
        <f t="shared" si="59"/>
        <v>24.143614228160992</v>
      </c>
      <c r="BO134">
        <f t="shared" si="60"/>
        <v>5.5170654437944746</v>
      </c>
      <c r="BP134">
        <f t="shared" si="61"/>
        <v>2</v>
      </c>
      <c r="BR134" s="3">
        <v>120</v>
      </c>
      <c r="BS134" s="4">
        <v>94</v>
      </c>
      <c r="BT134" s="5">
        <v>7.5</v>
      </c>
      <c r="BU134">
        <v>2</v>
      </c>
      <c r="CH134" s="3">
        <v>120</v>
      </c>
      <c r="CI134">
        <f t="shared" si="62"/>
        <v>23.792030356635728</v>
      </c>
      <c r="CJ134">
        <f t="shared" si="63"/>
        <v>5.2600941375119792</v>
      </c>
      <c r="CK134">
        <f t="shared" ref="CK134:CK144" si="77">IF(CI134&gt;CJ134,2,IF(CI134&lt;CJ134,1))</f>
        <v>2</v>
      </c>
      <c r="CM134" s="3">
        <v>120</v>
      </c>
      <c r="CN134" s="4">
        <v>94</v>
      </c>
      <c r="CO134" s="5">
        <v>7.5</v>
      </c>
      <c r="CP134">
        <v>2</v>
      </c>
      <c r="DC134" s="3">
        <v>119</v>
      </c>
      <c r="DD134" s="4">
        <f t="shared" si="76"/>
        <v>23.792030356635728</v>
      </c>
      <c r="DE134" s="5">
        <f t="shared" si="64"/>
        <v>5.2600941375119792</v>
      </c>
      <c r="DF134">
        <f t="shared" si="65"/>
        <v>2</v>
      </c>
      <c r="DH134" s="3">
        <v>120</v>
      </c>
      <c r="DI134" s="4">
        <v>94</v>
      </c>
      <c r="DJ134" s="5">
        <v>7.5</v>
      </c>
      <c r="DK134">
        <v>2</v>
      </c>
      <c r="DX134">
        <f t="shared" si="66"/>
        <v>23.792030356635728</v>
      </c>
      <c r="DY134">
        <f t="shared" si="67"/>
        <v>5.2600941375119792</v>
      </c>
      <c r="DZ134">
        <f t="shared" si="68"/>
        <v>2</v>
      </c>
      <c r="EB134" s="3">
        <v>120</v>
      </c>
      <c r="EC134" s="4">
        <v>94</v>
      </c>
      <c r="ED134" s="5">
        <v>7.5</v>
      </c>
      <c r="EE134" s="10">
        <v>2</v>
      </c>
      <c r="EQ134">
        <f t="shared" si="69"/>
        <v>23.792030356635728</v>
      </c>
      <c r="ER134">
        <f t="shared" si="70"/>
        <v>5.2600941375119792</v>
      </c>
      <c r="ES134">
        <f t="shared" si="71"/>
        <v>2</v>
      </c>
      <c r="EU134" s="3">
        <v>120</v>
      </c>
      <c r="EV134" s="4">
        <v>94</v>
      </c>
      <c r="EW134" s="5">
        <v>7.5</v>
      </c>
      <c r="EX134">
        <v>2</v>
      </c>
      <c r="FK134">
        <f t="shared" si="72"/>
        <v>23.792030356635728</v>
      </c>
      <c r="FL134">
        <f t="shared" si="73"/>
        <v>5.2600941375119792</v>
      </c>
      <c r="FM134">
        <f t="shared" si="74"/>
        <v>2</v>
      </c>
    </row>
    <row r="135" spans="2:169">
      <c r="B135" s="3">
        <v>134</v>
      </c>
      <c r="C135" s="4">
        <v>120</v>
      </c>
      <c r="D135" s="5">
        <v>6.8</v>
      </c>
      <c r="E135">
        <v>2</v>
      </c>
      <c r="J135" s="3">
        <v>134</v>
      </c>
      <c r="K135" s="4">
        <v>120</v>
      </c>
      <c r="L135" s="5">
        <v>6.8</v>
      </c>
      <c r="M135">
        <v>2</v>
      </c>
      <c r="V135" s="3">
        <v>134</v>
      </c>
      <c r="W135">
        <f t="shared" si="54"/>
        <v>10.102492518595408</v>
      </c>
      <c r="X135">
        <f t="shared" si="55"/>
        <v>11.594603912681768</v>
      </c>
      <c r="Y135">
        <f t="shared" si="56"/>
        <v>1</v>
      </c>
      <c r="AA135" s="3">
        <v>125</v>
      </c>
      <c r="AB135" s="4">
        <v>95</v>
      </c>
      <c r="AC135" s="5">
        <v>11.1</v>
      </c>
      <c r="AD135">
        <v>2</v>
      </c>
      <c r="AR135" s="3">
        <v>125</v>
      </c>
      <c r="AS135" s="4">
        <f t="shared" si="57"/>
        <v>23.959247495765229</v>
      </c>
      <c r="AT135" s="4">
        <f t="shared" si="58"/>
        <v>3.7952461685979046</v>
      </c>
      <c r="AU135">
        <f t="shared" si="75"/>
        <v>2</v>
      </c>
      <c r="AW135" s="3">
        <v>123</v>
      </c>
      <c r="AX135" s="4">
        <v>65</v>
      </c>
      <c r="AY135" s="5">
        <v>25.3</v>
      </c>
      <c r="AZ135">
        <v>2</v>
      </c>
      <c r="BM135" s="3">
        <v>123</v>
      </c>
      <c r="BN135">
        <f t="shared" si="59"/>
        <v>55.69673380182207</v>
      </c>
      <c r="BO135">
        <f t="shared" si="60"/>
        <v>35.520651426709193</v>
      </c>
      <c r="BP135">
        <f t="shared" si="61"/>
        <v>2</v>
      </c>
      <c r="BR135" s="3">
        <v>123</v>
      </c>
      <c r="BS135" s="4">
        <v>65</v>
      </c>
      <c r="BT135" s="5">
        <v>25.3</v>
      </c>
      <c r="BU135">
        <v>2</v>
      </c>
      <c r="CH135" s="3">
        <v>123</v>
      </c>
      <c r="CI135">
        <f t="shared" si="62"/>
        <v>55.352639160020622</v>
      </c>
      <c r="CJ135">
        <f t="shared" si="63"/>
        <v>34.976932159895675</v>
      </c>
      <c r="CK135">
        <f t="shared" si="77"/>
        <v>2</v>
      </c>
      <c r="CM135" s="3">
        <v>123</v>
      </c>
      <c r="CN135" s="4">
        <v>65</v>
      </c>
      <c r="CO135" s="5">
        <v>25.3</v>
      </c>
      <c r="CP135">
        <v>2</v>
      </c>
      <c r="DC135" s="3">
        <v>120</v>
      </c>
      <c r="DD135" s="4">
        <f t="shared" si="76"/>
        <v>55.352639160020622</v>
      </c>
      <c r="DE135" s="5">
        <f t="shared" si="64"/>
        <v>34.976932159895675</v>
      </c>
      <c r="DF135">
        <f t="shared" si="65"/>
        <v>2</v>
      </c>
      <c r="DH135" s="3">
        <v>123</v>
      </c>
      <c r="DI135" s="4">
        <v>65</v>
      </c>
      <c r="DJ135" s="5">
        <v>25.3</v>
      </c>
      <c r="DK135">
        <v>2</v>
      </c>
      <c r="DX135">
        <f t="shared" si="66"/>
        <v>55.352639160020622</v>
      </c>
      <c r="DY135">
        <f t="shared" si="67"/>
        <v>34.976932159895675</v>
      </c>
      <c r="DZ135">
        <f t="shared" si="68"/>
        <v>2</v>
      </c>
      <c r="EB135" s="3">
        <v>123</v>
      </c>
      <c r="EC135" s="4">
        <v>65</v>
      </c>
      <c r="ED135" s="5">
        <v>25.3</v>
      </c>
      <c r="EE135" s="10">
        <v>2</v>
      </c>
      <c r="EQ135">
        <f t="shared" si="69"/>
        <v>55.352639160020622</v>
      </c>
      <c r="ER135">
        <f t="shared" si="70"/>
        <v>34.976932159895675</v>
      </c>
      <c r="ES135">
        <f t="shared" si="71"/>
        <v>2</v>
      </c>
      <c r="EU135" s="3">
        <v>123</v>
      </c>
      <c r="EV135" s="4">
        <v>65</v>
      </c>
      <c r="EW135" s="5">
        <v>25.3</v>
      </c>
      <c r="EX135">
        <v>2</v>
      </c>
      <c r="FK135">
        <f t="shared" si="72"/>
        <v>55.352639160020622</v>
      </c>
      <c r="FL135">
        <f t="shared" si="73"/>
        <v>34.976932159895675</v>
      </c>
      <c r="FM135">
        <f t="shared" si="74"/>
        <v>2</v>
      </c>
    </row>
    <row r="136" spans="2:169">
      <c r="B136" s="3">
        <v>135</v>
      </c>
      <c r="C136" s="4">
        <v>119</v>
      </c>
      <c r="D136" s="5">
        <v>3.8</v>
      </c>
      <c r="E136">
        <v>2</v>
      </c>
      <c r="J136" s="3">
        <v>135</v>
      </c>
      <c r="K136" s="4">
        <v>119</v>
      </c>
      <c r="L136" s="5">
        <v>3.8</v>
      </c>
      <c r="M136">
        <v>2</v>
      </c>
      <c r="V136" s="3">
        <v>135</v>
      </c>
      <c r="W136">
        <f t="shared" si="54"/>
        <v>10.509074020979062</v>
      </c>
      <c r="X136">
        <f t="shared" si="55"/>
        <v>11.85321596786561</v>
      </c>
      <c r="Y136">
        <f t="shared" si="56"/>
        <v>1</v>
      </c>
      <c r="AA136" s="3">
        <v>126</v>
      </c>
      <c r="AB136" s="4">
        <v>88</v>
      </c>
      <c r="AC136" s="5">
        <v>12.9</v>
      </c>
      <c r="AD136">
        <v>2</v>
      </c>
      <c r="AR136" s="3">
        <v>126</v>
      </c>
      <c r="AS136" s="4">
        <f t="shared" si="57"/>
        <v>31.130147125316512</v>
      </c>
      <c r="AT136" s="4">
        <f t="shared" si="58"/>
        <v>10.900609497622183</v>
      </c>
      <c r="AU136">
        <f t="shared" si="75"/>
        <v>2</v>
      </c>
      <c r="AW136" s="3">
        <v>125</v>
      </c>
      <c r="AX136" s="4">
        <v>95</v>
      </c>
      <c r="AY136" s="5">
        <v>11.1</v>
      </c>
      <c r="AZ136">
        <v>2</v>
      </c>
      <c r="BM136" s="3">
        <v>125</v>
      </c>
      <c r="BN136">
        <f t="shared" si="59"/>
        <v>23.259953424275441</v>
      </c>
      <c r="BO136">
        <f t="shared" si="60"/>
        <v>2.7860386054595714</v>
      </c>
      <c r="BP136">
        <f t="shared" si="61"/>
        <v>2</v>
      </c>
      <c r="BR136" s="3">
        <v>125</v>
      </c>
      <c r="BS136" s="4">
        <v>95</v>
      </c>
      <c r="BT136" s="5">
        <v>11.1</v>
      </c>
      <c r="BU136">
        <v>2</v>
      </c>
      <c r="CH136" s="3">
        <v>125</v>
      </c>
      <c r="CI136">
        <f t="shared" si="62"/>
        <v>22.906326162405833</v>
      </c>
      <c r="CJ136">
        <f t="shared" si="63"/>
        <v>2.2820030026073415</v>
      </c>
      <c r="CK136">
        <f t="shared" si="77"/>
        <v>2</v>
      </c>
      <c r="CM136" s="3">
        <v>125</v>
      </c>
      <c r="CN136" s="4">
        <v>95</v>
      </c>
      <c r="CO136" s="5">
        <v>11.1</v>
      </c>
      <c r="CP136">
        <v>2</v>
      </c>
      <c r="DC136" s="3">
        <v>125</v>
      </c>
      <c r="DD136" s="4">
        <f t="shared" si="76"/>
        <v>22.906326162405833</v>
      </c>
      <c r="DE136" s="5">
        <f t="shared" si="64"/>
        <v>2.2820030026073415</v>
      </c>
      <c r="DF136">
        <f t="shared" si="65"/>
        <v>2</v>
      </c>
      <c r="DH136" s="3">
        <v>125</v>
      </c>
      <c r="DI136" s="4">
        <v>95</v>
      </c>
      <c r="DJ136" s="5">
        <v>11.1</v>
      </c>
      <c r="DK136">
        <v>2</v>
      </c>
      <c r="DX136">
        <f t="shared" si="66"/>
        <v>22.906326162405833</v>
      </c>
      <c r="DY136">
        <f t="shared" si="67"/>
        <v>2.2820030026073415</v>
      </c>
      <c r="DZ136">
        <f t="shared" si="68"/>
        <v>2</v>
      </c>
      <c r="EB136" s="3">
        <v>125</v>
      </c>
      <c r="EC136" s="4">
        <v>95</v>
      </c>
      <c r="ED136" s="5">
        <v>11.1</v>
      </c>
      <c r="EE136" s="10">
        <v>2</v>
      </c>
      <c r="EQ136">
        <f t="shared" si="69"/>
        <v>22.906326162405833</v>
      </c>
      <c r="ER136">
        <f t="shared" si="70"/>
        <v>2.2820030026073415</v>
      </c>
      <c r="ES136">
        <f t="shared" si="71"/>
        <v>2</v>
      </c>
      <c r="EU136" s="3">
        <v>125</v>
      </c>
      <c r="EV136" s="4">
        <v>95</v>
      </c>
      <c r="EW136" s="5">
        <v>11.1</v>
      </c>
      <c r="EX136">
        <v>2</v>
      </c>
      <c r="FK136">
        <f t="shared" si="72"/>
        <v>22.906326162405833</v>
      </c>
      <c r="FL136">
        <f t="shared" si="73"/>
        <v>2.2820030026073415</v>
      </c>
      <c r="FM136">
        <f t="shared" si="74"/>
        <v>2</v>
      </c>
    </row>
    <row r="137" spans="2:169">
      <c r="B137" s="3">
        <v>136</v>
      </c>
      <c r="C137" s="4">
        <v>118</v>
      </c>
      <c r="D137" s="5">
        <v>3.6</v>
      </c>
      <c r="E137">
        <v>2</v>
      </c>
      <c r="J137" s="3">
        <v>136</v>
      </c>
      <c r="K137" s="4">
        <v>118</v>
      </c>
      <c r="L137" s="5">
        <v>3.6</v>
      </c>
      <c r="M137">
        <v>2</v>
      </c>
      <c r="V137" s="3">
        <v>136</v>
      </c>
      <c r="W137">
        <f t="shared" si="54"/>
        <v>9.8253231400593659</v>
      </c>
      <c r="X137">
        <f t="shared" si="55"/>
        <v>11.11782132448109</v>
      </c>
      <c r="Y137">
        <f t="shared" si="56"/>
        <v>1</v>
      </c>
      <c r="AA137" s="3">
        <v>127</v>
      </c>
      <c r="AB137" s="4">
        <v>99</v>
      </c>
      <c r="AC137" s="5">
        <v>13</v>
      </c>
      <c r="AD137">
        <v>2</v>
      </c>
      <c r="AR137" s="3">
        <v>127</v>
      </c>
      <c r="AS137" s="4">
        <f t="shared" si="57"/>
        <v>20.32179324821195</v>
      </c>
      <c r="AT137" s="4">
        <f t="shared" si="58"/>
        <v>1.6771050530735956</v>
      </c>
      <c r="AU137">
        <f t="shared" si="75"/>
        <v>2</v>
      </c>
      <c r="AW137" s="3">
        <v>126</v>
      </c>
      <c r="AX137" s="4">
        <v>88</v>
      </c>
      <c r="AY137" s="5">
        <v>12.9</v>
      </c>
      <c r="AZ137">
        <v>2</v>
      </c>
      <c r="BM137" s="3">
        <v>126</v>
      </c>
      <c r="BN137">
        <f t="shared" si="59"/>
        <v>30.432027945336273</v>
      </c>
      <c r="BO137">
        <f t="shared" si="60"/>
        <v>9.8434755605482724</v>
      </c>
      <c r="BP137">
        <f t="shared" si="61"/>
        <v>2</v>
      </c>
      <c r="BR137" s="3">
        <v>126</v>
      </c>
      <c r="BS137" s="4">
        <v>88</v>
      </c>
      <c r="BT137" s="5">
        <v>12.9</v>
      </c>
      <c r="BU137">
        <v>2</v>
      </c>
      <c r="CH137" s="3">
        <v>126</v>
      </c>
      <c r="CI137">
        <f t="shared" si="62"/>
        <v>30.079078128313963</v>
      </c>
      <c r="CJ137">
        <f t="shared" si="63"/>
        <v>9.292734050050159</v>
      </c>
      <c r="CK137">
        <f t="shared" si="77"/>
        <v>2</v>
      </c>
      <c r="CM137" s="3">
        <v>126</v>
      </c>
      <c r="CN137" s="4">
        <v>88</v>
      </c>
      <c r="CO137" s="5">
        <v>12.9</v>
      </c>
      <c r="CP137">
        <v>2</v>
      </c>
      <c r="DC137" s="3">
        <v>126</v>
      </c>
      <c r="DD137" s="4">
        <f t="shared" si="76"/>
        <v>30.079078128313963</v>
      </c>
      <c r="DE137" s="5">
        <f t="shared" si="64"/>
        <v>9.292734050050159</v>
      </c>
      <c r="DF137">
        <f t="shared" si="65"/>
        <v>2</v>
      </c>
      <c r="DH137" s="3">
        <v>126</v>
      </c>
      <c r="DI137" s="4">
        <v>88</v>
      </c>
      <c r="DJ137" s="5">
        <v>12.9</v>
      </c>
      <c r="DK137">
        <v>2</v>
      </c>
      <c r="DX137">
        <f t="shared" si="66"/>
        <v>30.079078128313963</v>
      </c>
      <c r="DY137">
        <f t="shared" si="67"/>
        <v>9.292734050050159</v>
      </c>
      <c r="DZ137">
        <f t="shared" si="68"/>
        <v>2</v>
      </c>
      <c r="EB137" s="3">
        <v>126</v>
      </c>
      <c r="EC137" s="4">
        <v>88</v>
      </c>
      <c r="ED137" s="5">
        <v>12.9</v>
      </c>
      <c r="EE137" s="10">
        <v>2</v>
      </c>
      <c r="EQ137">
        <f t="shared" si="69"/>
        <v>30.079078128313963</v>
      </c>
      <c r="ER137">
        <f t="shared" si="70"/>
        <v>9.292734050050159</v>
      </c>
      <c r="ES137">
        <f t="shared" si="71"/>
        <v>2</v>
      </c>
      <c r="EU137" s="3">
        <v>126</v>
      </c>
      <c r="EV137" s="4">
        <v>88</v>
      </c>
      <c r="EW137" s="5">
        <v>12.9</v>
      </c>
      <c r="EX137">
        <v>2</v>
      </c>
      <c r="FK137">
        <f t="shared" si="72"/>
        <v>30.079078128313963</v>
      </c>
      <c r="FL137">
        <f t="shared" si="73"/>
        <v>9.292734050050159</v>
      </c>
      <c r="FM137">
        <f t="shared" si="74"/>
        <v>2</v>
      </c>
    </row>
    <row r="138" spans="2:169">
      <c r="B138" s="3">
        <v>137</v>
      </c>
      <c r="C138" s="4">
        <v>123</v>
      </c>
      <c r="D138" s="5">
        <v>5.6</v>
      </c>
      <c r="E138">
        <v>2</v>
      </c>
      <c r="J138" s="3">
        <v>137</v>
      </c>
      <c r="K138" s="4">
        <v>123</v>
      </c>
      <c r="L138" s="5">
        <v>5.6</v>
      </c>
      <c r="M138">
        <v>2</v>
      </c>
      <c r="V138" s="3">
        <v>137</v>
      </c>
      <c r="W138">
        <f t="shared" si="54"/>
        <v>13.32493437938952</v>
      </c>
      <c r="X138">
        <f t="shared" si="55"/>
        <v>14.809732381961151</v>
      </c>
      <c r="Y138">
        <f t="shared" si="56"/>
        <v>1</v>
      </c>
      <c r="AA138" s="3">
        <v>128</v>
      </c>
      <c r="AB138" s="4">
        <v>99</v>
      </c>
      <c r="AC138" s="5">
        <v>13</v>
      </c>
      <c r="AD138">
        <v>2</v>
      </c>
      <c r="AR138" s="3">
        <v>128</v>
      </c>
      <c r="AS138" s="4">
        <f t="shared" si="57"/>
        <v>20.32179324821195</v>
      </c>
      <c r="AT138" s="4">
        <f t="shared" si="58"/>
        <v>1.6771050530735956</v>
      </c>
      <c r="AU138">
        <f t="shared" si="75"/>
        <v>2</v>
      </c>
      <c r="AW138" s="3">
        <v>127</v>
      </c>
      <c r="AX138" s="4">
        <v>99</v>
      </c>
      <c r="AY138" s="5">
        <v>13</v>
      </c>
      <c r="AZ138">
        <v>2</v>
      </c>
      <c r="BM138" s="3">
        <v>127</v>
      </c>
      <c r="BN138">
        <f t="shared" si="59"/>
        <v>19.629987191918506</v>
      </c>
      <c r="BO138">
        <f t="shared" si="60"/>
        <v>1.9169449073402636</v>
      </c>
      <c r="BP138">
        <f t="shared" si="61"/>
        <v>2</v>
      </c>
      <c r="BR138" s="3">
        <v>127</v>
      </c>
      <c r="BS138" s="4">
        <v>99</v>
      </c>
      <c r="BT138" s="5">
        <v>13</v>
      </c>
      <c r="BU138">
        <v>2</v>
      </c>
      <c r="CH138" s="3">
        <v>127</v>
      </c>
      <c r="CI138">
        <f t="shared" si="62"/>
        <v>19.280584561916573</v>
      </c>
      <c r="CJ138">
        <f t="shared" si="63"/>
        <v>2.231589981215131</v>
      </c>
      <c r="CK138">
        <f t="shared" si="77"/>
        <v>2</v>
      </c>
      <c r="CM138" s="3">
        <v>127</v>
      </c>
      <c r="CN138" s="4">
        <v>99</v>
      </c>
      <c r="CO138" s="5">
        <v>13</v>
      </c>
      <c r="CP138">
        <v>2</v>
      </c>
      <c r="DC138" s="3">
        <v>127</v>
      </c>
      <c r="DD138" s="4">
        <f t="shared" si="76"/>
        <v>19.280584561916573</v>
      </c>
      <c r="DE138" s="5">
        <f t="shared" si="64"/>
        <v>2.231589981215131</v>
      </c>
      <c r="DF138">
        <f t="shared" si="65"/>
        <v>2</v>
      </c>
      <c r="DH138" s="3">
        <v>127</v>
      </c>
      <c r="DI138" s="4">
        <v>99</v>
      </c>
      <c r="DJ138" s="5">
        <v>13</v>
      </c>
      <c r="DK138">
        <v>2</v>
      </c>
      <c r="DX138">
        <f t="shared" si="66"/>
        <v>19.280584561916573</v>
      </c>
      <c r="DY138">
        <f t="shared" si="67"/>
        <v>2.231589981215131</v>
      </c>
      <c r="DZ138">
        <f t="shared" si="68"/>
        <v>2</v>
      </c>
      <c r="EB138" s="3">
        <v>127</v>
      </c>
      <c r="EC138" s="4">
        <v>99</v>
      </c>
      <c r="ED138" s="5">
        <v>13</v>
      </c>
      <c r="EE138" s="10">
        <v>2</v>
      </c>
      <c r="EQ138">
        <f t="shared" si="69"/>
        <v>19.280584561916573</v>
      </c>
      <c r="ER138">
        <f t="shared" si="70"/>
        <v>2.231589981215131</v>
      </c>
      <c r="ES138">
        <f t="shared" si="71"/>
        <v>2</v>
      </c>
      <c r="EU138" s="3">
        <v>127</v>
      </c>
      <c r="EV138" s="4">
        <v>99</v>
      </c>
      <c r="EW138" s="5">
        <v>13</v>
      </c>
      <c r="EX138">
        <v>2</v>
      </c>
      <c r="FK138">
        <f t="shared" si="72"/>
        <v>19.280584561916573</v>
      </c>
      <c r="FL138">
        <f t="shared" si="73"/>
        <v>2.231589981215131</v>
      </c>
      <c r="FM138">
        <f t="shared" si="74"/>
        <v>2</v>
      </c>
    </row>
    <row r="139" spans="2:169">
      <c r="B139" s="3">
        <v>138</v>
      </c>
      <c r="C139" s="4">
        <v>121</v>
      </c>
      <c r="D139" s="5">
        <v>4.7</v>
      </c>
      <c r="E139">
        <v>2</v>
      </c>
      <c r="J139" s="3">
        <v>138</v>
      </c>
      <c r="K139" s="4">
        <v>121</v>
      </c>
      <c r="L139" s="5">
        <v>4.7</v>
      </c>
      <c r="M139">
        <v>2</v>
      </c>
      <c r="V139" s="3">
        <v>138</v>
      </c>
      <c r="W139">
        <f t="shared" si="54"/>
        <v>11.797764894111381</v>
      </c>
      <c r="X139">
        <f t="shared" si="55"/>
        <v>13.232666058020451</v>
      </c>
      <c r="Y139">
        <f t="shared" si="56"/>
        <v>1</v>
      </c>
      <c r="AA139" s="3">
        <v>129</v>
      </c>
      <c r="AB139" s="4">
        <v>84</v>
      </c>
      <c r="AC139" s="5">
        <v>21.5</v>
      </c>
      <c r="AD139">
        <v>2</v>
      </c>
      <c r="AR139" s="3">
        <v>129</v>
      </c>
      <c r="AS139" s="4">
        <f t="shared" si="57"/>
        <v>37.164559752569296</v>
      </c>
      <c r="AT139" s="4">
        <f t="shared" si="58"/>
        <v>17.943825210284082</v>
      </c>
      <c r="AU139">
        <f t="shared" si="75"/>
        <v>2</v>
      </c>
      <c r="AW139" s="3">
        <v>128</v>
      </c>
      <c r="AX139" s="4">
        <v>99</v>
      </c>
      <c r="AY139" s="5">
        <v>13</v>
      </c>
      <c r="AZ139">
        <v>2</v>
      </c>
      <c r="BM139" s="3">
        <v>128</v>
      </c>
      <c r="BN139">
        <f t="shared" si="59"/>
        <v>19.629987191918506</v>
      </c>
      <c r="BO139">
        <f t="shared" si="60"/>
        <v>1.9169449073402636</v>
      </c>
      <c r="BP139">
        <f t="shared" si="61"/>
        <v>2</v>
      </c>
      <c r="BR139" s="3">
        <v>128</v>
      </c>
      <c r="BS139" s="4">
        <v>99</v>
      </c>
      <c r="BT139" s="5">
        <v>13</v>
      </c>
      <c r="BU139">
        <v>2</v>
      </c>
      <c r="CH139" s="3">
        <v>128</v>
      </c>
      <c r="CI139">
        <f t="shared" si="62"/>
        <v>19.280584561916573</v>
      </c>
      <c r="CJ139">
        <f t="shared" si="63"/>
        <v>2.231589981215131</v>
      </c>
      <c r="CK139">
        <f t="shared" si="77"/>
        <v>2</v>
      </c>
      <c r="CM139" s="3">
        <v>128</v>
      </c>
      <c r="CN139" s="4">
        <v>99</v>
      </c>
      <c r="CO139" s="5">
        <v>13</v>
      </c>
      <c r="CP139">
        <v>2</v>
      </c>
      <c r="DC139" s="3">
        <v>128</v>
      </c>
      <c r="DD139" s="4">
        <f t="shared" si="76"/>
        <v>19.280584561916573</v>
      </c>
      <c r="DE139" s="5">
        <f t="shared" si="64"/>
        <v>2.231589981215131</v>
      </c>
      <c r="DF139">
        <f t="shared" si="65"/>
        <v>2</v>
      </c>
      <c r="DH139" s="3">
        <v>128</v>
      </c>
      <c r="DI139" s="4">
        <v>99</v>
      </c>
      <c r="DJ139" s="5">
        <v>13</v>
      </c>
      <c r="DK139">
        <v>2</v>
      </c>
      <c r="DX139">
        <f t="shared" si="66"/>
        <v>19.280584561916573</v>
      </c>
      <c r="DY139">
        <f t="shared" si="67"/>
        <v>2.231589981215131</v>
      </c>
      <c r="DZ139">
        <f t="shared" si="68"/>
        <v>2</v>
      </c>
      <c r="EB139" s="3">
        <v>128</v>
      </c>
      <c r="EC139" s="4">
        <v>99</v>
      </c>
      <c r="ED139" s="5">
        <v>13</v>
      </c>
      <c r="EE139" s="10">
        <v>2</v>
      </c>
      <c r="EQ139">
        <f t="shared" si="69"/>
        <v>19.280584561916573</v>
      </c>
      <c r="ER139">
        <f t="shared" si="70"/>
        <v>2.231589981215131</v>
      </c>
      <c r="ES139">
        <f t="shared" si="71"/>
        <v>2</v>
      </c>
      <c r="EU139" s="3">
        <v>128</v>
      </c>
      <c r="EV139" s="4">
        <v>99</v>
      </c>
      <c r="EW139" s="5">
        <v>13</v>
      </c>
      <c r="EX139">
        <v>2</v>
      </c>
      <c r="FK139">
        <f t="shared" si="72"/>
        <v>19.280584561916573</v>
      </c>
      <c r="FL139">
        <f t="shared" si="73"/>
        <v>2.231589981215131</v>
      </c>
      <c r="FM139">
        <f t="shared" si="74"/>
        <v>2</v>
      </c>
    </row>
    <row r="140" spans="2:169">
      <c r="B140" s="3">
        <v>139</v>
      </c>
      <c r="C140" s="4">
        <v>141</v>
      </c>
      <c r="D140" s="5">
        <v>2.5</v>
      </c>
      <c r="E140">
        <v>2</v>
      </c>
      <c r="J140" s="3">
        <v>139</v>
      </c>
      <c r="K140" s="4">
        <v>141</v>
      </c>
      <c r="L140" s="5">
        <v>2.5</v>
      </c>
      <c r="M140">
        <v>2</v>
      </c>
      <c r="V140" s="3">
        <v>139</v>
      </c>
      <c r="W140">
        <f t="shared" si="54"/>
        <v>31.507605880607827</v>
      </c>
      <c r="X140">
        <f t="shared" si="55"/>
        <v>33.013896163463883</v>
      </c>
      <c r="Y140">
        <f t="shared" si="56"/>
        <v>1</v>
      </c>
      <c r="AA140" s="3">
        <v>130</v>
      </c>
      <c r="AB140" s="4">
        <v>94</v>
      </c>
      <c r="AC140" s="5">
        <v>20.5</v>
      </c>
      <c r="AD140">
        <v>2</v>
      </c>
      <c r="AR140" s="3">
        <v>130</v>
      </c>
      <c r="AS140" s="4">
        <f t="shared" si="57"/>
        <v>27.565352481810375</v>
      </c>
      <c r="AT140" s="4">
        <f t="shared" si="58"/>
        <v>10.339052891458589</v>
      </c>
      <c r="AU140">
        <f t="shared" si="75"/>
        <v>2</v>
      </c>
      <c r="AW140" s="3">
        <v>129</v>
      </c>
      <c r="AX140" s="4">
        <v>84</v>
      </c>
      <c r="AY140" s="5">
        <v>21.5</v>
      </c>
      <c r="AZ140">
        <v>2</v>
      </c>
      <c r="BM140" s="3">
        <v>129</v>
      </c>
      <c r="BN140">
        <f t="shared" si="59"/>
        <v>36.492988427693888</v>
      </c>
      <c r="BO140">
        <f t="shared" si="60"/>
        <v>16.974432080174122</v>
      </c>
      <c r="BP140">
        <f t="shared" si="61"/>
        <v>2</v>
      </c>
      <c r="BR140" s="3">
        <v>129</v>
      </c>
      <c r="BS140" s="4">
        <v>84</v>
      </c>
      <c r="BT140" s="5">
        <v>21.5</v>
      </c>
      <c r="BU140">
        <v>2</v>
      </c>
      <c r="CH140" s="3">
        <v>129</v>
      </c>
      <c r="CI140">
        <f t="shared" si="62"/>
        <v>36.154259443846122</v>
      </c>
      <c r="CJ140">
        <f t="shared" si="63"/>
        <v>16.468529077747373</v>
      </c>
      <c r="CK140">
        <f t="shared" si="77"/>
        <v>2</v>
      </c>
      <c r="CM140" s="3">
        <v>129</v>
      </c>
      <c r="CN140" s="4">
        <v>84</v>
      </c>
      <c r="CO140" s="5">
        <v>21.5</v>
      </c>
      <c r="CP140">
        <v>2</v>
      </c>
      <c r="DC140" s="3">
        <v>129</v>
      </c>
      <c r="DD140" s="4">
        <f t="shared" si="76"/>
        <v>36.154259443846122</v>
      </c>
      <c r="DE140" s="5">
        <f t="shared" si="64"/>
        <v>16.468529077747373</v>
      </c>
      <c r="DF140">
        <f t="shared" si="65"/>
        <v>2</v>
      </c>
      <c r="DH140" s="3">
        <v>129</v>
      </c>
      <c r="DI140" s="4">
        <v>84</v>
      </c>
      <c r="DJ140" s="5">
        <v>21.5</v>
      </c>
      <c r="DK140">
        <v>2</v>
      </c>
      <c r="DX140">
        <f t="shared" si="66"/>
        <v>36.154259443846122</v>
      </c>
      <c r="DY140">
        <f t="shared" si="67"/>
        <v>16.468529077747373</v>
      </c>
      <c r="DZ140">
        <f t="shared" si="68"/>
        <v>2</v>
      </c>
      <c r="EB140" s="3">
        <v>129</v>
      </c>
      <c r="EC140" s="4">
        <v>84</v>
      </c>
      <c r="ED140" s="5">
        <v>21.5</v>
      </c>
      <c r="EE140" s="10">
        <v>2</v>
      </c>
      <c r="EQ140">
        <f t="shared" si="69"/>
        <v>36.154259443846122</v>
      </c>
      <c r="ER140">
        <f t="shared" si="70"/>
        <v>16.468529077747373</v>
      </c>
      <c r="ES140">
        <f t="shared" si="71"/>
        <v>2</v>
      </c>
      <c r="EU140" s="3">
        <v>129</v>
      </c>
      <c r="EV140" s="4">
        <v>84</v>
      </c>
      <c r="EW140" s="5">
        <v>21.5</v>
      </c>
      <c r="EX140">
        <v>2</v>
      </c>
      <c r="FK140">
        <f t="shared" si="72"/>
        <v>36.154259443846122</v>
      </c>
      <c r="FL140">
        <f t="shared" si="73"/>
        <v>16.468529077747373</v>
      </c>
      <c r="FM140">
        <f t="shared" si="74"/>
        <v>2</v>
      </c>
    </row>
    <row r="141" spans="2:169">
      <c r="B141" s="3">
        <v>140</v>
      </c>
      <c r="C141" s="4">
        <v>120</v>
      </c>
      <c r="D141" s="5">
        <v>3.4</v>
      </c>
      <c r="E141">
        <v>2</v>
      </c>
      <c r="J141" s="3">
        <v>140</v>
      </c>
      <c r="K141" s="4">
        <v>120</v>
      </c>
      <c r="L141" s="5">
        <v>3.4</v>
      </c>
      <c r="M141">
        <v>2</v>
      </c>
      <c r="V141" s="3">
        <v>140</v>
      </c>
      <c r="W141">
        <f t="shared" si="54"/>
        <v>11.562229189073816</v>
      </c>
      <c r="X141">
        <f t="shared" si="55"/>
        <v>12.918068994963683</v>
      </c>
      <c r="Y141">
        <f t="shared" si="56"/>
        <v>1</v>
      </c>
      <c r="AA141" s="3">
        <v>131</v>
      </c>
      <c r="AB141" s="4">
        <v>110</v>
      </c>
      <c r="AC141" s="5">
        <v>15.2</v>
      </c>
      <c r="AD141">
        <v>2</v>
      </c>
      <c r="AR141" s="3">
        <v>131</v>
      </c>
      <c r="AS141" s="4">
        <f t="shared" si="57"/>
        <v>11.0724043444019</v>
      </c>
      <c r="AT141" s="4">
        <f t="shared" si="58"/>
        <v>11.859146176083327</v>
      </c>
      <c r="AU141">
        <f t="shared" si="75"/>
        <v>1</v>
      </c>
      <c r="AW141" s="3">
        <v>130</v>
      </c>
      <c r="AX141" s="4">
        <v>94</v>
      </c>
      <c r="AY141" s="5">
        <v>20.5</v>
      </c>
      <c r="AZ141">
        <v>2</v>
      </c>
      <c r="BM141" s="3">
        <v>130</v>
      </c>
      <c r="BN141">
        <f t="shared" si="59"/>
        <v>26.915456875959425</v>
      </c>
      <c r="BO141">
        <f t="shared" si="60"/>
        <v>9.7069396710692359</v>
      </c>
      <c r="BP141">
        <f t="shared" si="61"/>
        <v>2</v>
      </c>
      <c r="BR141" s="3">
        <v>130</v>
      </c>
      <c r="BS141" s="4">
        <v>94</v>
      </c>
      <c r="BT141" s="5">
        <v>20.5</v>
      </c>
      <c r="BU141">
        <v>2</v>
      </c>
      <c r="CH141" s="3">
        <v>130</v>
      </c>
      <c r="CI141">
        <f t="shared" si="62"/>
        <v>26.588426606727005</v>
      </c>
      <c r="CJ141">
        <f t="shared" si="63"/>
        <v>9.3986837909440553</v>
      </c>
      <c r="CK141">
        <f t="shared" si="77"/>
        <v>2</v>
      </c>
      <c r="CM141" s="3">
        <v>130</v>
      </c>
      <c r="CN141" s="4">
        <v>94</v>
      </c>
      <c r="CO141" s="5">
        <v>20.5</v>
      </c>
      <c r="CP141">
        <v>2</v>
      </c>
      <c r="DC141" s="3">
        <v>130</v>
      </c>
      <c r="DD141" s="4">
        <f t="shared" si="76"/>
        <v>26.588426606727005</v>
      </c>
      <c r="DE141" s="5">
        <f t="shared" si="64"/>
        <v>9.3986837909440553</v>
      </c>
      <c r="DF141">
        <f t="shared" si="65"/>
        <v>2</v>
      </c>
      <c r="DH141" s="3">
        <v>130</v>
      </c>
      <c r="DI141" s="4">
        <v>94</v>
      </c>
      <c r="DJ141" s="5">
        <v>20.5</v>
      </c>
      <c r="DK141">
        <v>2</v>
      </c>
      <c r="DX141">
        <f t="shared" si="66"/>
        <v>26.588426606727005</v>
      </c>
      <c r="DY141">
        <f t="shared" si="67"/>
        <v>9.3986837909440553</v>
      </c>
      <c r="DZ141">
        <f t="shared" si="68"/>
        <v>2</v>
      </c>
      <c r="EB141" s="3">
        <v>130</v>
      </c>
      <c r="EC141" s="4">
        <v>94</v>
      </c>
      <c r="ED141" s="5">
        <v>20.5</v>
      </c>
      <c r="EE141" s="10">
        <v>2</v>
      </c>
      <c r="EQ141">
        <f t="shared" si="69"/>
        <v>26.588426606727005</v>
      </c>
      <c r="ER141">
        <f t="shared" si="70"/>
        <v>9.3986837909440553</v>
      </c>
      <c r="ES141">
        <f t="shared" si="71"/>
        <v>2</v>
      </c>
      <c r="EU141" s="3">
        <v>130</v>
      </c>
      <c r="EV141" s="4">
        <v>94</v>
      </c>
      <c r="EW141" s="5">
        <v>20.5</v>
      </c>
      <c r="EX141">
        <v>2</v>
      </c>
      <c r="FK141">
        <f t="shared" si="72"/>
        <v>26.588426606727005</v>
      </c>
      <c r="FL141">
        <f t="shared" si="73"/>
        <v>9.3986837909440553</v>
      </c>
      <c r="FM141">
        <f t="shared" si="74"/>
        <v>2</v>
      </c>
    </row>
    <row r="142" spans="2:169">
      <c r="B142" s="3">
        <v>141</v>
      </c>
      <c r="C142" s="4">
        <v>112</v>
      </c>
      <c r="D142" s="5">
        <v>2.6</v>
      </c>
      <c r="E142">
        <v>2</v>
      </c>
      <c r="J142" s="3">
        <v>141</v>
      </c>
      <c r="K142" s="4">
        <v>112</v>
      </c>
      <c r="L142" s="5">
        <v>2.6</v>
      </c>
      <c r="M142">
        <v>2</v>
      </c>
      <c r="V142" s="3">
        <v>141</v>
      </c>
      <c r="W142">
        <f t="shared" si="54"/>
        <v>7.341302424329025</v>
      </c>
      <c r="X142">
        <f t="shared" si="55"/>
        <v>7.9360538684592141</v>
      </c>
      <c r="Y142">
        <f t="shared" si="56"/>
        <v>1</v>
      </c>
      <c r="AA142" s="3">
        <v>132</v>
      </c>
      <c r="AB142" s="4">
        <v>88</v>
      </c>
      <c r="AC142" s="5">
        <v>16.5</v>
      </c>
      <c r="AD142">
        <v>2</v>
      </c>
      <c r="AR142" s="3">
        <v>132</v>
      </c>
      <c r="AS142" s="4">
        <f t="shared" si="57"/>
        <v>31.838624469279448</v>
      </c>
      <c r="AT142" s="4">
        <f t="shared" si="58"/>
        <v>11.95999453335296</v>
      </c>
      <c r="AU142">
        <f t="shared" si="75"/>
        <v>2</v>
      </c>
      <c r="AW142" s="3">
        <v>132</v>
      </c>
      <c r="AX142" s="4">
        <v>88</v>
      </c>
      <c r="AY142" s="5">
        <v>16.5</v>
      </c>
      <c r="AZ142">
        <v>2</v>
      </c>
      <c r="BM142" s="3">
        <v>132</v>
      </c>
      <c r="BN142">
        <f t="shared" si="59"/>
        <v>31.150290753415998</v>
      </c>
      <c r="BO142">
        <f t="shared" si="60"/>
        <v>10.936087559594203</v>
      </c>
      <c r="BP142">
        <f t="shared" si="61"/>
        <v>2</v>
      </c>
      <c r="BR142" s="3">
        <v>132</v>
      </c>
      <c r="BS142" s="4">
        <v>88</v>
      </c>
      <c r="BT142" s="5">
        <v>16.5</v>
      </c>
      <c r="BU142">
        <v>2</v>
      </c>
      <c r="CH142" s="3">
        <v>132</v>
      </c>
      <c r="CI142">
        <f t="shared" si="62"/>
        <v>30.802676743062243</v>
      </c>
      <c r="CJ142">
        <f t="shared" si="63"/>
        <v>10.401678043708218</v>
      </c>
      <c r="CK142">
        <f t="shared" si="77"/>
        <v>2</v>
      </c>
      <c r="CM142" s="3">
        <v>132</v>
      </c>
      <c r="CN142" s="4">
        <v>88</v>
      </c>
      <c r="CO142" s="5">
        <v>16.5</v>
      </c>
      <c r="CP142">
        <v>2</v>
      </c>
      <c r="DC142" s="3">
        <v>132</v>
      </c>
      <c r="DD142" s="4">
        <f t="shared" si="76"/>
        <v>30.802676743062243</v>
      </c>
      <c r="DE142" s="5">
        <f t="shared" si="64"/>
        <v>10.401678043708218</v>
      </c>
      <c r="DF142">
        <f t="shared" si="65"/>
        <v>2</v>
      </c>
      <c r="DH142" s="3">
        <v>132</v>
      </c>
      <c r="DI142" s="4">
        <v>88</v>
      </c>
      <c r="DJ142" s="5">
        <v>16.5</v>
      </c>
      <c r="DK142">
        <v>2</v>
      </c>
      <c r="DX142">
        <f t="shared" si="66"/>
        <v>30.802676743062243</v>
      </c>
      <c r="DY142">
        <f t="shared" si="67"/>
        <v>10.401678043708218</v>
      </c>
      <c r="DZ142">
        <f t="shared" si="68"/>
        <v>2</v>
      </c>
      <c r="EB142" s="3">
        <v>132</v>
      </c>
      <c r="EC142" s="4">
        <v>88</v>
      </c>
      <c r="ED142" s="5">
        <v>16.5</v>
      </c>
      <c r="EE142" s="10">
        <v>2</v>
      </c>
      <c r="EQ142">
        <f t="shared" si="69"/>
        <v>30.802676743062243</v>
      </c>
      <c r="ER142">
        <f t="shared" si="70"/>
        <v>10.401678043708218</v>
      </c>
      <c r="ES142">
        <f t="shared" si="71"/>
        <v>2</v>
      </c>
      <c r="EU142" s="3">
        <v>132</v>
      </c>
      <c r="EV142" s="4">
        <v>88</v>
      </c>
      <c r="EW142" s="5">
        <v>16.5</v>
      </c>
      <c r="EX142">
        <v>2</v>
      </c>
      <c r="FK142">
        <f t="shared" si="72"/>
        <v>30.802676743062243</v>
      </c>
      <c r="FL142">
        <f t="shared" si="73"/>
        <v>10.401678043708218</v>
      </c>
      <c r="FM142">
        <f t="shared" si="74"/>
        <v>2</v>
      </c>
    </row>
    <row r="143" spans="2:169">
      <c r="B143" s="3">
        <v>142</v>
      </c>
      <c r="C143" s="4">
        <v>118</v>
      </c>
      <c r="D143" s="5">
        <v>6.5</v>
      </c>
      <c r="E143">
        <v>2</v>
      </c>
      <c r="J143" s="3">
        <v>142</v>
      </c>
      <c r="K143" s="4">
        <v>118</v>
      </c>
      <c r="L143" s="5">
        <v>6.5</v>
      </c>
      <c r="M143">
        <v>2</v>
      </c>
      <c r="V143" s="3">
        <v>142</v>
      </c>
      <c r="W143">
        <f t="shared" si="54"/>
        <v>8.3230337197168556</v>
      </c>
      <c r="X143">
        <f t="shared" si="55"/>
        <v>9.779832190265493</v>
      </c>
      <c r="Y143">
        <f t="shared" si="56"/>
        <v>1</v>
      </c>
      <c r="AA143" s="3">
        <v>133</v>
      </c>
      <c r="AB143" s="4">
        <v>79</v>
      </c>
      <c r="AC143" s="5">
        <v>19</v>
      </c>
      <c r="AD143">
        <v>2</v>
      </c>
      <c r="AR143" s="3">
        <v>133</v>
      </c>
      <c r="AS143" s="4">
        <f t="shared" si="57"/>
        <v>41.178341398162118</v>
      </c>
      <c r="AT143" s="4">
        <f t="shared" si="58"/>
        <v>21.220072319335593</v>
      </c>
      <c r="AU143">
        <f t="shared" si="75"/>
        <v>2</v>
      </c>
      <c r="AW143" s="3">
        <v>133</v>
      </c>
      <c r="AX143" s="4">
        <v>79</v>
      </c>
      <c r="AY143" s="5">
        <v>19</v>
      </c>
      <c r="AZ143">
        <v>2</v>
      </c>
      <c r="BM143" s="3">
        <v>133</v>
      </c>
      <c r="BN143">
        <f t="shared" si="59"/>
        <v>40.490445245650598</v>
      </c>
      <c r="BO143">
        <f t="shared" si="60"/>
        <v>20.177082984856302</v>
      </c>
      <c r="BP143">
        <f t="shared" si="61"/>
        <v>2</v>
      </c>
      <c r="BR143" s="3">
        <v>133</v>
      </c>
      <c r="BS143" s="4">
        <v>79</v>
      </c>
      <c r="BT143" s="5">
        <v>19</v>
      </c>
      <c r="BU143">
        <v>2</v>
      </c>
      <c r="CH143" s="3">
        <v>133</v>
      </c>
      <c r="CI143">
        <f t="shared" si="62"/>
        <v>40.14301771518646</v>
      </c>
      <c r="CJ143">
        <f t="shared" si="63"/>
        <v>19.631633820847387</v>
      </c>
      <c r="CK143">
        <f t="shared" si="77"/>
        <v>2</v>
      </c>
      <c r="CM143" s="3">
        <v>133</v>
      </c>
      <c r="CN143" s="4">
        <v>79</v>
      </c>
      <c r="CO143" s="5">
        <v>19</v>
      </c>
      <c r="CP143">
        <v>2</v>
      </c>
      <c r="DC143" s="3">
        <v>133</v>
      </c>
      <c r="DD143" s="4">
        <f t="shared" si="76"/>
        <v>40.14301771518646</v>
      </c>
      <c r="DE143" s="5">
        <f t="shared" si="64"/>
        <v>19.631633820847387</v>
      </c>
      <c r="DF143">
        <f t="shared" si="65"/>
        <v>2</v>
      </c>
      <c r="DH143" s="3">
        <v>133</v>
      </c>
      <c r="DI143" s="4">
        <v>79</v>
      </c>
      <c r="DJ143" s="5">
        <v>19</v>
      </c>
      <c r="DK143">
        <v>2</v>
      </c>
      <c r="DX143">
        <f t="shared" si="66"/>
        <v>40.14301771518646</v>
      </c>
      <c r="DY143">
        <f t="shared" si="67"/>
        <v>19.631633820847387</v>
      </c>
      <c r="DZ143">
        <f t="shared" si="68"/>
        <v>2</v>
      </c>
      <c r="EB143" s="3">
        <v>133</v>
      </c>
      <c r="EC143" s="4">
        <v>79</v>
      </c>
      <c r="ED143" s="5">
        <v>19</v>
      </c>
      <c r="EE143" s="10">
        <v>2</v>
      </c>
      <c r="EQ143">
        <f t="shared" si="69"/>
        <v>40.14301771518646</v>
      </c>
      <c r="ER143">
        <f t="shared" si="70"/>
        <v>19.631633820847387</v>
      </c>
      <c r="ES143">
        <f t="shared" si="71"/>
        <v>2</v>
      </c>
      <c r="EU143" s="3">
        <v>133</v>
      </c>
      <c r="EV143" s="4">
        <v>79</v>
      </c>
      <c r="EW143" s="5">
        <v>19</v>
      </c>
      <c r="EX143">
        <v>2</v>
      </c>
      <c r="FK143">
        <f t="shared" si="72"/>
        <v>40.14301771518646</v>
      </c>
      <c r="FL143">
        <f t="shared" si="73"/>
        <v>19.631633820847387</v>
      </c>
      <c r="FM143">
        <f t="shared" si="74"/>
        <v>2</v>
      </c>
    </row>
    <row r="144" spans="2:169">
      <c r="B144" s="3">
        <v>143</v>
      </c>
      <c r="C144" s="4">
        <v>97</v>
      </c>
      <c r="D144" s="5">
        <v>4.7</v>
      </c>
      <c r="E144">
        <v>2</v>
      </c>
      <c r="J144" s="3">
        <v>143</v>
      </c>
      <c r="K144" s="4">
        <v>97</v>
      </c>
      <c r="L144" s="5">
        <v>4.7</v>
      </c>
      <c r="M144">
        <v>2</v>
      </c>
      <c r="V144" s="3">
        <v>143</v>
      </c>
      <c r="W144">
        <f t="shared" si="54"/>
        <v>14.262279222109022</v>
      </c>
      <c r="X144">
        <f t="shared" si="55"/>
        <v>12.901038110804096</v>
      </c>
      <c r="Y144">
        <f t="shared" si="56"/>
        <v>2</v>
      </c>
      <c r="AA144" s="3">
        <v>143</v>
      </c>
      <c r="AB144" s="4">
        <v>97</v>
      </c>
      <c r="AC144" s="5">
        <v>4.7</v>
      </c>
      <c r="AD144">
        <v>2</v>
      </c>
      <c r="AR144" s="3">
        <v>143</v>
      </c>
      <c r="AS144" s="4">
        <f t="shared" si="57"/>
        <v>22.147295171656413</v>
      </c>
      <c r="AT144" s="4">
        <f t="shared" si="58"/>
        <v>6.8729784572772044</v>
      </c>
      <c r="AU144">
        <f t="shared" si="75"/>
        <v>2</v>
      </c>
      <c r="AW144" s="3">
        <v>143</v>
      </c>
      <c r="AX144" s="4">
        <v>97</v>
      </c>
      <c r="AY144" s="5">
        <v>4.7</v>
      </c>
      <c r="AZ144">
        <v>2</v>
      </c>
      <c r="BM144" s="3">
        <v>143</v>
      </c>
      <c r="BN144">
        <f t="shared" si="59"/>
        <v>21.469707144386668</v>
      </c>
      <c r="BO144">
        <f t="shared" si="60"/>
        <v>6.8876225538602549</v>
      </c>
      <c r="BP144">
        <f t="shared" si="61"/>
        <v>2</v>
      </c>
      <c r="BR144" s="3">
        <v>143</v>
      </c>
      <c r="BS144" s="4">
        <v>97</v>
      </c>
      <c r="BT144" s="5">
        <v>4.7</v>
      </c>
      <c r="BU144">
        <v>2</v>
      </c>
      <c r="CH144" s="3">
        <v>143</v>
      </c>
      <c r="CI144">
        <f t="shared" si="62"/>
        <v>21.127041233494428</v>
      </c>
      <c r="CJ144">
        <f t="shared" si="63"/>
        <v>6.9698468974636993</v>
      </c>
      <c r="CK144">
        <f t="shared" si="77"/>
        <v>2</v>
      </c>
      <c r="CM144" s="3">
        <v>143</v>
      </c>
      <c r="CN144" s="4">
        <v>97</v>
      </c>
      <c r="CO144" s="5">
        <v>4.7</v>
      </c>
      <c r="CP144">
        <v>2</v>
      </c>
      <c r="DC144" s="3">
        <v>143</v>
      </c>
      <c r="DD144" s="4">
        <f t="shared" si="76"/>
        <v>21.127041233494428</v>
      </c>
      <c r="DE144" s="5">
        <f>SQRT(($CR$3-CN144)^2+($CS$3-CO144)^2)</f>
        <v>6.9698468974636993</v>
      </c>
      <c r="DF144">
        <f t="shared" si="65"/>
        <v>2</v>
      </c>
      <c r="DH144" s="3">
        <v>143</v>
      </c>
      <c r="DI144" s="4">
        <v>97</v>
      </c>
      <c r="DJ144" s="5">
        <v>4.7</v>
      </c>
      <c r="DK144">
        <v>2</v>
      </c>
      <c r="DX144">
        <f t="shared" si="66"/>
        <v>21.127041233494428</v>
      </c>
      <c r="DY144">
        <f t="shared" si="67"/>
        <v>6.9698468974636993</v>
      </c>
      <c r="DZ144">
        <f t="shared" si="68"/>
        <v>2</v>
      </c>
      <c r="EB144" s="3">
        <v>143</v>
      </c>
      <c r="EC144" s="4">
        <v>97</v>
      </c>
      <c r="ED144" s="5">
        <v>4.7</v>
      </c>
      <c r="EE144" s="10">
        <v>2</v>
      </c>
      <c r="EQ144">
        <f t="shared" si="69"/>
        <v>21.127041233494428</v>
      </c>
      <c r="ER144">
        <f t="shared" si="70"/>
        <v>6.9698468974636993</v>
      </c>
      <c r="ES144">
        <f t="shared" si="71"/>
        <v>2</v>
      </c>
      <c r="EU144" s="3">
        <v>143</v>
      </c>
      <c r="EV144" s="4">
        <v>97</v>
      </c>
      <c r="EW144" s="5">
        <v>4.7</v>
      </c>
      <c r="EX144">
        <v>2</v>
      </c>
      <c r="FK144">
        <f t="shared" si="72"/>
        <v>21.127041233494428</v>
      </c>
      <c r="FL144">
        <f t="shared" si="73"/>
        <v>6.9698468974636993</v>
      </c>
      <c r="FM144">
        <f t="shared" si="74"/>
        <v>2</v>
      </c>
    </row>
    <row r="145" spans="2:22">
      <c r="B145" s="6"/>
      <c r="J145" s="6"/>
      <c r="V145" s="6"/>
    </row>
    <row r="146" spans="2:22">
      <c r="B146" s="6"/>
      <c r="J146" s="6"/>
      <c r="V146" s="6"/>
    </row>
    <row r="147" spans="2:22">
      <c r="B147" s="6"/>
      <c r="J147" s="6"/>
      <c r="V147" s="6"/>
    </row>
    <row r="148" spans="2:22">
      <c r="B148" s="6"/>
      <c r="J148" s="6"/>
      <c r="V148" s="6"/>
    </row>
    <row r="149" spans="2:22">
      <c r="B149" s="6"/>
      <c r="J149" s="6"/>
      <c r="V149" s="6"/>
    </row>
    <row r="150" spans="2:22">
      <c r="B150" s="6"/>
      <c r="J150" s="6"/>
      <c r="V150" s="6"/>
    </row>
    <row r="151" spans="2:22">
      <c r="B151" s="6"/>
      <c r="J151" s="6"/>
      <c r="V151" s="6"/>
    </row>
    <row r="152" spans="2:22">
      <c r="B152" s="6"/>
      <c r="J152" s="6"/>
      <c r="V152" s="6"/>
    </row>
    <row r="153" spans="2:22">
      <c r="B153" s="6"/>
      <c r="J153" s="6"/>
      <c r="V153" s="6"/>
    </row>
    <row r="154" spans="2:22">
      <c r="B154" s="6"/>
      <c r="J154" s="6"/>
      <c r="V154" s="6"/>
    </row>
    <row r="155" spans="2:22">
      <c r="B155" s="6"/>
      <c r="J155" s="6"/>
      <c r="V155" s="6"/>
    </row>
    <row r="156" spans="2:22">
      <c r="B156" s="6"/>
      <c r="J156" s="6"/>
      <c r="V156" s="6"/>
    </row>
    <row r="157" spans="2:22">
      <c r="B157" s="6"/>
      <c r="J157" s="6"/>
      <c r="V157" s="6"/>
    </row>
    <row r="158" spans="2:22">
      <c r="B158" s="6"/>
      <c r="J158" s="6"/>
      <c r="V158" s="6"/>
    </row>
    <row r="159" spans="2:22">
      <c r="B159" s="6"/>
      <c r="J159" s="6"/>
      <c r="V159" s="6"/>
    </row>
    <row r="160" spans="2:22">
      <c r="B160" s="6"/>
      <c r="J160" s="6"/>
      <c r="V160" s="6"/>
    </row>
  </sheetData>
  <sortState xmlns:xlrd2="http://schemas.microsoft.com/office/spreadsheetml/2017/richdata2" ref="EU2:EX168">
    <sortCondition ref="EX2:EX168"/>
  </sortState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F160"/>
  <sheetViews>
    <sheetView workbookViewId="0">
      <selection activeCell="Z2" sqref="Z2"/>
    </sheetView>
  </sheetViews>
  <sheetFormatPr defaultRowHeight="14.4"/>
  <cols>
    <col min="1" max="1" width="9.109375" style="1" customWidth="1"/>
    <col min="2" max="3" width="9.109375" style="2"/>
    <col min="8" max="8" width="9.21875" customWidth="1"/>
    <col min="10" max="10" width="9.109375" style="1" customWidth="1"/>
    <col min="11" max="12" width="8.88671875" style="2"/>
    <col min="13" max="13" width="10.6640625" customWidth="1"/>
    <col min="22" max="22" width="9.109375" style="1" customWidth="1"/>
    <col min="26" max="26" width="18.44140625" customWidth="1"/>
    <col min="28" max="28" width="9.109375" style="1" customWidth="1"/>
    <col min="29" max="30" width="8.88671875" style="2"/>
    <col min="31" max="31" width="15.88671875" customWidth="1"/>
    <col min="48" max="48" width="20" customWidth="1"/>
    <col min="50" max="50" width="9.109375" style="1" customWidth="1"/>
    <col min="51" max="52" width="8.88671875" style="2"/>
    <col min="53" max="53" width="17.44140625" customWidth="1"/>
    <col min="69" max="69" width="19.44140625" customWidth="1"/>
    <col min="71" max="71" width="9.109375" style="1" customWidth="1"/>
    <col min="72" max="73" width="8.88671875" style="2"/>
    <col min="74" max="74" width="14.109375" customWidth="1"/>
    <col min="90" max="90" width="20.88671875" customWidth="1"/>
    <col min="92" max="92" width="9.109375" style="1" customWidth="1"/>
    <col min="93" max="94" width="8.88671875" style="2"/>
    <col min="95" max="95" width="14.109375" customWidth="1"/>
    <col min="111" max="111" width="19.88671875" customWidth="1"/>
    <col min="112" max="112" width="8.6640625" customWidth="1"/>
    <col min="113" max="113" width="9.109375" style="1" customWidth="1"/>
    <col min="114" max="115" width="8.88671875" style="2"/>
    <col min="116" max="116" width="13.6640625" customWidth="1"/>
    <col min="132" max="132" width="21.6640625" customWidth="1"/>
    <col min="134" max="134" width="9.109375" style="1" customWidth="1"/>
    <col min="135" max="136" width="8.88671875" style="2"/>
    <col min="137" max="137" width="15" customWidth="1"/>
    <col min="153" max="153" width="20.44140625" customWidth="1"/>
    <col min="155" max="155" width="9.109375" style="1" customWidth="1"/>
    <col min="156" max="157" width="8.88671875" style="2"/>
    <col min="158" max="158" width="14.77734375" customWidth="1"/>
  </cols>
  <sheetData>
    <row r="1" spans="1:162">
      <c r="A1" s="1" t="s">
        <v>0</v>
      </c>
      <c r="B1" s="2" t="s">
        <v>1</v>
      </c>
      <c r="C1" s="2" t="s">
        <v>2</v>
      </c>
      <c r="D1" t="s">
        <v>71</v>
      </c>
      <c r="F1" t="s">
        <v>1</v>
      </c>
      <c r="G1" t="s">
        <v>2</v>
      </c>
      <c r="H1" t="s">
        <v>73</v>
      </c>
      <c r="I1" s="9" t="s">
        <v>76</v>
      </c>
      <c r="J1" s="1" t="s">
        <v>74</v>
      </c>
      <c r="K1" s="2" t="s">
        <v>1</v>
      </c>
      <c r="L1" s="2" t="s">
        <v>2</v>
      </c>
      <c r="M1" t="s">
        <v>75</v>
      </c>
      <c r="V1" s="1" t="s">
        <v>74</v>
      </c>
      <c r="W1" t="s">
        <v>80</v>
      </c>
      <c r="X1" t="s">
        <v>77</v>
      </c>
      <c r="Y1" t="s">
        <v>78</v>
      </c>
      <c r="Z1" t="s">
        <v>79</v>
      </c>
      <c r="AA1" s="9" t="s">
        <v>81</v>
      </c>
      <c r="AB1" s="1" t="s">
        <v>82</v>
      </c>
      <c r="AC1" s="2" t="s">
        <v>1</v>
      </c>
      <c r="AD1" s="2" t="s">
        <v>2</v>
      </c>
      <c r="AE1" t="s">
        <v>83</v>
      </c>
      <c r="AG1" t="s">
        <v>1</v>
      </c>
      <c r="AH1" t="s">
        <v>2</v>
      </c>
      <c r="AI1" t="s">
        <v>15</v>
      </c>
      <c r="AS1" t="s">
        <v>84</v>
      </c>
      <c r="AT1" t="s">
        <v>85</v>
      </c>
      <c r="AU1" t="s">
        <v>86</v>
      </c>
      <c r="AV1" t="s">
        <v>87</v>
      </c>
      <c r="AW1" s="9" t="s">
        <v>88</v>
      </c>
      <c r="AX1" s="1" t="s">
        <v>89</v>
      </c>
      <c r="AY1" s="2" t="s">
        <v>1</v>
      </c>
      <c r="AZ1" s="2" t="s">
        <v>2</v>
      </c>
      <c r="BA1" t="s">
        <v>90</v>
      </c>
      <c r="BC1" t="s">
        <v>1</v>
      </c>
      <c r="BD1" t="s">
        <v>2</v>
      </c>
      <c r="BE1" t="s">
        <v>23</v>
      </c>
      <c r="BN1" t="s">
        <v>24</v>
      </c>
      <c r="BO1" t="s">
        <v>25</v>
      </c>
      <c r="BP1" t="s">
        <v>91</v>
      </c>
      <c r="BQ1" t="s">
        <v>92</v>
      </c>
      <c r="BR1" s="9" t="s">
        <v>29</v>
      </c>
      <c r="BS1" s="1" t="s">
        <v>93</v>
      </c>
      <c r="BT1" s="2" t="s">
        <v>1</v>
      </c>
      <c r="BU1" s="2" t="s">
        <v>2</v>
      </c>
      <c r="BV1" t="s">
        <v>113</v>
      </c>
      <c r="BX1" t="s">
        <v>1</v>
      </c>
      <c r="BY1" t="s">
        <v>2</v>
      </c>
      <c r="BZ1" t="s">
        <v>94</v>
      </c>
      <c r="CI1" t="s">
        <v>35</v>
      </c>
      <c r="CJ1" t="s">
        <v>36</v>
      </c>
      <c r="CK1" t="s">
        <v>95</v>
      </c>
      <c r="CL1" t="s">
        <v>96</v>
      </c>
      <c r="CM1" s="9" t="s">
        <v>97</v>
      </c>
      <c r="CN1" s="1" t="s">
        <v>98</v>
      </c>
      <c r="CO1" s="2" t="s">
        <v>1</v>
      </c>
      <c r="CP1" s="2" t="s">
        <v>2</v>
      </c>
      <c r="CQ1" t="s">
        <v>44</v>
      </c>
      <c r="CS1" t="s">
        <v>1</v>
      </c>
      <c r="CT1" t="s">
        <v>2</v>
      </c>
      <c r="CU1" t="s">
        <v>43</v>
      </c>
      <c r="DD1" t="s">
        <v>49</v>
      </c>
      <c r="DE1" t="s">
        <v>50</v>
      </c>
      <c r="DF1" t="s">
        <v>50</v>
      </c>
      <c r="DG1" t="s">
        <v>99</v>
      </c>
      <c r="DH1" s="9" t="s">
        <v>51</v>
      </c>
      <c r="DI1" s="1" t="s">
        <v>100</v>
      </c>
      <c r="DJ1" s="2" t="s">
        <v>1</v>
      </c>
      <c r="DK1" s="2" t="s">
        <v>2</v>
      </c>
      <c r="DL1" t="s">
        <v>48</v>
      </c>
      <c r="DN1" t="s">
        <v>1</v>
      </c>
      <c r="DO1" t="s">
        <v>2</v>
      </c>
      <c r="DP1" t="s">
        <v>52</v>
      </c>
      <c r="DY1" t="s">
        <v>53</v>
      </c>
      <c r="DZ1" t="s">
        <v>54</v>
      </c>
      <c r="EA1" t="s">
        <v>101</v>
      </c>
      <c r="EB1" t="s">
        <v>104</v>
      </c>
      <c r="EC1" s="9" t="s">
        <v>102</v>
      </c>
      <c r="ED1" s="1" t="s">
        <v>103</v>
      </c>
      <c r="EE1" s="2" t="s">
        <v>1</v>
      </c>
      <c r="EF1" s="2" t="s">
        <v>2</v>
      </c>
      <c r="EG1" t="s">
        <v>114</v>
      </c>
      <c r="EI1" t="s">
        <v>1</v>
      </c>
      <c r="EJ1" t="s">
        <v>2</v>
      </c>
      <c r="EK1" t="s">
        <v>105</v>
      </c>
      <c r="ET1" t="s">
        <v>106</v>
      </c>
      <c r="EU1" t="s">
        <v>107</v>
      </c>
      <c r="EV1" t="s">
        <v>108</v>
      </c>
      <c r="EW1" t="s">
        <v>109</v>
      </c>
      <c r="EX1" s="11" t="s">
        <v>110</v>
      </c>
      <c r="EY1" s="1" t="s">
        <v>115</v>
      </c>
      <c r="EZ1" s="2" t="s">
        <v>1</v>
      </c>
      <c r="FA1" s="2" t="s">
        <v>2</v>
      </c>
      <c r="FB1" t="s">
        <v>69</v>
      </c>
      <c r="FD1" t="s">
        <v>1</v>
      </c>
      <c r="FE1" t="s">
        <v>2</v>
      </c>
      <c r="FF1" t="s">
        <v>111</v>
      </c>
    </row>
    <row r="2" spans="1:162">
      <c r="A2" s="3">
        <v>1</v>
      </c>
      <c r="B2" s="4">
        <v>127</v>
      </c>
      <c r="C2" s="5">
        <v>12.9</v>
      </c>
      <c r="D2">
        <v>1</v>
      </c>
      <c r="E2" t="s">
        <v>4</v>
      </c>
      <c r="F2" s="8">
        <f>AVERAGE(B2:B47)</f>
        <v>112.32608695652173</v>
      </c>
      <c r="G2" s="8">
        <f>AVERAGE(C2:C47)</f>
        <v>9.3630434782608702</v>
      </c>
      <c r="H2">
        <v>1</v>
      </c>
      <c r="J2" s="3">
        <v>1</v>
      </c>
      <c r="K2" s="4">
        <v>127</v>
      </c>
      <c r="L2" s="5">
        <v>12.9</v>
      </c>
      <c r="M2">
        <v>1</v>
      </c>
      <c r="V2" s="3">
        <v>1</v>
      </c>
      <c r="W2">
        <f>SQRT(($F$2-K2)^2+($G$2-L2)^2)</f>
        <v>15.094163953138795</v>
      </c>
      <c r="X2">
        <f>SQRT(($F$3-K2)^2+($G$3-L2)^2)</f>
        <v>19.054034199656073</v>
      </c>
      <c r="Y2">
        <f>SQRT(($F$4-K2)^2+($G$4-L2)^2)</f>
        <v>18.859444495380981</v>
      </c>
      <c r="Z2">
        <v>1</v>
      </c>
      <c r="AB2" s="3">
        <v>1</v>
      </c>
      <c r="AC2" s="4">
        <v>127</v>
      </c>
      <c r="AD2" s="5">
        <v>12.9</v>
      </c>
      <c r="AE2">
        <v>1</v>
      </c>
      <c r="AF2" t="s">
        <v>4</v>
      </c>
      <c r="AG2" s="8">
        <f>AVERAGE(AC2:AC69)</f>
        <v>119.39705882352941</v>
      </c>
      <c r="AH2" s="8">
        <f>AVERAGE(AD2:AD69)</f>
        <v>8.4588235294117649</v>
      </c>
      <c r="AI2">
        <v>1</v>
      </c>
      <c r="AS2">
        <f>SQRT(($AG$2-AC2)^2+($AH$2-AD2)^2)</f>
        <v>8.8050419065316561</v>
      </c>
      <c r="AT2">
        <f>SQRT(($AG$3-AC2)^2+($AH$3-AD2)^2)</f>
        <v>29.241642918200675</v>
      </c>
      <c r="AU2">
        <f>SQRT(($AG$4-AC2)^2+($AH$4-AD2)^2)</f>
        <v>15.463195012674447</v>
      </c>
      <c r="AV2">
        <v>1</v>
      </c>
      <c r="AX2" s="3">
        <v>1</v>
      </c>
      <c r="AY2" s="4">
        <v>127</v>
      </c>
      <c r="AZ2" s="5">
        <v>12.9</v>
      </c>
      <c r="BA2">
        <v>1</v>
      </c>
      <c r="BB2" t="s">
        <v>4</v>
      </c>
      <c r="BC2" s="8">
        <f>AVERAGE(AY2:AY49)</f>
        <v>122.20833333333333</v>
      </c>
      <c r="BD2" s="8">
        <f>AVERAGE(AZ2:AZ49)</f>
        <v>8.1166666666666671</v>
      </c>
      <c r="BE2">
        <v>1</v>
      </c>
      <c r="BN2">
        <f>SQRT(($BC$2-AY2)^2+($BD$2-AZ2)^2)</f>
        <v>6.7705499940715494</v>
      </c>
      <c r="BO2">
        <f>SQRT(($BC$3-AY2)^2+($BD$3-AZ2)^2)</f>
        <v>32.610214251876243</v>
      </c>
      <c r="BP2">
        <f>SQRT(($BC$4-AY2)^2+($BD$4-AZ2)^2)</f>
        <v>16.921661217008072</v>
      </c>
      <c r="BQ2">
        <v>1</v>
      </c>
      <c r="BS2" s="3">
        <v>1</v>
      </c>
      <c r="BT2" s="4">
        <v>127</v>
      </c>
      <c r="BU2" s="5">
        <v>12.9</v>
      </c>
      <c r="BV2">
        <v>1</v>
      </c>
      <c r="BW2" t="s">
        <v>4</v>
      </c>
      <c r="BX2" s="8">
        <f>AVERAGE(BT2:BT43)</f>
        <v>123.64285714285714</v>
      </c>
      <c r="BY2" s="8">
        <f>AVERAGE(BU2:BU43)</f>
        <v>7.4452380952380963</v>
      </c>
      <c r="BZ2">
        <v>1</v>
      </c>
      <c r="CI2">
        <f>SQRT(($BX$2-BT2)^2+($BY$2-BU2)^2)</f>
        <v>6.4050632784467521</v>
      </c>
      <c r="CJ2">
        <f>SQRT(($BX$3-BT2)^2+($BY$3-BU2)^2)</f>
        <v>35.602599316974036</v>
      </c>
      <c r="CK2">
        <f>SQRT(($BX$4-BT2)^2+($BY$4-BU2)^2)</f>
        <v>17.900680504631111</v>
      </c>
      <c r="CL2">
        <v>1</v>
      </c>
      <c r="CN2" s="3">
        <v>1</v>
      </c>
      <c r="CO2" s="4">
        <v>127</v>
      </c>
      <c r="CP2" s="5">
        <v>12.9</v>
      </c>
      <c r="CQ2">
        <v>1</v>
      </c>
      <c r="CR2" t="s">
        <v>4</v>
      </c>
      <c r="CS2" s="8">
        <f>AVERAGE(CO2:CO44)</f>
        <v>123.51162790697674</v>
      </c>
      <c r="CT2" s="8">
        <f>AVERAGE(CP2:CP44)</f>
        <v>7.518604651162792</v>
      </c>
      <c r="CU2">
        <v>1</v>
      </c>
      <c r="DD2">
        <f>SQRT(($CS$2-CO2)^2+($CT$2-CP2)^2)</f>
        <v>6.4131237131268728</v>
      </c>
      <c r="DE2">
        <f>SQRT(($CS$3-CO2)^2+($CT$3-CP2)^2)</f>
        <v>37.416777154373236</v>
      </c>
      <c r="DF2">
        <f>SQRT(($CS$4-CO2)^2+($CT$4-CP2)^2)</f>
        <v>18.60595408709499</v>
      </c>
      <c r="DG2">
        <v>1</v>
      </c>
      <c r="DI2" s="3">
        <v>1</v>
      </c>
      <c r="DJ2" s="4">
        <v>127</v>
      </c>
      <c r="DK2" s="5">
        <v>12.9</v>
      </c>
      <c r="DL2">
        <v>1</v>
      </c>
      <c r="DM2" t="s">
        <v>4</v>
      </c>
      <c r="DN2" s="8">
        <f>AVERAGE(DJ2:DJ44)</f>
        <v>123.51162790697674</v>
      </c>
      <c r="DO2" s="8">
        <f>AVERAGE(DK2:DK44)</f>
        <v>7.518604651162792</v>
      </c>
      <c r="DP2">
        <v>1</v>
      </c>
      <c r="DY2">
        <f>SQRT(($DN$2-DJ2)^2+($DO$2-DK2)^2)</f>
        <v>6.4131237131268728</v>
      </c>
      <c r="DZ2">
        <f>SQRT(($DN$3-DJ2)^2+($DO$3-DK2)^2)</f>
        <v>38.668333521902788</v>
      </c>
      <c r="EA2">
        <f>SQRT(($DN$4-DJ2)^2+($DO$4-DK2)^2)</f>
        <v>18.971709693595383</v>
      </c>
      <c r="EB2">
        <v>1</v>
      </c>
      <c r="ED2" s="3">
        <v>1</v>
      </c>
      <c r="EE2" s="4">
        <v>127</v>
      </c>
      <c r="EF2" s="5">
        <v>12.9</v>
      </c>
      <c r="EG2">
        <v>1</v>
      </c>
      <c r="EH2" t="s">
        <v>4</v>
      </c>
      <c r="EI2" s="8">
        <f>AVERAGE(EE2:EE44)</f>
        <v>123.51162790697674</v>
      </c>
      <c r="EJ2" s="8">
        <f>AVERAGE(EF2:EF44)</f>
        <v>7.518604651162792</v>
      </c>
      <c r="EK2">
        <v>1</v>
      </c>
      <c r="ET2">
        <f>SQRT(($EI$2-EE2)^2+($EJ$2-EF2)^2)</f>
        <v>6.4131237131268728</v>
      </c>
      <c r="EU2">
        <f>SQRT(($EI$3-EE2)^2+($EJ$3-EF2)^2)</f>
        <v>41.802096940727452</v>
      </c>
      <c r="EV2">
        <f>SQRT(($EI$4-EE2)^2+($EJ$4-EF2)^2)</f>
        <v>19.762275494452044</v>
      </c>
      <c r="EW2">
        <v>1</v>
      </c>
      <c r="EY2" s="3">
        <v>1</v>
      </c>
      <c r="EZ2" s="4">
        <v>127</v>
      </c>
      <c r="FA2" s="5">
        <v>12.9</v>
      </c>
      <c r="FB2">
        <v>1</v>
      </c>
      <c r="FC2" t="s">
        <v>4</v>
      </c>
      <c r="FD2" s="8">
        <f>AVERAGE(EZ2:EZ49)</f>
        <v>122.72916666666667</v>
      </c>
      <c r="FE2" s="8">
        <f>AVERAGE(FA2:FA49)</f>
        <v>7.8333333333333348</v>
      </c>
      <c r="FF2">
        <v>1</v>
      </c>
    </row>
    <row r="3" spans="1:162">
      <c r="A3" s="3">
        <v>2</v>
      </c>
      <c r="B3" s="4">
        <v>105</v>
      </c>
      <c r="C3" s="5">
        <v>6.1</v>
      </c>
      <c r="D3">
        <v>1</v>
      </c>
      <c r="E3" t="s">
        <v>5</v>
      </c>
      <c r="F3" s="8">
        <f>AVERAGE(B48:B93)</f>
        <v>108.15217391304348</v>
      </c>
      <c r="G3" s="8">
        <f>AVERAGE(C48:C93)</f>
        <v>10.104347826086958</v>
      </c>
      <c r="H3">
        <v>2</v>
      </c>
      <c r="J3" s="3">
        <v>2</v>
      </c>
      <c r="K3" s="4">
        <v>105</v>
      </c>
      <c r="L3" s="5">
        <v>6.1</v>
      </c>
      <c r="M3">
        <v>1</v>
      </c>
      <c r="V3" s="3">
        <v>2</v>
      </c>
      <c r="W3">
        <f t="shared" ref="W3:W66" si="0">SQRT(($F$2-K3)^2+($G$2-L3)^2)</f>
        <v>8.0199128945106821</v>
      </c>
      <c r="X3">
        <f t="shared" ref="X3:X66" si="1">SQRT(($F$3-K3)^2+($G$3-L3)^2)</f>
        <v>5.0961752217088474</v>
      </c>
      <c r="Y3">
        <f t="shared" ref="Y3:Y66" si="2">SQRT(($F$4-K3)^2+($G$4-L3)^2)</f>
        <v>5.1189976431362476</v>
      </c>
      <c r="Z3">
        <v>2</v>
      </c>
      <c r="AB3" s="3">
        <v>5</v>
      </c>
      <c r="AC3" s="4">
        <v>122</v>
      </c>
      <c r="AD3" s="5">
        <v>9.6999999999999993</v>
      </c>
      <c r="AE3">
        <v>1</v>
      </c>
      <c r="AF3" t="s">
        <v>5</v>
      </c>
      <c r="AG3" s="8">
        <f>AVERAGE(AC70:AC129)</f>
        <v>97.783333333333331</v>
      </c>
      <c r="AH3" s="8">
        <f>AVERAGE(AD70:AD129)</f>
        <v>11.691666666666668</v>
      </c>
      <c r="AI3">
        <v>2</v>
      </c>
      <c r="AS3">
        <f t="shared" ref="AS3:AS66" si="3">SQRT(($AG$2-AC3)^2+($AH$2-AD3)^2)</f>
        <v>2.8837166641866858</v>
      </c>
      <c r="AT3">
        <f t="shared" ref="AT3:AT66" si="4">SQRT(($AG$3-AC3)^2+($AH$3-AD3)^2)</f>
        <v>24.298429590316236</v>
      </c>
      <c r="AU3">
        <f>SQRT(($AG$4-AC3)^2+($AH$4-AD3)^2)</f>
        <v>9.883238335687345</v>
      </c>
      <c r="AV3">
        <v>1</v>
      </c>
      <c r="AX3" s="3">
        <v>5</v>
      </c>
      <c r="AY3" s="4">
        <v>122</v>
      </c>
      <c r="AZ3" s="5">
        <v>9.6999999999999993</v>
      </c>
      <c r="BA3">
        <v>1</v>
      </c>
      <c r="BB3" t="s">
        <v>5</v>
      </c>
      <c r="BC3" s="8">
        <f>AVERAGE(AY50:AY92)</f>
        <v>94.395348837209298</v>
      </c>
      <c r="BD3" s="8">
        <f>AVERAGE(AZ50:AZ92)</f>
        <v>12.297674418604656</v>
      </c>
      <c r="BE3">
        <v>2</v>
      </c>
      <c r="BN3">
        <f t="shared" ref="BN3:BN66" si="5">SQRT(($BC$2-AY3)^2+($BD$2-AZ3)^2)</f>
        <v>1.5969806580613983</v>
      </c>
      <c r="BO3">
        <f t="shared" ref="BO3:BO66" si="6">SQRT(($BC$3-AY3)^2+($BD$3-AZ3)^2)</f>
        <v>27.726605962584657</v>
      </c>
      <c r="BP3">
        <f t="shared" ref="BP3:BP66" si="7">SQRT(($BC$4-AY3)^2+($BD$4-AZ3)^2)</f>
        <v>11.544742521236959</v>
      </c>
      <c r="BQ3">
        <v>1</v>
      </c>
      <c r="BS3" s="3">
        <v>5</v>
      </c>
      <c r="BT3" s="4">
        <v>122</v>
      </c>
      <c r="BU3" s="5">
        <v>9.6999999999999993</v>
      </c>
      <c r="BV3">
        <v>1</v>
      </c>
      <c r="BW3" t="s">
        <v>5</v>
      </c>
      <c r="BX3" s="8">
        <f>AVERAGE(BT44:BT75)</f>
        <v>91.40625</v>
      </c>
      <c r="BY3" s="8">
        <f>AVERAGE(BU44:BU75)</f>
        <v>13.69375</v>
      </c>
      <c r="BZ3">
        <v>2</v>
      </c>
      <c r="CI3">
        <f t="shared" ref="CI3:CI66" si="8">SQRT(($BX$2-BT3)^2+($BY$2-BU3)^2)</f>
        <v>2.7897904650712113</v>
      </c>
      <c r="CJ3">
        <f t="shared" ref="CJ3:CJ66" si="9">SQRT(($BX$3-BT3)^2+($BY$3-BU3)^2)</f>
        <v>30.853323615536137</v>
      </c>
      <c r="CK3">
        <f t="shared" ref="CK3:CK66" si="10">SQRT(($BX$4-BT3)^2+($BY$4-BU3)^2)</f>
        <v>12.567689775650747</v>
      </c>
      <c r="CL3">
        <v>1</v>
      </c>
      <c r="CN3" s="3">
        <v>5</v>
      </c>
      <c r="CO3" s="4">
        <v>122</v>
      </c>
      <c r="CP3" s="5">
        <v>9.6999999999999993</v>
      </c>
      <c r="CQ3">
        <v>1</v>
      </c>
      <c r="CR3" t="s">
        <v>5</v>
      </c>
      <c r="CS3" s="8">
        <f>AVERAGE(CO45:CO71)</f>
        <v>89.629629629629633</v>
      </c>
      <c r="CT3" s="8">
        <f>AVERAGE(CP45:CP71)</f>
        <v>14.762962962962961</v>
      </c>
      <c r="CU3">
        <v>2</v>
      </c>
      <c r="DD3">
        <f t="shared" ref="DD3:DD66" si="11">SQRT(($CS$2-CO3)^2+($CT$2-CP3)^2)</f>
        <v>2.6539601724742377</v>
      </c>
      <c r="DE3">
        <f t="shared" ref="DE3:DE66" si="12">SQRT(($CS$3-CO3)^2+($CT$3-CP3)^2)</f>
        <v>32.763920276415128</v>
      </c>
      <c r="DF3">
        <f t="shared" ref="DF3:DF66" si="13">SQRT(($CS$4-CO3)^2+($CT$4-CP3)^2)</f>
        <v>13.265431183244218</v>
      </c>
      <c r="DG3">
        <v>1</v>
      </c>
      <c r="DI3" s="3">
        <v>5</v>
      </c>
      <c r="DJ3" s="4">
        <v>122</v>
      </c>
      <c r="DK3" s="5">
        <v>9.6999999999999993</v>
      </c>
      <c r="DL3">
        <v>1</v>
      </c>
      <c r="DM3" t="s">
        <v>5</v>
      </c>
      <c r="DN3" s="8">
        <f>AVERAGE(DJ45:DJ68)</f>
        <v>88.416666666666671</v>
      </c>
      <c r="DO3" s="8">
        <f>AVERAGE(DK45:DK68)</f>
        <v>15.462499999999999</v>
      </c>
      <c r="DP3">
        <v>2</v>
      </c>
      <c r="DY3">
        <f t="shared" ref="DY3:DY66" si="14">SQRT(($DN$2-DJ3)^2+($DO$2-DK3)^2)</f>
        <v>2.6539601724742377</v>
      </c>
      <c r="DZ3">
        <f t="shared" ref="DZ3:DZ66" si="15">SQRT(($DN$3-DJ3)^2+($DO$3-DK3)^2)</f>
        <v>34.074135117824746</v>
      </c>
      <c r="EA3">
        <f t="shared" ref="EA3:EA66" si="16">SQRT(($DN$4-DJ3)^2+($DO$4-DK3)^2)</f>
        <v>13.63677227835624</v>
      </c>
      <c r="EB3">
        <v>1</v>
      </c>
      <c r="ED3" s="3">
        <v>5</v>
      </c>
      <c r="EE3" s="4">
        <v>122</v>
      </c>
      <c r="EF3" s="5">
        <v>9.6999999999999993</v>
      </c>
      <c r="EG3">
        <v>1</v>
      </c>
      <c r="EH3" t="s">
        <v>5</v>
      </c>
      <c r="EI3" s="8">
        <f>AVERAGE(EE45:EE62)</f>
        <v>85.444444444444443</v>
      </c>
      <c r="EJ3" s="8">
        <f>AVERAGE(EF45:EF62)</f>
        <v>17.433333333333334</v>
      </c>
      <c r="EK3">
        <v>2</v>
      </c>
      <c r="ET3">
        <f t="shared" ref="ET3:ET66" si="17">SQRT(($EI$2-EE3)^2+($EJ$2-EF3)^2)</f>
        <v>2.6539601724742377</v>
      </c>
      <c r="EU3">
        <f t="shared" ref="EU3:EU66" si="18">SQRT(($EI$3-EE3)^2+($EJ$3-EF3)^2)</f>
        <v>37.364596698208231</v>
      </c>
      <c r="EV3">
        <f t="shared" ref="EV3:EV66" si="19">SQRT(($EI$4-EE3)^2+($EJ$4-EF3)^2)</f>
        <v>14.443505453725233</v>
      </c>
      <c r="EW3">
        <v>1</v>
      </c>
      <c r="EY3" s="3">
        <v>5</v>
      </c>
      <c r="EZ3" s="4">
        <v>122</v>
      </c>
      <c r="FA3" s="5">
        <v>9.6999999999999993</v>
      </c>
      <c r="FB3">
        <v>1</v>
      </c>
      <c r="FC3" t="s">
        <v>5</v>
      </c>
      <c r="FD3" s="8">
        <f>AVERAGE(EZ50:EZ66)</f>
        <v>84.470588235294116</v>
      </c>
      <c r="FE3" s="8">
        <f>AVERAGE(FA50:FA60)</f>
        <v>17.5</v>
      </c>
      <c r="FF3">
        <v>2</v>
      </c>
    </row>
    <row r="4" spans="1:162">
      <c r="A4" s="3">
        <v>3</v>
      </c>
      <c r="B4" s="4">
        <v>106</v>
      </c>
      <c r="C4" s="5">
        <v>9.4</v>
      </c>
      <c r="D4">
        <v>1</v>
      </c>
      <c r="E4" t="s">
        <v>72</v>
      </c>
      <c r="F4" s="8">
        <f>AVERAGE(B94:B144)</f>
        <v>108.37254901960785</v>
      </c>
      <c r="G4" s="8">
        <f>AVERAGE(C94:C144)</f>
        <v>9.9509803921568611</v>
      </c>
      <c r="H4">
        <v>3</v>
      </c>
      <c r="J4" s="3">
        <v>3</v>
      </c>
      <c r="K4" s="4">
        <v>106</v>
      </c>
      <c r="L4" s="5">
        <v>9.4</v>
      </c>
      <c r="M4">
        <v>1</v>
      </c>
      <c r="V4" s="3">
        <v>3</v>
      </c>
      <c r="W4">
        <f t="shared" si="0"/>
        <v>6.3261949042037493</v>
      </c>
      <c r="X4">
        <f t="shared" si="1"/>
        <v>2.2644995941925719</v>
      </c>
      <c r="Y4">
        <f t="shared" si="2"/>
        <v>2.4356864007879744</v>
      </c>
      <c r="Z4">
        <v>2</v>
      </c>
      <c r="AB4" s="3">
        <v>6</v>
      </c>
      <c r="AC4" s="4">
        <v>114</v>
      </c>
      <c r="AD4" s="5">
        <v>6.7</v>
      </c>
      <c r="AE4">
        <v>1</v>
      </c>
      <c r="AF4" t="s">
        <v>72</v>
      </c>
      <c r="AG4" s="8">
        <f>AVERAGE(AC130:AC144)</f>
        <v>112.2</v>
      </c>
      <c r="AH4" s="8">
        <f>AVERAGE(AD130:AD144)</f>
        <v>8.42</v>
      </c>
      <c r="AI4">
        <v>3</v>
      </c>
      <c r="AS4">
        <f t="shared" si="3"/>
        <v>5.676416488617539</v>
      </c>
      <c r="AT4">
        <f t="shared" si="4"/>
        <v>16.967528219775822</v>
      </c>
      <c r="AU4">
        <f t="shared" ref="AU4:AU66" si="20">SQRT(($AG$4-AC4)^2+($AH$4-AD4)^2)</f>
        <v>2.4896586111352677</v>
      </c>
      <c r="AV4">
        <v>3</v>
      </c>
      <c r="AX4" s="3">
        <v>12</v>
      </c>
      <c r="AY4" s="4">
        <v>117</v>
      </c>
      <c r="AZ4" s="5">
        <v>11</v>
      </c>
      <c r="BA4">
        <v>1</v>
      </c>
      <c r="BB4" t="s">
        <v>72</v>
      </c>
      <c r="BC4" s="8">
        <f>AVERAGE(AY93:AY144)</f>
        <v>110.46153846153847</v>
      </c>
      <c r="BD4" s="8">
        <f>AVERAGE(AZ93:AZ144)</f>
        <v>9.3192307692307672</v>
      </c>
      <c r="BE4">
        <v>3</v>
      </c>
      <c r="BN4">
        <f t="shared" si="5"/>
        <v>5.9531795892801833</v>
      </c>
      <c r="BO4">
        <f t="shared" si="6"/>
        <v>22.641868586496035</v>
      </c>
      <c r="BP4">
        <f t="shared" si="7"/>
        <v>6.7510343279412641</v>
      </c>
      <c r="BQ4">
        <v>1</v>
      </c>
      <c r="BS4" s="3">
        <v>12</v>
      </c>
      <c r="BT4" s="4">
        <v>117</v>
      </c>
      <c r="BU4" s="5">
        <v>11</v>
      </c>
      <c r="BV4">
        <v>1</v>
      </c>
      <c r="BW4" t="s">
        <v>72</v>
      </c>
      <c r="BX4" s="8">
        <f>AVERAGE(BT76:BT144)</f>
        <v>109.43478260869566</v>
      </c>
      <c r="BY4" s="8">
        <f>AVERAGE(BU76:BU144)</f>
        <v>9.4507246376811604</v>
      </c>
      <c r="BZ4">
        <v>3</v>
      </c>
      <c r="CI4">
        <f t="shared" si="8"/>
        <v>7.5341809919827769</v>
      </c>
      <c r="CJ4">
        <f t="shared" si="9"/>
        <v>25.735118576081984</v>
      </c>
      <c r="CK4">
        <f t="shared" si="10"/>
        <v>7.7222256070372532</v>
      </c>
      <c r="CL4">
        <v>1</v>
      </c>
      <c r="CN4" s="3">
        <v>12</v>
      </c>
      <c r="CO4" s="4">
        <v>117</v>
      </c>
      <c r="CP4" s="5">
        <v>11</v>
      </c>
      <c r="CQ4">
        <v>1</v>
      </c>
      <c r="CR4" t="s">
        <v>72</v>
      </c>
      <c r="CS4" s="8">
        <f>AVERAGE(CO72:CO144)</f>
        <v>108.73972602739725</v>
      </c>
      <c r="CT4" s="8">
        <f>AVERAGE(CP72:CP144)</f>
        <v>9.3301369863013708</v>
      </c>
      <c r="CU4">
        <v>3</v>
      </c>
      <c r="DD4">
        <f t="shared" si="11"/>
        <v>7.3838615624768895</v>
      </c>
      <c r="DE4">
        <f t="shared" si="12"/>
        <v>27.627831338559293</v>
      </c>
      <c r="DF4">
        <f t="shared" si="13"/>
        <v>8.4273702058813722</v>
      </c>
      <c r="DG4">
        <v>1</v>
      </c>
      <c r="DI4" s="3">
        <v>12</v>
      </c>
      <c r="DJ4" s="4">
        <v>117</v>
      </c>
      <c r="DK4" s="5">
        <v>11</v>
      </c>
      <c r="DL4">
        <v>1</v>
      </c>
      <c r="DM4" t="s">
        <v>72</v>
      </c>
      <c r="DN4" s="8">
        <f>AVERAGE(DJ69:DJ144)</f>
        <v>108.36842105263158</v>
      </c>
      <c r="DO4" s="8">
        <f>AVERAGE(DK69:DK144)</f>
        <v>9.3236842105263147</v>
      </c>
      <c r="DP4">
        <v>3</v>
      </c>
      <c r="DY4">
        <f t="shared" si="14"/>
        <v>7.3838615624768895</v>
      </c>
      <c r="DZ4">
        <f t="shared" si="15"/>
        <v>28.929584350530241</v>
      </c>
      <c r="EA4">
        <f t="shared" si="16"/>
        <v>8.7928487847052494</v>
      </c>
      <c r="EB4">
        <v>1</v>
      </c>
      <c r="ED4" s="3">
        <v>12</v>
      </c>
      <c r="EE4" s="4">
        <v>117</v>
      </c>
      <c r="EF4" s="5">
        <v>11</v>
      </c>
      <c r="EG4">
        <v>1</v>
      </c>
      <c r="EH4" t="s">
        <v>72</v>
      </c>
      <c r="EI4" s="8">
        <f>AVERAGE(EE63:EE144)</f>
        <v>107.5609756097561</v>
      </c>
      <c r="EJ4" s="8">
        <f>AVERAGE(EF63:EF144)</f>
        <v>9.340243902439024</v>
      </c>
      <c r="EK4">
        <v>3</v>
      </c>
      <c r="ET4">
        <f t="shared" si="17"/>
        <v>7.3838615624768895</v>
      </c>
      <c r="EU4">
        <f t="shared" si="18"/>
        <v>32.204671465449401</v>
      </c>
      <c r="EV4">
        <f t="shared" si="19"/>
        <v>9.5838390920867447</v>
      </c>
      <c r="EW4">
        <v>1</v>
      </c>
      <c r="EY4" s="3">
        <v>12</v>
      </c>
      <c r="EZ4" s="4">
        <v>117</v>
      </c>
      <c r="FA4" s="5">
        <v>11</v>
      </c>
      <c r="FB4">
        <v>1</v>
      </c>
      <c r="FC4" t="s">
        <v>72</v>
      </c>
      <c r="FD4" s="8">
        <f>AVERAGE(EZ67:EZ144)</f>
        <v>106.94871794871794</v>
      </c>
      <c r="FE4" s="8">
        <f>AVERAGE(FA67:FA144)</f>
        <v>9.4256410256410259</v>
      </c>
      <c r="FF4">
        <v>3</v>
      </c>
    </row>
    <row r="5" spans="1:162">
      <c r="A5" s="3">
        <v>4</v>
      </c>
      <c r="B5" s="4">
        <v>110</v>
      </c>
      <c r="C5" s="5">
        <v>11.3</v>
      </c>
      <c r="D5">
        <v>1</v>
      </c>
      <c r="J5" s="3">
        <v>4</v>
      </c>
      <c r="K5" s="4">
        <v>110</v>
      </c>
      <c r="L5" s="5">
        <v>11.3</v>
      </c>
      <c r="M5">
        <v>1</v>
      </c>
      <c r="V5" s="3">
        <v>4</v>
      </c>
      <c r="W5">
        <f t="shared" si="0"/>
        <v>3.0269590509962798</v>
      </c>
      <c r="X5">
        <f t="shared" si="1"/>
        <v>2.2009192099257109</v>
      </c>
      <c r="Y5">
        <f>SQRT(($F$4-K5)^2+($G$4-L5)^2)</f>
        <v>2.113870997938295</v>
      </c>
      <c r="Z5">
        <v>3</v>
      </c>
      <c r="AB5" s="3">
        <v>12</v>
      </c>
      <c r="AC5" s="4">
        <v>117</v>
      </c>
      <c r="AD5" s="5">
        <v>11</v>
      </c>
      <c r="AE5">
        <v>1</v>
      </c>
      <c r="AS5">
        <f t="shared" si="3"/>
        <v>3.4933463696191733</v>
      </c>
      <c r="AT5">
        <f t="shared" si="4"/>
        <v>19.229110238270401</v>
      </c>
      <c r="AU5">
        <f t="shared" si="20"/>
        <v>5.4494403382365766</v>
      </c>
      <c r="AV5">
        <v>1</v>
      </c>
      <c r="AX5" s="3">
        <v>13</v>
      </c>
      <c r="AY5" s="4">
        <v>130</v>
      </c>
      <c r="AZ5" s="5">
        <v>9.5</v>
      </c>
      <c r="BA5">
        <v>1</v>
      </c>
      <c r="BN5">
        <f t="shared" si="5"/>
        <v>7.9135125295633184</v>
      </c>
      <c r="BO5">
        <f t="shared" si="6"/>
        <v>35.714397189040277</v>
      </c>
      <c r="BP5">
        <f t="shared" si="7"/>
        <v>19.539297756181863</v>
      </c>
      <c r="BQ5">
        <v>1</v>
      </c>
      <c r="BS5" s="3">
        <v>13</v>
      </c>
      <c r="BT5" s="4">
        <v>130</v>
      </c>
      <c r="BU5" s="5">
        <v>9.5</v>
      </c>
      <c r="BV5">
        <v>1</v>
      </c>
      <c r="CI5">
        <f t="shared" si="8"/>
        <v>6.6809663815486502</v>
      </c>
      <c r="CJ5">
        <f t="shared" si="9"/>
        <v>38.820936079968497</v>
      </c>
      <c r="CK5">
        <f t="shared" si="10"/>
        <v>20.565276424423239</v>
      </c>
      <c r="CL5">
        <v>1</v>
      </c>
      <c r="CN5" s="3">
        <v>13</v>
      </c>
      <c r="CO5" s="4">
        <v>130</v>
      </c>
      <c r="CP5" s="5">
        <v>9.5</v>
      </c>
      <c r="CQ5">
        <v>1</v>
      </c>
      <c r="DD5">
        <f t="shared" si="11"/>
        <v>6.7841653831489648</v>
      </c>
      <c r="DE5">
        <f t="shared" si="12"/>
        <v>40.711983284905166</v>
      </c>
      <c r="DF5">
        <f t="shared" si="13"/>
        <v>21.260952538246084</v>
      </c>
      <c r="DG5">
        <v>1</v>
      </c>
      <c r="DI5" s="3">
        <v>13</v>
      </c>
      <c r="DJ5" s="4">
        <v>130</v>
      </c>
      <c r="DK5" s="5">
        <v>9.5</v>
      </c>
      <c r="DL5">
        <v>1</v>
      </c>
      <c r="DY5">
        <f t="shared" si="14"/>
        <v>6.7841653831489648</v>
      </c>
      <c r="DZ5">
        <f t="shared" si="15"/>
        <v>42.008630272375107</v>
      </c>
      <c r="EA5">
        <f t="shared" si="16"/>
        <v>21.632297497349896</v>
      </c>
      <c r="EB5">
        <v>1</v>
      </c>
      <c r="ED5" s="3">
        <v>13</v>
      </c>
      <c r="EE5" s="4">
        <v>130</v>
      </c>
      <c r="EF5" s="5">
        <v>9.5</v>
      </c>
      <c r="EG5">
        <v>1</v>
      </c>
      <c r="ET5">
        <f t="shared" si="17"/>
        <v>6.7841653831489648</v>
      </c>
      <c r="EU5">
        <f t="shared" si="18"/>
        <v>45.256328934658136</v>
      </c>
      <c r="EV5">
        <f t="shared" si="19"/>
        <v>22.439593080015257</v>
      </c>
      <c r="EW5">
        <v>1</v>
      </c>
      <c r="EY5" s="3">
        <v>13</v>
      </c>
      <c r="EZ5" s="4">
        <v>130</v>
      </c>
      <c r="FA5" s="5">
        <v>9.5</v>
      </c>
      <c r="FB5">
        <v>1</v>
      </c>
    </row>
    <row r="6" spans="1:162">
      <c r="A6" s="3">
        <v>5</v>
      </c>
      <c r="B6" s="4">
        <v>122</v>
      </c>
      <c r="C6" s="5">
        <v>9.6999999999999993</v>
      </c>
      <c r="D6">
        <v>1</v>
      </c>
      <c r="J6" s="3">
        <v>5</v>
      </c>
      <c r="K6" s="4">
        <v>122</v>
      </c>
      <c r="L6" s="5">
        <v>9.6999999999999993</v>
      </c>
      <c r="M6">
        <v>1</v>
      </c>
      <c r="V6" s="3">
        <v>5</v>
      </c>
      <c r="W6">
        <f>SQRT(($F$2-K6)^2+($G$2-L6)^2)</f>
        <v>9.6797796085614181</v>
      </c>
      <c r="X6">
        <f t="shared" si="1"/>
        <v>13.853728180495484</v>
      </c>
      <c r="Y6">
        <f>SQRT(($F$4-K6)^2+($G$4-L6)^2)</f>
        <v>13.629761970784314</v>
      </c>
      <c r="Z6">
        <v>1</v>
      </c>
      <c r="AB6" s="3">
        <v>13</v>
      </c>
      <c r="AC6" s="4">
        <v>130</v>
      </c>
      <c r="AD6" s="5">
        <v>9.5</v>
      </c>
      <c r="AE6">
        <v>1</v>
      </c>
      <c r="AS6">
        <f t="shared" si="3"/>
        <v>10.653938709913916</v>
      </c>
      <c r="AT6">
        <f t="shared" si="4"/>
        <v>32.291129027782368</v>
      </c>
      <c r="AU6">
        <f t="shared" si="20"/>
        <v>17.832733946313446</v>
      </c>
      <c r="AV6">
        <v>1</v>
      </c>
      <c r="AX6" s="3">
        <v>15</v>
      </c>
      <c r="AY6" s="4">
        <v>123</v>
      </c>
      <c r="AZ6" s="5">
        <v>8.1</v>
      </c>
      <c r="BA6">
        <v>1</v>
      </c>
      <c r="BN6">
        <f t="shared" si="5"/>
        <v>0.79184208582828963</v>
      </c>
      <c r="BO6">
        <f t="shared" si="6"/>
        <v>28.911010682256535</v>
      </c>
      <c r="BP6">
        <f t="shared" si="7"/>
        <v>12.597600621551639</v>
      </c>
      <c r="BQ6">
        <v>1</v>
      </c>
      <c r="BS6" s="3">
        <v>15</v>
      </c>
      <c r="BT6" s="4">
        <v>123</v>
      </c>
      <c r="BU6" s="5">
        <v>8.1</v>
      </c>
      <c r="BV6">
        <v>1</v>
      </c>
      <c r="CI6">
        <f t="shared" si="8"/>
        <v>0.91759384154966928</v>
      </c>
      <c r="CJ6">
        <f t="shared" si="9"/>
        <v>32.085122379772841</v>
      </c>
      <c r="CK6">
        <f t="shared" si="10"/>
        <v>13.632299142851316</v>
      </c>
      <c r="CL6">
        <v>1</v>
      </c>
      <c r="CN6" s="3">
        <v>15</v>
      </c>
      <c r="CO6" s="4">
        <v>123</v>
      </c>
      <c r="CP6" s="5">
        <v>8.1</v>
      </c>
      <c r="CQ6">
        <v>1</v>
      </c>
      <c r="DD6">
        <f t="shared" si="11"/>
        <v>0.77445701420216961</v>
      </c>
      <c r="DE6">
        <f t="shared" si="12"/>
        <v>34.029056614921146</v>
      </c>
      <c r="DF6">
        <f t="shared" si="13"/>
        <v>14.313233414527897</v>
      </c>
      <c r="DG6">
        <v>1</v>
      </c>
      <c r="DI6" s="3">
        <v>15</v>
      </c>
      <c r="DJ6" s="4">
        <v>123</v>
      </c>
      <c r="DK6" s="5">
        <v>8.1</v>
      </c>
      <c r="DL6">
        <v>1</v>
      </c>
      <c r="DY6">
        <f t="shared" si="14"/>
        <v>0.77445701420216961</v>
      </c>
      <c r="DZ6">
        <f t="shared" si="15"/>
        <v>35.358356165048797</v>
      </c>
      <c r="EA6">
        <f t="shared" si="16"/>
        <v>14.682660029441747</v>
      </c>
      <c r="EB6">
        <v>1</v>
      </c>
      <c r="ED6" s="3">
        <v>15</v>
      </c>
      <c r="EE6" s="4">
        <v>123</v>
      </c>
      <c r="EF6" s="5">
        <v>8.1</v>
      </c>
      <c r="EG6">
        <v>1</v>
      </c>
      <c r="ET6">
        <f t="shared" si="17"/>
        <v>0.77445701420216961</v>
      </c>
      <c r="EU6">
        <f t="shared" si="18"/>
        <v>38.697943927262223</v>
      </c>
      <c r="EV6">
        <f t="shared" si="19"/>
        <v>15.488759765071032</v>
      </c>
      <c r="EW6">
        <v>1</v>
      </c>
      <c r="EY6" s="3">
        <v>15</v>
      </c>
      <c r="EZ6" s="4">
        <v>123</v>
      </c>
      <c r="FA6" s="5">
        <v>8.1</v>
      </c>
      <c r="FB6">
        <v>1</v>
      </c>
    </row>
    <row r="7" spans="1:162">
      <c r="A7" s="3">
        <v>6</v>
      </c>
      <c r="B7" s="4">
        <v>114</v>
      </c>
      <c r="C7" s="5">
        <v>6.7</v>
      </c>
      <c r="D7">
        <v>1</v>
      </c>
      <c r="J7" s="3">
        <v>6</v>
      </c>
      <c r="K7" s="4">
        <v>114</v>
      </c>
      <c r="L7" s="5">
        <v>6.7</v>
      </c>
      <c r="M7">
        <v>1</v>
      </c>
      <c r="V7" s="3">
        <v>6</v>
      </c>
      <c r="W7">
        <f t="shared" si="0"/>
        <v>3.1454388317426267</v>
      </c>
      <c r="X7">
        <f t="shared" si="1"/>
        <v>6.7665836331395584</v>
      </c>
      <c r="Y7">
        <f t="shared" si="2"/>
        <v>6.4990059275942347</v>
      </c>
      <c r="Z7">
        <v>1</v>
      </c>
      <c r="AB7" s="3">
        <v>15</v>
      </c>
      <c r="AC7" s="4">
        <v>123</v>
      </c>
      <c r="AD7" s="5">
        <v>8.1</v>
      </c>
      <c r="AE7">
        <v>1</v>
      </c>
      <c r="AS7">
        <f t="shared" si="3"/>
        <v>3.6207650360616919</v>
      </c>
      <c r="AT7">
        <f t="shared" si="4"/>
        <v>25.4711669780209</v>
      </c>
      <c r="AU7">
        <f t="shared" si="20"/>
        <v>10.804739700705424</v>
      </c>
      <c r="AV7">
        <v>1</v>
      </c>
      <c r="AX7" s="3">
        <v>16</v>
      </c>
      <c r="AY7" s="4">
        <v>120</v>
      </c>
      <c r="AZ7" s="5">
        <v>6.8</v>
      </c>
      <c r="BA7">
        <v>1</v>
      </c>
      <c r="BN7">
        <f t="shared" si="5"/>
        <v>2.5710595524456843</v>
      </c>
      <c r="BO7">
        <f t="shared" si="6"/>
        <v>26.188214623780279</v>
      </c>
      <c r="BP7">
        <f t="shared" si="7"/>
        <v>9.8655345617634431</v>
      </c>
      <c r="BQ7">
        <v>1</v>
      </c>
      <c r="BS7" s="3">
        <v>16</v>
      </c>
      <c r="BT7" s="4">
        <v>120</v>
      </c>
      <c r="BU7" s="5">
        <v>6.8</v>
      </c>
      <c r="BV7">
        <v>1</v>
      </c>
      <c r="CI7">
        <f t="shared" si="8"/>
        <v>3.6995594822643092</v>
      </c>
      <c r="CJ7">
        <f t="shared" si="9"/>
        <v>29.413029903853836</v>
      </c>
      <c r="CK7">
        <f t="shared" si="10"/>
        <v>10.892665405231618</v>
      </c>
      <c r="CL7">
        <v>1</v>
      </c>
      <c r="CN7" s="3">
        <v>16</v>
      </c>
      <c r="CO7" s="4">
        <v>120</v>
      </c>
      <c r="CP7" s="5">
        <v>6.8</v>
      </c>
      <c r="CQ7">
        <v>1</v>
      </c>
      <c r="DD7">
        <f t="shared" si="11"/>
        <v>3.5843999779224767</v>
      </c>
      <c r="DE7">
        <f t="shared" si="12"/>
        <v>31.396945322483049</v>
      </c>
      <c r="DF7">
        <f t="shared" si="13"/>
        <v>11.541029551453589</v>
      </c>
      <c r="DG7">
        <v>1</v>
      </c>
      <c r="DI7" s="3">
        <v>16</v>
      </c>
      <c r="DJ7" s="4">
        <v>120</v>
      </c>
      <c r="DK7" s="5">
        <v>6.8</v>
      </c>
      <c r="DL7">
        <v>1</v>
      </c>
      <c r="DY7">
        <f t="shared" si="14"/>
        <v>3.5843999779224767</v>
      </c>
      <c r="DZ7">
        <f t="shared" si="15"/>
        <v>32.749745811142475</v>
      </c>
      <c r="EA7">
        <f t="shared" si="16"/>
        <v>11.902210332678724</v>
      </c>
      <c r="EB7">
        <v>1</v>
      </c>
      <c r="ED7" s="3">
        <v>16</v>
      </c>
      <c r="EE7" s="4">
        <v>120</v>
      </c>
      <c r="EF7" s="5">
        <v>6.8</v>
      </c>
      <c r="EG7">
        <v>1</v>
      </c>
      <c r="ET7">
        <f t="shared" si="17"/>
        <v>3.5843999779224767</v>
      </c>
      <c r="EU7">
        <f t="shared" si="18"/>
        <v>36.154587503259727</v>
      </c>
      <c r="EV7">
        <f t="shared" si="19"/>
        <v>12.695753891162244</v>
      </c>
      <c r="EW7">
        <v>1</v>
      </c>
      <c r="EY7" s="3">
        <v>16</v>
      </c>
      <c r="EZ7" s="4">
        <v>120</v>
      </c>
      <c r="FA7" s="5">
        <v>6.8</v>
      </c>
      <c r="FB7">
        <v>1</v>
      </c>
    </row>
    <row r="8" spans="1:162">
      <c r="A8" s="3">
        <v>7</v>
      </c>
      <c r="B8" s="4">
        <v>101</v>
      </c>
      <c r="C8" s="5">
        <v>7.8</v>
      </c>
      <c r="D8">
        <v>1</v>
      </c>
      <c r="J8" s="3">
        <v>7</v>
      </c>
      <c r="K8" s="4">
        <v>101</v>
      </c>
      <c r="L8" s="5">
        <v>7.8</v>
      </c>
      <c r="M8">
        <v>1</v>
      </c>
      <c r="V8" s="3">
        <v>7</v>
      </c>
      <c r="W8">
        <f t="shared" si="0"/>
        <v>11.433431272440728</v>
      </c>
      <c r="X8">
        <f t="shared" si="1"/>
        <v>7.5142272114976283</v>
      </c>
      <c r="Y8">
        <f t="shared" si="2"/>
        <v>7.6799215942588814</v>
      </c>
      <c r="Z8">
        <v>2</v>
      </c>
      <c r="AB8" s="3">
        <v>16</v>
      </c>
      <c r="AC8" s="4">
        <v>120</v>
      </c>
      <c r="AD8" s="5">
        <v>6.8</v>
      </c>
      <c r="AE8">
        <v>1</v>
      </c>
      <c r="AS8">
        <f t="shared" si="3"/>
        <v>1.7650024260645787</v>
      </c>
      <c r="AT8">
        <f t="shared" si="4"/>
        <v>22.748817124315622</v>
      </c>
      <c r="AU8">
        <f t="shared" si="20"/>
        <v>7.9664546694247846</v>
      </c>
      <c r="AV8">
        <v>1</v>
      </c>
      <c r="AX8" s="3">
        <v>18</v>
      </c>
      <c r="AY8" s="4">
        <v>119</v>
      </c>
      <c r="AZ8" s="5">
        <v>8</v>
      </c>
      <c r="BA8">
        <v>1</v>
      </c>
      <c r="BN8">
        <f t="shared" si="5"/>
        <v>3.2104538446906314</v>
      </c>
      <c r="BO8">
        <f t="shared" si="6"/>
        <v>24.977166857971437</v>
      </c>
      <c r="BP8">
        <f t="shared" si="7"/>
        <v>8.6397740286579321</v>
      </c>
      <c r="BQ8">
        <v>1</v>
      </c>
      <c r="BS8" s="3">
        <v>18</v>
      </c>
      <c r="BT8" s="4">
        <v>119</v>
      </c>
      <c r="BU8" s="5">
        <v>8</v>
      </c>
      <c r="BV8">
        <v>1</v>
      </c>
      <c r="CI8">
        <f t="shared" si="8"/>
        <v>4.6758831486634271</v>
      </c>
      <c r="CJ8">
        <f t="shared" si="9"/>
        <v>28.17505684333219</v>
      </c>
      <c r="CK8">
        <f t="shared" si="10"/>
        <v>9.6746051969724434</v>
      </c>
      <c r="CL8">
        <v>1</v>
      </c>
      <c r="CN8" s="3">
        <v>18</v>
      </c>
      <c r="CO8" s="4">
        <v>119</v>
      </c>
      <c r="CP8" s="5">
        <v>8</v>
      </c>
      <c r="CQ8">
        <v>1</v>
      </c>
      <c r="DD8">
        <f t="shared" si="11"/>
        <v>4.5372379101049383</v>
      </c>
      <c r="DE8">
        <f t="shared" si="12"/>
        <v>30.13895027586625</v>
      </c>
      <c r="DF8">
        <f t="shared" si="13"/>
        <v>10.346133886394291</v>
      </c>
      <c r="DG8">
        <v>1</v>
      </c>
      <c r="DI8" s="3">
        <v>18</v>
      </c>
      <c r="DJ8" s="4">
        <v>119</v>
      </c>
      <c r="DK8" s="5">
        <v>8</v>
      </c>
      <c r="DL8">
        <v>1</v>
      </c>
      <c r="DY8">
        <f t="shared" si="14"/>
        <v>4.5372379101049383</v>
      </c>
      <c r="DZ8">
        <f t="shared" si="15"/>
        <v>31.48061600457935</v>
      </c>
      <c r="EA8">
        <f t="shared" si="16"/>
        <v>10.713664676632556</v>
      </c>
      <c r="EB8">
        <v>1</v>
      </c>
      <c r="ED8" s="3">
        <v>18</v>
      </c>
      <c r="EE8" s="4">
        <v>119</v>
      </c>
      <c r="EF8" s="5">
        <v>8</v>
      </c>
      <c r="EG8">
        <v>1</v>
      </c>
      <c r="ET8">
        <f t="shared" si="17"/>
        <v>4.5372379101049383</v>
      </c>
      <c r="EU8">
        <f t="shared" si="18"/>
        <v>34.856320609320676</v>
      </c>
      <c r="EV8">
        <f t="shared" si="19"/>
        <v>11.517271062131854</v>
      </c>
      <c r="EW8">
        <v>1</v>
      </c>
      <c r="EY8" s="3">
        <v>18</v>
      </c>
      <c r="EZ8" s="4">
        <v>119</v>
      </c>
      <c r="FA8" s="5">
        <v>8</v>
      </c>
      <c r="FB8">
        <v>1</v>
      </c>
    </row>
    <row r="9" spans="1:162">
      <c r="A9" s="3">
        <v>8</v>
      </c>
      <c r="B9" s="4">
        <v>102</v>
      </c>
      <c r="C9" s="5">
        <v>7.6</v>
      </c>
      <c r="D9">
        <v>1</v>
      </c>
      <c r="J9" s="3">
        <v>8</v>
      </c>
      <c r="K9" s="4">
        <v>102</v>
      </c>
      <c r="L9" s="5">
        <v>7.6</v>
      </c>
      <c r="M9">
        <v>1</v>
      </c>
      <c r="V9" s="3">
        <v>8</v>
      </c>
      <c r="W9">
        <f t="shared" si="0"/>
        <v>10.475514027477912</v>
      </c>
      <c r="X9">
        <f t="shared" si="1"/>
        <v>6.6423641792933363</v>
      </c>
      <c r="Y9">
        <f t="shared" si="2"/>
        <v>6.7923846925517211</v>
      </c>
      <c r="Z9">
        <v>2</v>
      </c>
      <c r="AB9" s="3">
        <v>18</v>
      </c>
      <c r="AC9" s="4">
        <v>119</v>
      </c>
      <c r="AD9" s="5">
        <v>8</v>
      </c>
      <c r="AE9">
        <v>1</v>
      </c>
      <c r="AS9">
        <f t="shared" si="3"/>
        <v>0.60677404401014434</v>
      </c>
      <c r="AT9">
        <f t="shared" si="4"/>
        <v>21.535443975507501</v>
      </c>
      <c r="AU9">
        <f t="shared" si="20"/>
        <v>6.8129582414689702</v>
      </c>
      <c r="AV9">
        <v>1</v>
      </c>
      <c r="AX9" s="3">
        <v>24</v>
      </c>
      <c r="AY9" s="4">
        <v>120</v>
      </c>
      <c r="AZ9" s="5">
        <v>12.4</v>
      </c>
      <c r="BA9">
        <v>1</v>
      </c>
      <c r="BN9">
        <f t="shared" si="5"/>
        <v>4.8190954084304591</v>
      </c>
      <c r="BO9">
        <f t="shared" si="6"/>
        <v>25.604855627259589</v>
      </c>
      <c r="BP9">
        <f t="shared" si="7"/>
        <v>10.023641432830907</v>
      </c>
      <c r="BQ9">
        <v>1</v>
      </c>
      <c r="BS9" s="3">
        <v>24</v>
      </c>
      <c r="BT9" s="4">
        <v>120</v>
      </c>
      <c r="BU9" s="5">
        <v>12.4</v>
      </c>
      <c r="BV9">
        <v>1</v>
      </c>
      <c r="CI9">
        <f t="shared" si="8"/>
        <v>6.1498027363603365</v>
      </c>
      <c r="CJ9">
        <f t="shared" si="9"/>
        <v>28.623003478408759</v>
      </c>
      <c r="CK9">
        <f>SQRT(($BX$4-BT9)^2+($BY$4-BU9)^2)</f>
        <v>10.969140517301284</v>
      </c>
      <c r="CL9">
        <v>1</v>
      </c>
      <c r="CN9" s="3">
        <v>24</v>
      </c>
      <c r="CO9" s="4">
        <v>120</v>
      </c>
      <c r="CP9" s="5">
        <v>12.4</v>
      </c>
      <c r="CQ9">
        <v>1</v>
      </c>
      <c r="DD9">
        <f t="shared" si="11"/>
        <v>6.0132812264775533</v>
      </c>
      <c r="DE9">
        <f t="shared" si="12"/>
        <v>30.462156693146415</v>
      </c>
      <c r="DF9">
        <f t="shared" si="13"/>
        <v>11.671239388383295</v>
      </c>
      <c r="DG9">
        <v>1</v>
      </c>
      <c r="DI9" s="3">
        <v>24</v>
      </c>
      <c r="DJ9" s="4">
        <v>120</v>
      </c>
      <c r="DK9" s="5">
        <v>12.4</v>
      </c>
      <c r="DL9">
        <v>1</v>
      </c>
      <c r="DY9">
        <f t="shared" si="14"/>
        <v>6.0132812264775533</v>
      </c>
      <c r="DZ9">
        <f t="shared" si="15"/>
        <v>31.7314646793123</v>
      </c>
      <c r="EA9">
        <f t="shared" si="16"/>
        <v>12.031514769364223</v>
      </c>
      <c r="EB9">
        <v>1</v>
      </c>
      <c r="ED9" s="3">
        <v>24</v>
      </c>
      <c r="EE9" s="4">
        <v>120</v>
      </c>
      <c r="EF9" s="5">
        <v>12.4</v>
      </c>
      <c r="EG9">
        <v>1</v>
      </c>
      <c r="ET9">
        <f t="shared" si="17"/>
        <v>6.0132812264775533</v>
      </c>
      <c r="EU9">
        <f t="shared" si="18"/>
        <v>34.920207104161499</v>
      </c>
      <c r="EV9">
        <f t="shared" si="19"/>
        <v>12.809817920550012</v>
      </c>
      <c r="EW9">
        <v>1</v>
      </c>
      <c r="EY9" s="3">
        <v>24</v>
      </c>
      <c r="EZ9" s="4">
        <v>120</v>
      </c>
      <c r="FA9" s="5">
        <v>12.4</v>
      </c>
      <c r="FB9">
        <v>1</v>
      </c>
    </row>
    <row r="10" spans="1:162">
      <c r="A10" s="3">
        <v>9</v>
      </c>
      <c r="B10" s="4">
        <v>106</v>
      </c>
      <c r="C10" s="5">
        <v>9.6</v>
      </c>
      <c r="D10">
        <v>1</v>
      </c>
      <c r="J10" s="3">
        <v>9</v>
      </c>
      <c r="K10" s="4">
        <v>106</v>
      </c>
      <c r="L10" s="5">
        <v>9.6</v>
      </c>
      <c r="M10">
        <v>1</v>
      </c>
      <c r="V10" s="3">
        <v>9</v>
      </c>
      <c r="W10">
        <f t="shared" si="0"/>
        <v>6.3305232465151828</v>
      </c>
      <c r="X10">
        <f t="shared" si="1"/>
        <v>2.2104794234879321</v>
      </c>
      <c r="Y10">
        <f t="shared" si="2"/>
        <v>2.3983694640569313</v>
      </c>
      <c r="Z10">
        <v>2</v>
      </c>
      <c r="AB10" s="3">
        <v>21</v>
      </c>
      <c r="AC10" s="4">
        <v>115</v>
      </c>
      <c r="AD10" s="5">
        <v>10.4</v>
      </c>
      <c r="AE10">
        <v>1</v>
      </c>
      <c r="AS10">
        <f t="shared" si="3"/>
        <v>4.8064844104129998</v>
      </c>
      <c r="AT10">
        <f t="shared" si="4"/>
        <v>17.265051806724731</v>
      </c>
      <c r="AU10">
        <f t="shared" si="20"/>
        <v>3.4293439605848794</v>
      </c>
      <c r="AV10">
        <v>3</v>
      </c>
      <c r="AX10" s="3">
        <v>29</v>
      </c>
      <c r="AY10" s="4">
        <v>119</v>
      </c>
      <c r="AZ10" s="5">
        <v>11.4</v>
      </c>
      <c r="BA10">
        <v>1</v>
      </c>
      <c r="BN10">
        <f t="shared" si="5"/>
        <v>4.5906078634049674</v>
      </c>
      <c r="BO10">
        <f t="shared" si="6"/>
        <v>24.621021063400985</v>
      </c>
      <c r="BP10">
        <f t="shared" si="7"/>
        <v>8.788340345907347</v>
      </c>
      <c r="BQ10">
        <v>1</v>
      </c>
      <c r="BS10" s="3">
        <v>29</v>
      </c>
      <c r="BT10" s="4">
        <v>119</v>
      </c>
      <c r="BU10" s="5">
        <v>11.4</v>
      </c>
      <c r="BV10">
        <v>1</v>
      </c>
      <c r="CI10">
        <f>SQRT(($BX$2-BT10)^2+($BY$2-BU10)^2)</f>
        <v>6.0988740085638398</v>
      </c>
      <c r="CJ10">
        <f t="shared" si="9"/>
        <v>27.688920674612795</v>
      </c>
      <c r="CK10">
        <f t="shared" si="10"/>
        <v>9.7618163361668664</v>
      </c>
      <c r="CL10">
        <v>1</v>
      </c>
      <c r="CN10" s="3">
        <v>29</v>
      </c>
      <c r="CO10" s="4">
        <v>119</v>
      </c>
      <c r="CP10" s="5">
        <v>11.4</v>
      </c>
      <c r="CQ10">
        <v>1</v>
      </c>
      <c r="DD10">
        <f t="shared" si="11"/>
        <v>5.9514717696538266</v>
      </c>
      <c r="DE10">
        <f t="shared" si="12"/>
        <v>29.562276224658177</v>
      </c>
      <c r="DF10">
        <f t="shared" si="13"/>
        <v>10.466974485893568</v>
      </c>
      <c r="DG10">
        <v>1</v>
      </c>
      <c r="DI10" s="3">
        <v>29</v>
      </c>
      <c r="DJ10" s="4">
        <v>119</v>
      </c>
      <c r="DK10" s="5">
        <v>11.4</v>
      </c>
      <c r="DL10">
        <v>1</v>
      </c>
      <c r="DY10">
        <f>SQRT(($DN$2-DJ10)^2+($DO$2-DK10)^2)</f>
        <v>5.9514717696538266</v>
      </c>
      <c r="DZ10">
        <f t="shared" si="15"/>
        <v>30.851972125421373</v>
      </c>
      <c r="EA10">
        <f t="shared" si="16"/>
        <v>10.832430852386976</v>
      </c>
      <c r="EB10">
        <v>1</v>
      </c>
      <c r="ED10" s="3">
        <v>29</v>
      </c>
      <c r="EE10" s="4">
        <v>119</v>
      </c>
      <c r="EF10" s="5">
        <v>11.4</v>
      </c>
      <c r="EG10">
        <v>1</v>
      </c>
      <c r="ET10">
        <f t="shared" si="17"/>
        <v>5.9514717696538266</v>
      </c>
      <c r="EU10">
        <f t="shared" si="18"/>
        <v>34.093641925630159</v>
      </c>
      <c r="EV10">
        <f t="shared" si="19"/>
        <v>11.622989038196433</v>
      </c>
      <c r="EW10">
        <v>1</v>
      </c>
      <c r="EY10" s="3">
        <v>29</v>
      </c>
      <c r="EZ10" s="4">
        <v>119</v>
      </c>
      <c r="FA10" s="5">
        <v>11.4</v>
      </c>
      <c r="FB10">
        <v>1</v>
      </c>
    </row>
    <row r="11" spans="1:162">
      <c r="A11" s="3">
        <v>10</v>
      </c>
      <c r="B11" s="4">
        <v>110</v>
      </c>
      <c r="C11" s="5">
        <v>10.4</v>
      </c>
      <c r="D11">
        <v>1</v>
      </c>
      <c r="J11" s="3">
        <v>10</v>
      </c>
      <c r="K11" s="4">
        <v>110</v>
      </c>
      <c r="L11" s="5">
        <v>10.4</v>
      </c>
      <c r="M11">
        <v>1</v>
      </c>
      <c r="V11" s="3">
        <v>10</v>
      </c>
      <c r="W11">
        <f t="shared" si="0"/>
        <v>2.5467546715924292</v>
      </c>
      <c r="X11">
        <f t="shared" si="1"/>
        <v>1.8713287940863141</v>
      </c>
      <c r="Y11">
        <f t="shared" si="2"/>
        <v>1.6882580673010248</v>
      </c>
      <c r="Z11">
        <v>3</v>
      </c>
      <c r="AB11" s="3">
        <v>23</v>
      </c>
      <c r="AC11" s="4">
        <v>113</v>
      </c>
      <c r="AD11" s="5">
        <v>11.1</v>
      </c>
      <c r="AE11">
        <v>1</v>
      </c>
      <c r="AS11">
        <f t="shared" si="3"/>
        <v>6.9208507237538619</v>
      </c>
      <c r="AT11">
        <f t="shared" si="4"/>
        <v>15.228165151747238</v>
      </c>
      <c r="AU11">
        <f t="shared" si="20"/>
        <v>2.7968553770261333</v>
      </c>
      <c r="AV11">
        <v>3</v>
      </c>
      <c r="AX11" s="3">
        <v>33</v>
      </c>
      <c r="AY11" s="4">
        <v>120</v>
      </c>
      <c r="AZ11" s="5">
        <v>7.1</v>
      </c>
      <c r="BA11">
        <v>1</v>
      </c>
      <c r="BN11">
        <f t="shared" si="5"/>
        <v>2.4311205692483053</v>
      </c>
      <c r="BO11">
        <f t="shared" si="6"/>
        <v>26.126882334676221</v>
      </c>
      <c r="BP11">
        <f t="shared" si="7"/>
        <v>9.7932238679512764</v>
      </c>
      <c r="BQ11">
        <v>1</v>
      </c>
      <c r="BS11" s="3">
        <v>33</v>
      </c>
      <c r="BT11" s="4">
        <v>120</v>
      </c>
      <c r="BU11" s="5">
        <v>7.1</v>
      </c>
      <c r="BV11">
        <v>1</v>
      </c>
      <c r="CI11">
        <f t="shared" si="8"/>
        <v>3.6591798952318411</v>
      </c>
      <c r="CJ11">
        <f t="shared" si="9"/>
        <v>29.344165998116218</v>
      </c>
      <c r="CK11">
        <f t="shared" si="10"/>
        <v>10.823572647130936</v>
      </c>
      <c r="CL11">
        <v>1</v>
      </c>
      <c r="CN11" s="3">
        <v>33</v>
      </c>
      <c r="CO11" s="4">
        <v>120</v>
      </c>
      <c r="CP11" s="5">
        <v>7.1</v>
      </c>
      <c r="CQ11">
        <v>1</v>
      </c>
      <c r="DD11">
        <f t="shared" si="11"/>
        <v>3.536489843196637</v>
      </c>
      <c r="DE11">
        <f t="shared" si="12"/>
        <v>31.32220295262152</v>
      </c>
      <c r="DF11">
        <f t="shared" si="13"/>
        <v>11.478993027079692</v>
      </c>
      <c r="DG11">
        <v>1</v>
      </c>
      <c r="DI11" s="3">
        <v>33</v>
      </c>
      <c r="DJ11" s="4">
        <v>120</v>
      </c>
      <c r="DK11" s="5">
        <v>7.1</v>
      </c>
      <c r="DL11">
        <v>1</v>
      </c>
      <c r="DY11">
        <f t="shared" si="14"/>
        <v>3.536489843196637</v>
      </c>
      <c r="DZ11">
        <f t="shared" si="15"/>
        <v>32.671675051861726</v>
      </c>
      <c r="EA11">
        <f t="shared" si="16"/>
        <v>11.842229531511725</v>
      </c>
      <c r="EB11">
        <v>1</v>
      </c>
      <c r="ED11" s="3">
        <v>33</v>
      </c>
      <c r="EE11" s="4">
        <v>120</v>
      </c>
      <c r="EF11" s="5">
        <v>7.1</v>
      </c>
      <c r="EG11">
        <v>1</v>
      </c>
      <c r="ET11">
        <f t="shared" si="17"/>
        <v>3.536489843196637</v>
      </c>
      <c r="EU11">
        <f t="shared" si="18"/>
        <v>36.067495027113601</v>
      </c>
      <c r="EV11">
        <f t="shared" si="19"/>
        <v>12.639146352641774</v>
      </c>
      <c r="EW11">
        <v>1</v>
      </c>
      <c r="EY11" s="3">
        <v>33</v>
      </c>
      <c r="EZ11" s="4">
        <v>120</v>
      </c>
      <c r="FA11" s="5">
        <v>7.1</v>
      </c>
      <c r="FB11">
        <v>1</v>
      </c>
    </row>
    <row r="12" spans="1:162">
      <c r="A12" s="3">
        <v>11</v>
      </c>
      <c r="B12" s="4">
        <v>110</v>
      </c>
      <c r="C12" s="5">
        <v>7.8</v>
      </c>
      <c r="D12">
        <v>1</v>
      </c>
      <c r="J12" s="3">
        <v>11</v>
      </c>
      <c r="K12" s="4">
        <v>110</v>
      </c>
      <c r="L12" s="5">
        <v>7.8</v>
      </c>
      <c r="M12">
        <v>1</v>
      </c>
      <c r="V12" s="3">
        <v>11</v>
      </c>
      <c r="W12">
        <f t="shared" si="0"/>
        <v>2.8024606052957082</v>
      </c>
      <c r="X12">
        <f t="shared" si="1"/>
        <v>2.9537230999585455</v>
      </c>
      <c r="Y12">
        <f t="shared" si="2"/>
        <v>2.6972788771320384</v>
      </c>
      <c r="Z12">
        <v>3</v>
      </c>
      <c r="AB12" s="3">
        <v>24</v>
      </c>
      <c r="AC12" s="4">
        <v>120</v>
      </c>
      <c r="AD12" s="5">
        <v>12.4</v>
      </c>
      <c r="AE12">
        <v>1</v>
      </c>
      <c r="AS12">
        <f t="shared" si="3"/>
        <v>3.9870302274502616</v>
      </c>
      <c r="AT12">
        <f t="shared" si="4"/>
        <v>22.227955683977978</v>
      </c>
      <c r="AU12">
        <f t="shared" si="20"/>
        <v>8.7567345511897283</v>
      </c>
      <c r="AV12">
        <v>1</v>
      </c>
      <c r="AX12" s="3">
        <v>34</v>
      </c>
      <c r="AY12" s="4">
        <v>116</v>
      </c>
      <c r="AZ12" s="5">
        <v>11.9</v>
      </c>
      <c r="BA12">
        <v>1</v>
      </c>
      <c r="BN12">
        <f t="shared" si="5"/>
        <v>7.2702829304566157</v>
      </c>
      <c r="BO12">
        <f t="shared" si="6"/>
        <v>21.608310827297128</v>
      </c>
      <c r="BP12">
        <f t="shared" si="7"/>
        <v>6.1102312587579624</v>
      </c>
      <c r="BQ12">
        <v>3</v>
      </c>
      <c r="BS12" s="3">
        <v>41</v>
      </c>
      <c r="BT12" s="4">
        <v>117</v>
      </c>
      <c r="BU12" s="5">
        <v>7.8</v>
      </c>
      <c r="BV12">
        <v>1</v>
      </c>
      <c r="CI12">
        <f t="shared" si="8"/>
        <v>6.6523234309133228</v>
      </c>
      <c r="CJ12">
        <f t="shared" si="9"/>
        <v>26.263593206661575</v>
      </c>
      <c r="CK12">
        <f t="shared" si="10"/>
        <v>7.7432167738699729</v>
      </c>
      <c r="CL12">
        <v>1</v>
      </c>
      <c r="CN12" s="3">
        <v>41</v>
      </c>
      <c r="CO12" s="4">
        <v>117</v>
      </c>
      <c r="CP12" s="5">
        <v>7.8</v>
      </c>
      <c r="CQ12">
        <v>1</v>
      </c>
      <c r="DD12">
        <f t="shared" si="11"/>
        <v>6.5177052204948263</v>
      </c>
      <c r="DE12">
        <f t="shared" si="12"/>
        <v>28.24216754137051</v>
      </c>
      <c r="DF12">
        <f t="shared" si="13"/>
        <v>8.4008002773132162</v>
      </c>
      <c r="DG12">
        <v>1</v>
      </c>
      <c r="DI12" s="3">
        <v>41</v>
      </c>
      <c r="DJ12" s="4">
        <v>117</v>
      </c>
      <c r="DK12" s="5">
        <v>7.8</v>
      </c>
      <c r="DL12">
        <v>1</v>
      </c>
      <c r="DY12">
        <f t="shared" si="14"/>
        <v>6.5177052204948263</v>
      </c>
      <c r="DZ12">
        <f t="shared" si="15"/>
        <v>29.592581007651972</v>
      </c>
      <c r="EA12">
        <f t="shared" si="16"/>
        <v>8.7650310152366835</v>
      </c>
      <c r="EB12">
        <v>1</v>
      </c>
      <c r="ED12" s="3">
        <v>41</v>
      </c>
      <c r="EE12" s="4">
        <v>117</v>
      </c>
      <c r="EF12" s="5">
        <v>7.8</v>
      </c>
      <c r="EG12">
        <v>1</v>
      </c>
      <c r="ET12">
        <f t="shared" si="17"/>
        <v>6.5177052204948263</v>
      </c>
      <c r="EU12">
        <f t="shared" si="18"/>
        <v>32.993244725714142</v>
      </c>
      <c r="EV12">
        <f t="shared" si="19"/>
        <v>9.5638659922972487</v>
      </c>
      <c r="EW12">
        <v>1</v>
      </c>
      <c r="EY12" s="3">
        <v>41</v>
      </c>
      <c r="EZ12" s="4">
        <v>117</v>
      </c>
      <c r="FA12" s="5">
        <v>7.8</v>
      </c>
      <c r="FB12">
        <v>1</v>
      </c>
    </row>
    <row r="13" spans="1:162">
      <c r="A13" s="3">
        <v>12</v>
      </c>
      <c r="B13" s="4">
        <v>117</v>
      </c>
      <c r="C13" s="5">
        <v>11</v>
      </c>
      <c r="D13">
        <v>1</v>
      </c>
      <c r="J13" s="3">
        <v>12</v>
      </c>
      <c r="K13" s="4">
        <v>117</v>
      </c>
      <c r="L13" s="5">
        <v>11</v>
      </c>
      <c r="M13">
        <v>1</v>
      </c>
      <c r="V13" s="3">
        <v>12</v>
      </c>
      <c r="W13">
        <f>SQRT(($F$2-K13)^2+($G$2-L13)^2)</f>
        <v>4.9522812715010973</v>
      </c>
      <c r="X13">
        <f>SQRT(($F$3-K13)^2+($G$3-L13)^2)</f>
        <v>8.8930433082080178</v>
      </c>
      <c r="Y13">
        <f t="shared" si="2"/>
        <v>8.6909926105542699</v>
      </c>
      <c r="Z13">
        <v>1</v>
      </c>
      <c r="AB13" s="3">
        <v>25</v>
      </c>
      <c r="AC13" s="4">
        <v>113</v>
      </c>
      <c r="AD13" s="5">
        <v>8.5</v>
      </c>
      <c r="AE13">
        <v>1</v>
      </c>
      <c r="AS13">
        <f t="shared" si="3"/>
        <v>6.3971913441310733</v>
      </c>
      <c r="AT13">
        <f t="shared" si="4"/>
        <v>15.547786998655328</v>
      </c>
      <c r="AU13">
        <f t="shared" si="20"/>
        <v>0.80399004968966836</v>
      </c>
      <c r="AV13">
        <v>3</v>
      </c>
      <c r="AX13" s="3">
        <v>37</v>
      </c>
      <c r="AY13" s="4">
        <v>116</v>
      </c>
      <c r="AZ13" s="5">
        <v>16.100000000000001</v>
      </c>
      <c r="BA13">
        <v>1</v>
      </c>
      <c r="BN13">
        <f t="shared" si="5"/>
        <v>10.11320987070321</v>
      </c>
      <c r="BO13">
        <f t="shared" si="6"/>
        <v>21.9366960067556</v>
      </c>
      <c r="BP13">
        <f t="shared" si="7"/>
        <v>8.7551920352419721</v>
      </c>
      <c r="BQ13">
        <v>3</v>
      </c>
      <c r="BS13" s="3">
        <v>43</v>
      </c>
      <c r="BT13" s="4">
        <v>130</v>
      </c>
      <c r="BU13" s="5">
        <v>10</v>
      </c>
      <c r="BV13">
        <v>1</v>
      </c>
      <c r="CI13">
        <f t="shared" si="8"/>
        <v>6.8512826314599788</v>
      </c>
      <c r="CJ13">
        <f t="shared" si="9"/>
        <v>38.770108693747559</v>
      </c>
      <c r="CK13">
        <f t="shared" si="10"/>
        <v>20.572551367666023</v>
      </c>
      <c r="CL13">
        <v>1</v>
      </c>
      <c r="CN13" s="3">
        <v>43</v>
      </c>
      <c r="CO13" s="4">
        <v>130</v>
      </c>
      <c r="CP13" s="5">
        <v>10</v>
      </c>
      <c r="CQ13">
        <v>1</v>
      </c>
      <c r="DD13">
        <f>SQRT(($CS$2-CO13)^2+($CT$2-CP13)^2)</f>
        <v>6.9466751251770766</v>
      </c>
      <c r="DE13">
        <f t="shared" si="12"/>
        <v>40.650370478353999</v>
      </c>
      <c r="DF13">
        <f t="shared" si="13"/>
        <v>21.270824286972314</v>
      </c>
      <c r="DG13">
        <v>1</v>
      </c>
      <c r="DI13" s="3">
        <v>43</v>
      </c>
      <c r="DJ13" s="4">
        <v>130</v>
      </c>
      <c r="DK13" s="5">
        <v>10</v>
      </c>
      <c r="DL13">
        <v>1</v>
      </c>
      <c r="DY13">
        <f t="shared" si="14"/>
        <v>6.9466751251770766</v>
      </c>
      <c r="DZ13">
        <f t="shared" si="15"/>
        <v>41.940583178600541</v>
      </c>
      <c r="EA13">
        <f t="shared" si="16"/>
        <v>21.642148941436574</v>
      </c>
      <c r="EB13">
        <v>1</v>
      </c>
      <c r="ED13" s="3">
        <v>43</v>
      </c>
      <c r="EE13" s="4">
        <v>130</v>
      </c>
      <c r="EF13" s="5">
        <v>10</v>
      </c>
      <c r="EG13">
        <v>1</v>
      </c>
      <c r="ET13">
        <f t="shared" si="17"/>
        <v>6.9466751251770766</v>
      </c>
      <c r="EU13">
        <f t="shared" si="18"/>
        <v>45.17136233620414</v>
      </c>
      <c r="EV13">
        <f t="shared" si="19"/>
        <v>22.448721426714474</v>
      </c>
      <c r="EW13">
        <v>1</v>
      </c>
      <c r="EY13" s="3">
        <v>43</v>
      </c>
      <c r="EZ13" s="4">
        <v>130</v>
      </c>
      <c r="FA13" s="5">
        <v>10</v>
      </c>
      <c r="FB13">
        <v>1</v>
      </c>
    </row>
    <row r="14" spans="1:162">
      <c r="A14" s="3">
        <v>13</v>
      </c>
      <c r="B14" s="4">
        <v>130</v>
      </c>
      <c r="C14" s="5">
        <v>9.5</v>
      </c>
      <c r="D14">
        <v>1</v>
      </c>
      <c r="J14" s="3">
        <v>13</v>
      </c>
      <c r="K14" s="4">
        <v>130</v>
      </c>
      <c r="L14" s="5">
        <v>9.5</v>
      </c>
      <c r="M14">
        <v>1</v>
      </c>
      <c r="V14" s="3">
        <v>13</v>
      </c>
      <c r="W14">
        <f t="shared" si="0"/>
        <v>17.674443678862371</v>
      </c>
      <c r="X14">
        <f t="shared" si="1"/>
        <v>21.856183130198961</v>
      </c>
      <c r="Y14">
        <f t="shared" si="2"/>
        <v>21.632152440831575</v>
      </c>
      <c r="Z14">
        <v>1</v>
      </c>
      <c r="AB14" s="3">
        <v>27</v>
      </c>
      <c r="AC14" s="4">
        <v>115</v>
      </c>
      <c r="AD14" s="5">
        <v>15.3</v>
      </c>
      <c r="AE14">
        <v>1</v>
      </c>
      <c r="AS14">
        <f t="shared" si="3"/>
        <v>8.1323933623077966</v>
      </c>
      <c r="AT14">
        <f t="shared" si="4"/>
        <v>17.590727118443844</v>
      </c>
      <c r="AU14">
        <f t="shared" si="20"/>
        <v>7.427947226522277</v>
      </c>
      <c r="AV14">
        <v>3</v>
      </c>
      <c r="AX14" s="3">
        <v>41</v>
      </c>
      <c r="AY14" s="4">
        <v>117</v>
      </c>
      <c r="AZ14" s="5">
        <v>7.8</v>
      </c>
      <c r="BA14">
        <v>1</v>
      </c>
      <c r="BN14">
        <f t="shared" si="5"/>
        <v>5.2179511198255621</v>
      </c>
      <c r="BO14">
        <f t="shared" si="6"/>
        <v>23.047761916663966</v>
      </c>
      <c r="BP14">
        <f t="shared" si="7"/>
        <v>6.7126404208864239</v>
      </c>
      <c r="BQ14">
        <v>1</v>
      </c>
      <c r="BS14" s="3">
        <v>45</v>
      </c>
      <c r="BT14" s="4">
        <v>118</v>
      </c>
      <c r="BU14" s="5">
        <v>6.5</v>
      </c>
      <c r="BV14">
        <v>1</v>
      </c>
      <c r="CI14">
        <f t="shared" si="8"/>
        <v>5.7214781124621261</v>
      </c>
      <c r="CJ14">
        <f t="shared" si="9"/>
        <v>27.549547693655516</v>
      </c>
      <c r="CK14">
        <f t="shared" si="10"/>
        <v>9.0592342307570899</v>
      </c>
      <c r="CL14">
        <v>1</v>
      </c>
      <c r="CN14" s="3">
        <v>45</v>
      </c>
      <c r="CO14" s="4">
        <v>118</v>
      </c>
      <c r="CP14" s="5">
        <v>6.5</v>
      </c>
      <c r="CQ14">
        <v>1</v>
      </c>
      <c r="DD14">
        <f t="shared" si="11"/>
        <v>5.6049618750117549</v>
      </c>
      <c r="DE14">
        <f t="shared" si="12"/>
        <v>29.549187330268264</v>
      </c>
      <c r="DF14">
        <f t="shared" si="13"/>
        <v>9.6830960652517977</v>
      </c>
      <c r="DG14">
        <v>1</v>
      </c>
      <c r="DI14" s="3">
        <v>45</v>
      </c>
      <c r="DJ14" s="4">
        <v>118</v>
      </c>
      <c r="DK14" s="5">
        <v>6.5</v>
      </c>
      <c r="DL14">
        <v>1</v>
      </c>
      <c r="DY14">
        <f t="shared" si="14"/>
        <v>5.6049618750117549</v>
      </c>
      <c r="DZ14">
        <f t="shared" si="15"/>
        <v>30.911163312970135</v>
      </c>
      <c r="EA14">
        <f t="shared" si="16"/>
        <v>10.036956986067354</v>
      </c>
      <c r="EB14">
        <v>1</v>
      </c>
      <c r="ED14" s="3">
        <v>45</v>
      </c>
      <c r="EE14" s="4">
        <v>118</v>
      </c>
      <c r="EF14" s="5">
        <v>6.5</v>
      </c>
      <c r="EG14">
        <v>1</v>
      </c>
      <c r="ET14">
        <f t="shared" si="17"/>
        <v>5.6049618750117549</v>
      </c>
      <c r="EU14">
        <f t="shared" si="18"/>
        <v>34.342422385566252</v>
      </c>
      <c r="EV14">
        <f t="shared" si="19"/>
        <v>10.818512635545106</v>
      </c>
      <c r="EW14">
        <v>1</v>
      </c>
      <c r="EY14" s="3">
        <v>45</v>
      </c>
      <c r="EZ14" s="4">
        <v>118</v>
      </c>
      <c r="FA14" s="5">
        <v>6.5</v>
      </c>
      <c r="FB14">
        <v>1</v>
      </c>
    </row>
    <row r="15" spans="1:162">
      <c r="A15" s="3">
        <v>14</v>
      </c>
      <c r="B15" s="4">
        <v>110</v>
      </c>
      <c r="C15" s="5">
        <v>9.1999999999999993</v>
      </c>
      <c r="D15">
        <v>1</v>
      </c>
      <c r="J15" s="3">
        <v>14</v>
      </c>
      <c r="K15" s="4">
        <v>110</v>
      </c>
      <c r="L15" s="5">
        <v>9.1999999999999993</v>
      </c>
      <c r="M15">
        <v>1</v>
      </c>
      <c r="V15" s="3">
        <v>14</v>
      </c>
      <c r="W15">
        <f>SQRT(($F$2-K15)^2+($G$2-L15)^2)</f>
        <v>2.3317940957777448</v>
      </c>
      <c r="X15">
        <f t="shared" si="1"/>
        <v>2.0572569694098104</v>
      </c>
      <c r="Y15">
        <f t="shared" si="2"/>
        <v>1.7923638701400615</v>
      </c>
      <c r="Z15">
        <v>3</v>
      </c>
      <c r="AB15" s="3">
        <v>29</v>
      </c>
      <c r="AC15" s="4">
        <v>119</v>
      </c>
      <c r="AD15" s="5">
        <v>11.4</v>
      </c>
      <c r="AE15">
        <v>1</v>
      </c>
      <c r="AS15">
        <f t="shared" si="3"/>
        <v>2.9678569272261806</v>
      </c>
      <c r="AT15">
        <f t="shared" si="4"/>
        <v>21.218671350696983</v>
      </c>
      <c r="AU15">
        <f t="shared" si="20"/>
        <v>7.4243114158822809</v>
      </c>
      <c r="AV15">
        <v>1</v>
      </c>
      <c r="AX15" s="3">
        <v>43</v>
      </c>
      <c r="AY15" s="4">
        <v>130</v>
      </c>
      <c r="AZ15" s="5">
        <v>10</v>
      </c>
      <c r="BA15">
        <v>1</v>
      </c>
      <c r="BN15">
        <f t="shared" si="5"/>
        <v>8.0160472733691481</v>
      </c>
      <c r="BO15">
        <f t="shared" si="6"/>
        <v>35.678712030536126</v>
      </c>
      <c r="BP15">
        <f t="shared" si="7"/>
        <v>19.550317798836488</v>
      </c>
      <c r="BQ15">
        <v>1</v>
      </c>
      <c r="BS15" s="3">
        <v>46</v>
      </c>
      <c r="BT15" s="4">
        <v>127</v>
      </c>
      <c r="BU15" s="5">
        <v>7.7</v>
      </c>
      <c r="BV15">
        <v>1</v>
      </c>
      <c r="CI15">
        <f t="shared" si="8"/>
        <v>3.3667954781042533</v>
      </c>
      <c r="CJ15">
        <f t="shared" si="9"/>
        <v>36.094876064685415</v>
      </c>
      <c r="CK15">
        <f t="shared" si="10"/>
        <v>17.652249113378286</v>
      </c>
      <c r="CL15">
        <v>1</v>
      </c>
      <c r="CN15" s="3">
        <v>46</v>
      </c>
      <c r="CO15" s="4">
        <v>127</v>
      </c>
      <c r="CP15" s="5">
        <v>7.7</v>
      </c>
      <c r="CQ15">
        <v>1</v>
      </c>
      <c r="DD15">
        <f t="shared" si="11"/>
        <v>3.4930851881915563</v>
      </c>
      <c r="DE15">
        <f t="shared" si="12"/>
        <v>38.031960604665677</v>
      </c>
      <c r="DF15">
        <f t="shared" si="13"/>
        <v>18.332892629059415</v>
      </c>
      <c r="DG15">
        <v>1</v>
      </c>
      <c r="DI15" s="3">
        <v>46</v>
      </c>
      <c r="DJ15" s="4">
        <v>127</v>
      </c>
      <c r="DK15" s="5">
        <v>7.7</v>
      </c>
      <c r="DL15">
        <v>1</v>
      </c>
      <c r="DY15">
        <f t="shared" si="14"/>
        <v>3.4930851881915563</v>
      </c>
      <c r="DZ15">
        <f t="shared" si="15"/>
        <v>39.35644823102195</v>
      </c>
      <c r="EA15">
        <f t="shared" si="16"/>
        <v>18.702194643611609</v>
      </c>
      <c r="EB15">
        <v>1</v>
      </c>
      <c r="ED15" s="3">
        <v>46</v>
      </c>
      <c r="EE15" s="4">
        <v>127</v>
      </c>
      <c r="EF15" s="5">
        <v>7.7</v>
      </c>
      <c r="EG15">
        <v>1</v>
      </c>
      <c r="ET15">
        <f t="shared" si="17"/>
        <v>3.4930851881915563</v>
      </c>
      <c r="EU15">
        <f t="shared" si="18"/>
        <v>42.680229325867522</v>
      </c>
      <c r="EV15">
        <f t="shared" si="19"/>
        <v>19.508102657715991</v>
      </c>
      <c r="EW15">
        <v>1</v>
      </c>
      <c r="EY15" s="3">
        <v>46</v>
      </c>
      <c r="EZ15" s="4">
        <v>127</v>
      </c>
      <c r="FA15" s="5">
        <v>7.7</v>
      </c>
      <c r="FB15">
        <v>1</v>
      </c>
    </row>
    <row r="16" spans="1:162">
      <c r="A16" s="3">
        <v>15</v>
      </c>
      <c r="B16" s="4">
        <v>123</v>
      </c>
      <c r="C16" s="5">
        <v>8.1</v>
      </c>
      <c r="D16">
        <v>1</v>
      </c>
      <c r="J16" s="3">
        <v>15</v>
      </c>
      <c r="K16" s="4">
        <v>123</v>
      </c>
      <c r="L16" s="5">
        <v>8.1</v>
      </c>
      <c r="M16">
        <v>1</v>
      </c>
      <c r="V16" s="3">
        <v>15</v>
      </c>
      <c r="W16">
        <f t="shared" si="0"/>
        <v>10.748381203126021</v>
      </c>
      <c r="X16">
        <f t="shared" si="1"/>
        <v>14.982501450573798</v>
      </c>
      <c r="Y16">
        <f t="shared" si="2"/>
        <v>14.744098839736683</v>
      </c>
      <c r="Z16">
        <v>1</v>
      </c>
      <c r="AB16" s="3">
        <v>31</v>
      </c>
      <c r="AC16" s="4">
        <v>112</v>
      </c>
      <c r="AD16" s="5">
        <v>9.5</v>
      </c>
      <c r="AE16">
        <v>1</v>
      </c>
      <c r="AS16">
        <f t="shared" si="3"/>
        <v>7.4699750790521922</v>
      </c>
      <c r="AT16">
        <f t="shared" si="4"/>
        <v>14.384610314113099</v>
      </c>
      <c r="AU16">
        <f t="shared" si="20"/>
        <v>1.0983624174196791</v>
      </c>
      <c r="AV16">
        <v>3</v>
      </c>
      <c r="AX16" s="3">
        <v>45</v>
      </c>
      <c r="AY16" s="4">
        <v>118</v>
      </c>
      <c r="AZ16" s="5">
        <v>6.5</v>
      </c>
      <c r="BA16">
        <v>1</v>
      </c>
      <c r="BN16">
        <f t="shared" si="5"/>
        <v>4.5081792949654869</v>
      </c>
      <c r="BO16">
        <f t="shared" si="6"/>
        <v>24.306225235136353</v>
      </c>
      <c r="BP16">
        <f t="shared" si="7"/>
        <v>8.048382725556813</v>
      </c>
      <c r="BQ16">
        <v>1</v>
      </c>
      <c r="BS16" s="3">
        <v>48</v>
      </c>
      <c r="BT16" s="4">
        <v>118</v>
      </c>
      <c r="BU16" s="5">
        <v>12.2</v>
      </c>
      <c r="BV16">
        <v>1</v>
      </c>
      <c r="CI16">
        <f t="shared" si="8"/>
        <v>7.3789970528296642</v>
      </c>
      <c r="CJ16">
        <f t="shared" si="9"/>
        <v>26.635668343876787</v>
      </c>
      <c r="CK16">
        <f t="shared" si="10"/>
        <v>8.9956358295651206</v>
      </c>
      <c r="CL16">
        <v>1</v>
      </c>
      <c r="CN16" s="3">
        <v>48</v>
      </c>
      <c r="CO16" s="4">
        <v>118</v>
      </c>
      <c r="CP16" s="5">
        <v>12.2</v>
      </c>
      <c r="CQ16">
        <v>1</v>
      </c>
      <c r="DD16">
        <f t="shared" si="11"/>
        <v>7.2314247971668388</v>
      </c>
      <c r="DE16">
        <f t="shared" si="12"/>
        <v>28.485903427862503</v>
      </c>
      <c r="DF16">
        <f t="shared" si="13"/>
        <v>9.6947814707222371</v>
      </c>
      <c r="DG16">
        <v>1</v>
      </c>
      <c r="DI16" s="3">
        <v>48</v>
      </c>
      <c r="DJ16" s="4">
        <v>118</v>
      </c>
      <c r="DK16" s="5">
        <v>12.2</v>
      </c>
      <c r="DL16">
        <v>1</v>
      </c>
      <c r="DY16">
        <f t="shared" si="14"/>
        <v>7.2314247971668388</v>
      </c>
      <c r="DZ16">
        <f t="shared" si="15"/>
        <v>29.762686662348056</v>
      </c>
      <c r="EA16">
        <f t="shared" si="16"/>
        <v>10.051890645056098</v>
      </c>
      <c r="EB16">
        <v>1</v>
      </c>
      <c r="ED16" s="3">
        <v>48</v>
      </c>
      <c r="EE16" s="4">
        <v>118</v>
      </c>
      <c r="EF16" s="5">
        <v>12.2</v>
      </c>
      <c r="EG16">
        <v>1</v>
      </c>
      <c r="ET16">
        <f t="shared" si="17"/>
        <v>7.2314247971668388</v>
      </c>
      <c r="EU16">
        <f t="shared" si="18"/>
        <v>32.9735041405769</v>
      </c>
      <c r="EV16">
        <f t="shared" si="19"/>
        <v>10.823651655409288</v>
      </c>
      <c r="EW16">
        <v>1</v>
      </c>
      <c r="EY16" s="3">
        <v>48</v>
      </c>
      <c r="EZ16" s="4">
        <v>118</v>
      </c>
      <c r="FA16" s="5">
        <v>12.2</v>
      </c>
      <c r="FB16">
        <v>1</v>
      </c>
    </row>
    <row r="17" spans="1:158">
      <c r="A17" s="3">
        <v>16</v>
      </c>
      <c r="B17" s="4">
        <v>120</v>
      </c>
      <c r="C17" s="5">
        <v>6.8</v>
      </c>
      <c r="D17">
        <v>1</v>
      </c>
      <c r="J17" s="3">
        <v>16</v>
      </c>
      <c r="K17" s="4">
        <v>120</v>
      </c>
      <c r="L17" s="5">
        <v>6.8</v>
      </c>
      <c r="M17">
        <v>1</v>
      </c>
      <c r="V17" s="3">
        <v>16</v>
      </c>
      <c r="W17">
        <f t="shared" si="0"/>
        <v>8.090620079469895</v>
      </c>
      <c r="X17">
        <f t="shared" si="1"/>
        <v>12.299987704974869</v>
      </c>
      <c r="Y17">
        <f t="shared" si="2"/>
        <v>12.046837499243503</v>
      </c>
      <c r="Z17">
        <v>1</v>
      </c>
      <c r="AB17" s="3">
        <v>32</v>
      </c>
      <c r="AC17" s="4">
        <v>114</v>
      </c>
      <c r="AD17" s="5">
        <v>9.1</v>
      </c>
      <c r="AE17">
        <v>1</v>
      </c>
      <c r="AS17">
        <f t="shared" si="3"/>
        <v>5.4350116109418387</v>
      </c>
      <c r="AT17">
        <f t="shared" si="4"/>
        <v>16.422454563459414</v>
      </c>
      <c r="AU17">
        <f t="shared" si="20"/>
        <v>1.9241621553289081</v>
      </c>
      <c r="AV17">
        <v>3</v>
      </c>
      <c r="AX17" s="3">
        <v>46</v>
      </c>
      <c r="AY17" s="4">
        <v>127</v>
      </c>
      <c r="AZ17" s="5">
        <v>7.7</v>
      </c>
      <c r="BA17">
        <v>1</v>
      </c>
      <c r="BN17">
        <f t="shared" si="5"/>
        <v>4.8097484919230027</v>
      </c>
      <c r="BO17">
        <f t="shared" si="6"/>
        <v>32.927221071732738</v>
      </c>
      <c r="BP17">
        <f t="shared" si="7"/>
        <v>16.61753947921277</v>
      </c>
      <c r="BQ17">
        <v>1</v>
      </c>
      <c r="BS17" s="3">
        <v>62</v>
      </c>
      <c r="BT17" s="4">
        <v>125</v>
      </c>
      <c r="BU17" s="5">
        <v>2.2999999999999998</v>
      </c>
      <c r="BV17">
        <v>1</v>
      </c>
      <c r="CI17">
        <f t="shared" si="8"/>
        <v>5.3212133758554776</v>
      </c>
      <c r="CJ17">
        <f t="shared" si="9"/>
        <v>35.473336157246329</v>
      </c>
      <c r="CK17">
        <f t="shared" si="10"/>
        <v>17.129181395574733</v>
      </c>
      <c r="CL17">
        <v>1</v>
      </c>
      <c r="CN17" s="3">
        <v>62</v>
      </c>
      <c r="CO17" s="4">
        <v>125</v>
      </c>
      <c r="CP17" s="5">
        <v>2.2999999999999998</v>
      </c>
      <c r="CQ17">
        <v>1</v>
      </c>
      <c r="DD17">
        <f t="shared" si="11"/>
        <v>5.4267012072186507</v>
      </c>
      <c r="DE17">
        <f t="shared" si="12"/>
        <v>37.501847233881165</v>
      </c>
      <c r="DF17">
        <f t="shared" si="13"/>
        <v>17.714946675343533</v>
      </c>
      <c r="DG17">
        <v>1</v>
      </c>
      <c r="DI17" s="3">
        <v>62</v>
      </c>
      <c r="DJ17" s="4">
        <v>125</v>
      </c>
      <c r="DK17" s="5">
        <v>2.2999999999999998</v>
      </c>
      <c r="DL17">
        <v>1</v>
      </c>
      <c r="DY17">
        <f t="shared" si="14"/>
        <v>5.4267012072186507</v>
      </c>
      <c r="DZ17">
        <f t="shared" si="15"/>
        <v>38.879193459069818</v>
      </c>
      <c r="EA17">
        <f t="shared" si="16"/>
        <v>18.053851615977827</v>
      </c>
      <c r="EB17">
        <v>1</v>
      </c>
      <c r="ED17" s="3">
        <v>62</v>
      </c>
      <c r="EE17" s="4">
        <v>125</v>
      </c>
      <c r="EF17" s="5">
        <v>2.2999999999999998</v>
      </c>
      <c r="EG17">
        <v>1</v>
      </c>
      <c r="ET17">
        <f t="shared" si="17"/>
        <v>5.4267012072186507</v>
      </c>
      <c r="EU17">
        <f t="shared" si="18"/>
        <v>42.351620430467825</v>
      </c>
      <c r="EV17">
        <f t="shared" si="19"/>
        <v>18.80650435060571</v>
      </c>
      <c r="EW17">
        <v>1</v>
      </c>
      <c r="EY17" s="3">
        <v>62</v>
      </c>
      <c r="EZ17" s="4">
        <v>125</v>
      </c>
      <c r="FA17" s="5">
        <v>2.2999999999999998</v>
      </c>
      <c r="FB17">
        <v>1</v>
      </c>
    </row>
    <row r="18" spans="1:158">
      <c r="A18" s="3">
        <v>17</v>
      </c>
      <c r="B18" s="4">
        <v>100</v>
      </c>
      <c r="C18" s="5">
        <v>11.3</v>
      </c>
      <c r="D18">
        <v>1</v>
      </c>
      <c r="J18" s="3">
        <v>17</v>
      </c>
      <c r="K18" s="4">
        <v>100</v>
      </c>
      <c r="L18" s="5">
        <v>11.3</v>
      </c>
      <c r="M18">
        <v>1</v>
      </c>
      <c r="V18" s="3">
        <v>17</v>
      </c>
      <c r="W18">
        <f t="shared" si="0"/>
        <v>12.477348285066142</v>
      </c>
      <c r="X18">
        <f t="shared" si="1"/>
        <v>8.2393885470640171</v>
      </c>
      <c r="Y18">
        <f t="shared" si="2"/>
        <v>8.4805324707875247</v>
      </c>
      <c r="Z18">
        <v>2</v>
      </c>
      <c r="AB18" s="3">
        <v>33</v>
      </c>
      <c r="AC18" s="4">
        <v>120</v>
      </c>
      <c r="AD18" s="5">
        <v>7.1</v>
      </c>
      <c r="AE18">
        <v>1</v>
      </c>
      <c r="AS18">
        <f t="shared" si="3"/>
        <v>1.4865865082015208</v>
      </c>
      <c r="AT18">
        <f t="shared" si="4"/>
        <v>22.686200222945129</v>
      </c>
      <c r="AU18">
        <f t="shared" si="20"/>
        <v>7.9109038674477619</v>
      </c>
      <c r="AV18">
        <v>1</v>
      </c>
      <c r="AX18" s="3">
        <v>48</v>
      </c>
      <c r="AY18" s="4">
        <v>118</v>
      </c>
      <c r="AZ18" s="5">
        <v>12.2</v>
      </c>
      <c r="BA18">
        <v>1</v>
      </c>
      <c r="BN18">
        <f t="shared" si="5"/>
        <v>5.8637599333154409</v>
      </c>
      <c r="BO18">
        <f t="shared" si="6"/>
        <v>23.604853246929672</v>
      </c>
      <c r="BP18">
        <f t="shared" si="7"/>
        <v>8.0701445915058159</v>
      </c>
      <c r="BQ18">
        <v>1</v>
      </c>
      <c r="BS18" s="3">
        <v>63</v>
      </c>
      <c r="BT18" s="4">
        <v>120</v>
      </c>
      <c r="BU18" s="5">
        <v>3</v>
      </c>
      <c r="BV18">
        <v>1</v>
      </c>
      <c r="CI18">
        <f t="shared" si="8"/>
        <v>5.747221057747935</v>
      </c>
      <c r="CJ18">
        <f t="shared" si="9"/>
        <v>30.528000722697186</v>
      </c>
      <c r="CK18">
        <f t="shared" si="10"/>
        <v>12.37883948020599</v>
      </c>
      <c r="CL18">
        <v>1</v>
      </c>
      <c r="CN18" s="3">
        <v>63</v>
      </c>
      <c r="CO18" s="4">
        <v>120</v>
      </c>
      <c r="CP18" s="5">
        <v>3</v>
      </c>
      <c r="CQ18">
        <v>1</v>
      </c>
      <c r="DD18">
        <f t="shared" si="11"/>
        <v>5.7227020323067554</v>
      </c>
      <c r="DE18">
        <f t="shared" si="12"/>
        <v>32.568799396070908</v>
      </c>
      <c r="DF18">
        <f t="shared" si="13"/>
        <v>12.917600559059546</v>
      </c>
      <c r="DG18">
        <v>1</v>
      </c>
      <c r="DI18" s="3">
        <v>63</v>
      </c>
      <c r="DJ18" s="4">
        <v>120</v>
      </c>
      <c r="DK18" s="5">
        <v>3</v>
      </c>
      <c r="DL18">
        <v>1</v>
      </c>
      <c r="DY18">
        <f t="shared" si="14"/>
        <v>5.7227020323067554</v>
      </c>
      <c r="DZ18">
        <f t="shared" si="15"/>
        <v>33.95321561641024</v>
      </c>
      <c r="EA18">
        <f t="shared" si="16"/>
        <v>13.23943393062272</v>
      </c>
      <c r="EB18">
        <v>1</v>
      </c>
      <c r="ED18" s="3">
        <v>63</v>
      </c>
      <c r="EE18" s="4">
        <v>120</v>
      </c>
      <c r="EF18" s="5">
        <v>3</v>
      </c>
      <c r="EG18">
        <v>1</v>
      </c>
      <c r="ET18">
        <f t="shared" si="17"/>
        <v>5.7227020323067554</v>
      </c>
      <c r="EU18">
        <f t="shared" si="18"/>
        <v>37.448732032796485</v>
      </c>
      <c r="EV18">
        <f t="shared" si="19"/>
        <v>13.961662527202764</v>
      </c>
      <c r="EW18">
        <v>1</v>
      </c>
      <c r="EY18" s="3">
        <v>63</v>
      </c>
      <c r="EZ18" s="4">
        <v>120</v>
      </c>
      <c r="FA18" s="5">
        <v>3</v>
      </c>
      <c r="FB18">
        <v>1</v>
      </c>
    </row>
    <row r="19" spans="1:158">
      <c r="A19" s="3">
        <v>18</v>
      </c>
      <c r="B19" s="4">
        <v>119</v>
      </c>
      <c r="C19" s="5">
        <v>8</v>
      </c>
      <c r="D19">
        <v>1</v>
      </c>
      <c r="J19" s="3">
        <v>18</v>
      </c>
      <c r="K19" s="4">
        <v>119</v>
      </c>
      <c r="L19" s="5">
        <v>8</v>
      </c>
      <c r="M19">
        <v>1</v>
      </c>
      <c r="V19" s="3">
        <v>18</v>
      </c>
      <c r="W19">
        <f t="shared" si="0"/>
        <v>6.8116813515855847</v>
      </c>
      <c r="X19">
        <f t="shared" si="1"/>
        <v>11.05005025264642</v>
      </c>
      <c r="Y19">
        <f t="shared" si="2"/>
        <v>10.805046914808779</v>
      </c>
      <c r="Z19">
        <v>1</v>
      </c>
      <c r="AB19" s="3">
        <v>34</v>
      </c>
      <c r="AC19" s="4">
        <v>116</v>
      </c>
      <c r="AD19" s="5">
        <v>11.9</v>
      </c>
      <c r="AE19">
        <v>1</v>
      </c>
      <c r="AS19">
        <f t="shared" si="3"/>
        <v>4.8354631786674895</v>
      </c>
      <c r="AT19">
        <f t="shared" si="4"/>
        <v>18.217857920793605</v>
      </c>
      <c r="AU19">
        <f t="shared" si="20"/>
        <v>5.1527080258830873</v>
      </c>
      <c r="AV19">
        <v>1</v>
      </c>
      <c r="AX19" s="3">
        <v>62</v>
      </c>
      <c r="AY19" s="4">
        <v>125</v>
      </c>
      <c r="AZ19" s="5">
        <v>2.2999999999999998</v>
      </c>
      <c r="BA19">
        <v>1</v>
      </c>
      <c r="BN19">
        <f t="shared" si="5"/>
        <v>6.4519000216129303</v>
      </c>
      <c r="BO19">
        <f t="shared" si="6"/>
        <v>32.196244603626184</v>
      </c>
      <c r="BP19">
        <f t="shared" si="7"/>
        <v>16.144239359506575</v>
      </c>
      <c r="BQ19">
        <v>1</v>
      </c>
      <c r="BS19" s="3">
        <v>64</v>
      </c>
      <c r="BT19" s="4">
        <v>129</v>
      </c>
      <c r="BU19" s="5">
        <v>1.5</v>
      </c>
      <c r="BV19">
        <v>1</v>
      </c>
      <c r="CI19">
        <f t="shared" si="8"/>
        <v>8.0028017344494486</v>
      </c>
      <c r="CJ19">
        <f t="shared" si="9"/>
        <v>39.521862027553816</v>
      </c>
      <c r="CK19">
        <f t="shared" si="10"/>
        <v>21.118990360176504</v>
      </c>
      <c r="CL19">
        <v>1</v>
      </c>
      <c r="CN19" s="3">
        <v>64</v>
      </c>
      <c r="CO19" s="4">
        <v>129</v>
      </c>
      <c r="CP19" s="5">
        <v>1.5</v>
      </c>
      <c r="CQ19">
        <v>1</v>
      </c>
      <c r="DD19">
        <f t="shared" si="11"/>
        <v>8.1452949718518415</v>
      </c>
      <c r="DE19">
        <f t="shared" si="12"/>
        <v>41.544340765705549</v>
      </c>
      <c r="DF19">
        <f t="shared" si="13"/>
        <v>21.720721596419605</v>
      </c>
      <c r="DG19">
        <v>1</v>
      </c>
      <c r="DI19" s="3">
        <v>64</v>
      </c>
      <c r="DJ19" s="4">
        <v>129</v>
      </c>
      <c r="DK19" s="5">
        <v>1.5</v>
      </c>
      <c r="DL19">
        <v>1</v>
      </c>
      <c r="DY19">
        <f t="shared" si="14"/>
        <v>8.1452949718518415</v>
      </c>
      <c r="DZ19">
        <f t="shared" si="15"/>
        <v>42.91804225141734</v>
      </c>
      <c r="EA19">
        <f t="shared" si="16"/>
        <v>22.065178097797777</v>
      </c>
      <c r="EB19">
        <v>1</v>
      </c>
      <c r="ED19" s="3">
        <v>64</v>
      </c>
      <c r="EE19" s="4">
        <v>129</v>
      </c>
      <c r="EF19" s="5">
        <v>1.5</v>
      </c>
      <c r="EG19">
        <v>1</v>
      </c>
      <c r="ET19">
        <f t="shared" si="17"/>
        <v>8.1452949718518415</v>
      </c>
      <c r="EU19">
        <f t="shared" si="18"/>
        <v>46.378416648956417</v>
      </c>
      <c r="EV19">
        <f t="shared" si="19"/>
        <v>22.827640948096349</v>
      </c>
      <c r="EW19">
        <v>1</v>
      </c>
      <c r="EY19" s="3">
        <v>64</v>
      </c>
      <c r="EZ19" s="4">
        <v>129</v>
      </c>
      <c r="FA19" s="5">
        <v>1.5</v>
      </c>
      <c r="FB19">
        <v>1</v>
      </c>
    </row>
    <row r="20" spans="1:158">
      <c r="A20" s="3">
        <v>19</v>
      </c>
      <c r="B20" s="4">
        <v>93</v>
      </c>
      <c r="C20" s="5">
        <v>8.9</v>
      </c>
      <c r="D20">
        <v>1</v>
      </c>
      <c r="J20" s="3">
        <v>19</v>
      </c>
      <c r="K20" s="4">
        <v>93</v>
      </c>
      <c r="L20" s="5">
        <v>8.9</v>
      </c>
      <c r="M20">
        <v>1</v>
      </c>
      <c r="V20" s="3">
        <v>19</v>
      </c>
      <c r="W20">
        <f>SQRT(($F$2-K20)^2+($G$2-L20)^2)</f>
        <v>19.331633306935021</v>
      </c>
      <c r="X20">
        <f t="shared" si="1"/>
        <v>15.199961446573338</v>
      </c>
      <c r="Y20">
        <f t="shared" si="2"/>
        <v>15.408433507172113</v>
      </c>
      <c r="Z20">
        <v>2</v>
      </c>
      <c r="AB20" s="3">
        <v>35</v>
      </c>
      <c r="AC20" s="4">
        <v>114</v>
      </c>
      <c r="AD20" s="5">
        <v>8.4</v>
      </c>
      <c r="AE20">
        <v>1</v>
      </c>
      <c r="AS20">
        <f t="shared" si="3"/>
        <v>5.397379378202821</v>
      </c>
      <c r="AT20">
        <f t="shared" si="4"/>
        <v>16.547366776083205</v>
      </c>
      <c r="AU20">
        <f t="shared" si="20"/>
        <v>1.8001111076819647</v>
      </c>
      <c r="AV20">
        <v>3</v>
      </c>
      <c r="AX20" s="3">
        <v>63</v>
      </c>
      <c r="AY20" s="4">
        <v>120</v>
      </c>
      <c r="AZ20" s="5">
        <v>3</v>
      </c>
      <c r="BA20">
        <v>1</v>
      </c>
      <c r="BN20">
        <f>SQRT(($BC$2-AY20)^2+($BD$2-AZ20)^2)</f>
        <v>5.5728820092380271</v>
      </c>
      <c r="BO20">
        <f t="shared" si="6"/>
        <v>27.240501294259889</v>
      </c>
      <c r="BP20">
        <f t="shared" si="7"/>
        <v>11.441806065281078</v>
      </c>
      <c r="BQ20">
        <v>1</v>
      </c>
      <c r="BS20" s="3">
        <v>65</v>
      </c>
      <c r="BT20" s="4">
        <v>119</v>
      </c>
      <c r="BU20" s="5">
        <v>0.8</v>
      </c>
      <c r="BV20">
        <v>1</v>
      </c>
      <c r="CI20">
        <f t="shared" si="8"/>
        <v>8.1064981213458136</v>
      </c>
      <c r="CJ20">
        <f t="shared" si="9"/>
        <v>30.457574232446682</v>
      </c>
      <c r="CK20">
        <f t="shared" si="10"/>
        <v>12.896837616248989</v>
      </c>
      <c r="CL20">
        <v>1</v>
      </c>
      <c r="CN20" s="3">
        <v>65</v>
      </c>
      <c r="CO20" s="4">
        <v>119</v>
      </c>
      <c r="CP20" s="5">
        <v>0.8</v>
      </c>
      <c r="CQ20">
        <v>1</v>
      </c>
      <c r="DD20">
        <f t="shared" si="11"/>
        <v>8.0928632034427501</v>
      </c>
      <c r="DE20">
        <f t="shared" si="12"/>
        <v>32.520501078516688</v>
      </c>
      <c r="DF20">
        <f t="shared" si="13"/>
        <v>13.343030352882211</v>
      </c>
      <c r="DG20">
        <v>1</v>
      </c>
      <c r="DI20" s="3">
        <v>65</v>
      </c>
      <c r="DJ20" s="4">
        <v>119</v>
      </c>
      <c r="DK20" s="5">
        <v>0.8</v>
      </c>
      <c r="DL20">
        <v>1</v>
      </c>
      <c r="DY20">
        <f t="shared" si="14"/>
        <v>8.0928632034427501</v>
      </c>
      <c r="DZ20">
        <f t="shared" si="15"/>
        <v>33.916503122046315</v>
      </c>
      <c r="EA20">
        <f t="shared" si="16"/>
        <v>13.626579300576616</v>
      </c>
      <c r="EB20">
        <v>1</v>
      </c>
      <c r="ED20" s="3">
        <v>65</v>
      </c>
      <c r="EE20" s="4">
        <v>119</v>
      </c>
      <c r="EF20" s="5">
        <v>0.8</v>
      </c>
      <c r="EG20">
        <v>1</v>
      </c>
      <c r="ET20">
        <f t="shared" si="17"/>
        <v>8.0928632034427501</v>
      </c>
      <c r="EU20">
        <f t="shared" si="18"/>
        <v>37.45187694121288</v>
      </c>
      <c r="EV20">
        <f t="shared" si="19"/>
        <v>14.275399991374734</v>
      </c>
      <c r="EW20">
        <v>1</v>
      </c>
      <c r="EY20" s="3">
        <v>65</v>
      </c>
      <c r="EZ20" s="4">
        <v>119</v>
      </c>
      <c r="FA20" s="5">
        <v>0.8</v>
      </c>
      <c r="FB20">
        <v>1</v>
      </c>
    </row>
    <row r="21" spans="1:158">
      <c r="A21" s="3">
        <v>20</v>
      </c>
      <c r="B21" s="4">
        <v>110</v>
      </c>
      <c r="C21" s="5">
        <v>8.6999999999999993</v>
      </c>
      <c r="D21">
        <v>1</v>
      </c>
      <c r="J21" s="3">
        <v>20</v>
      </c>
      <c r="K21" s="4">
        <v>110</v>
      </c>
      <c r="L21" s="5">
        <v>8.6999999999999993</v>
      </c>
      <c r="M21">
        <v>1</v>
      </c>
      <c r="V21" s="3">
        <v>20</v>
      </c>
      <c r="W21">
        <f t="shared" si="0"/>
        <v>2.4187408260011698</v>
      </c>
      <c r="X21">
        <f t="shared" si="1"/>
        <v>2.3209166431115524</v>
      </c>
      <c r="Y21">
        <f t="shared" si="2"/>
        <v>2.0526930201908713</v>
      </c>
      <c r="Z21">
        <v>3</v>
      </c>
      <c r="AB21" s="3">
        <v>37</v>
      </c>
      <c r="AC21" s="4">
        <v>116</v>
      </c>
      <c r="AD21" s="5">
        <v>16.100000000000001</v>
      </c>
      <c r="AE21">
        <v>1</v>
      </c>
      <c r="AS21">
        <f t="shared" si="3"/>
        <v>8.3622716115413454</v>
      </c>
      <c r="AT21">
        <f t="shared" si="4"/>
        <v>18.742474415674742</v>
      </c>
      <c r="AU21">
        <f t="shared" si="20"/>
        <v>8.568687180659591</v>
      </c>
      <c r="AV21">
        <v>1</v>
      </c>
      <c r="AX21" s="3">
        <v>64</v>
      </c>
      <c r="AY21" s="4">
        <v>129</v>
      </c>
      <c r="AZ21" s="5">
        <v>1.5</v>
      </c>
      <c r="BA21">
        <v>1</v>
      </c>
      <c r="BN21">
        <f t="shared" si="5"/>
        <v>9.481930915635747</v>
      </c>
      <c r="BO21">
        <f t="shared" si="6"/>
        <v>36.250126274933457</v>
      </c>
      <c r="BP21">
        <f t="shared" si="7"/>
        <v>20.120013072448604</v>
      </c>
      <c r="BQ21">
        <v>1</v>
      </c>
      <c r="BS21" s="3">
        <v>66</v>
      </c>
      <c r="BT21" s="4">
        <v>126</v>
      </c>
      <c r="BU21" s="5">
        <v>0.5</v>
      </c>
      <c r="BV21">
        <v>1</v>
      </c>
      <c r="CI21">
        <f t="shared" si="8"/>
        <v>7.3343339607987659</v>
      </c>
      <c r="CJ21">
        <f t="shared" si="9"/>
        <v>37.024351150627879</v>
      </c>
      <c r="CK21">
        <f t="shared" si="10"/>
        <v>18.82875191723457</v>
      </c>
      <c r="CL21">
        <v>1</v>
      </c>
      <c r="CN21" s="3">
        <v>66</v>
      </c>
      <c r="CO21" s="4">
        <v>126</v>
      </c>
      <c r="CP21" s="5">
        <v>0.5</v>
      </c>
      <c r="CQ21">
        <v>1</v>
      </c>
      <c r="DD21">
        <f t="shared" si="11"/>
        <v>7.4466641472985025</v>
      </c>
      <c r="DE21">
        <f t="shared" si="12"/>
        <v>39.067069935698633</v>
      </c>
      <c r="DF21">
        <f t="shared" si="13"/>
        <v>19.387840952673283</v>
      </c>
      <c r="DG21">
        <v>1</v>
      </c>
      <c r="DI21" s="3">
        <v>66</v>
      </c>
      <c r="DJ21" s="4">
        <v>126</v>
      </c>
      <c r="DK21" s="5">
        <v>0.5</v>
      </c>
      <c r="DL21">
        <v>1</v>
      </c>
      <c r="DY21">
        <f t="shared" si="14"/>
        <v>7.4466641472985025</v>
      </c>
      <c r="DZ21">
        <f t="shared" si="15"/>
        <v>40.452235422711119</v>
      </c>
      <c r="EA21">
        <f t="shared" si="16"/>
        <v>19.716236436611752</v>
      </c>
      <c r="EB21">
        <v>1</v>
      </c>
      <c r="ED21" s="3">
        <v>66</v>
      </c>
      <c r="EE21" s="4">
        <v>126</v>
      </c>
      <c r="EF21" s="5">
        <v>0.5</v>
      </c>
      <c r="EG21">
        <v>1</v>
      </c>
      <c r="ET21">
        <f t="shared" si="17"/>
        <v>7.4466641472985025</v>
      </c>
      <c r="EU21">
        <f t="shared" si="18"/>
        <v>43.948729949766822</v>
      </c>
      <c r="EV21">
        <f t="shared" si="19"/>
        <v>20.448656012526101</v>
      </c>
      <c r="EW21">
        <v>1</v>
      </c>
      <c r="EY21" s="3">
        <v>66</v>
      </c>
      <c r="EZ21" s="4">
        <v>126</v>
      </c>
      <c r="FA21" s="5">
        <v>0.5</v>
      </c>
      <c r="FB21">
        <v>1</v>
      </c>
    </row>
    <row r="22" spans="1:158">
      <c r="A22" s="3">
        <v>21</v>
      </c>
      <c r="B22" s="4">
        <v>115</v>
      </c>
      <c r="C22" s="5">
        <v>10.4</v>
      </c>
      <c r="D22">
        <v>1</v>
      </c>
      <c r="J22" s="3">
        <v>21</v>
      </c>
      <c r="K22" s="4">
        <v>115</v>
      </c>
      <c r="L22" s="5">
        <v>10.4</v>
      </c>
      <c r="M22">
        <v>1</v>
      </c>
      <c r="V22" s="3">
        <v>21</v>
      </c>
      <c r="W22">
        <f t="shared" si="0"/>
        <v>2.8679417344256688</v>
      </c>
      <c r="X22">
        <f t="shared" si="1"/>
        <v>6.8542054481275727</v>
      </c>
      <c r="Y22">
        <f t="shared" si="2"/>
        <v>6.6426444361962158</v>
      </c>
      <c r="Z22">
        <v>1</v>
      </c>
      <c r="AB22" s="3">
        <v>38</v>
      </c>
      <c r="AC22" s="4">
        <v>110</v>
      </c>
      <c r="AD22" s="5">
        <v>7</v>
      </c>
      <c r="AE22">
        <v>1</v>
      </c>
      <c r="AS22">
        <f t="shared" si="3"/>
        <v>9.5096204247507821</v>
      </c>
      <c r="AT22">
        <f t="shared" si="4"/>
        <v>13.086583991078635</v>
      </c>
      <c r="AU22">
        <f t="shared" si="20"/>
        <v>2.6184728373615052</v>
      </c>
      <c r="AV22">
        <v>3</v>
      </c>
      <c r="AX22" s="3">
        <v>65</v>
      </c>
      <c r="AY22" s="4">
        <v>119</v>
      </c>
      <c r="AZ22" s="5">
        <v>0.8</v>
      </c>
      <c r="BA22">
        <v>1</v>
      </c>
      <c r="BN22">
        <f t="shared" si="5"/>
        <v>7.9891810524539295</v>
      </c>
      <c r="BO22">
        <f t="shared" si="6"/>
        <v>27.158523079851999</v>
      </c>
      <c r="BP22">
        <f t="shared" si="7"/>
        <v>12.061617567440742</v>
      </c>
      <c r="BQ22">
        <v>1</v>
      </c>
      <c r="BS22" s="3">
        <v>67</v>
      </c>
      <c r="BT22" s="4">
        <v>134</v>
      </c>
      <c r="BU22" s="5">
        <v>2</v>
      </c>
      <c r="BV22">
        <v>1</v>
      </c>
      <c r="CI22">
        <f t="shared" si="8"/>
        <v>11.701325825610429</v>
      </c>
      <c r="CJ22">
        <f t="shared" si="9"/>
        <v>44.169801087677541</v>
      </c>
      <c r="CK22">
        <f t="shared" si="10"/>
        <v>25.670278594292476</v>
      </c>
      <c r="CL22">
        <v>1</v>
      </c>
      <c r="CN22" s="3">
        <v>67</v>
      </c>
      <c r="CO22" s="4">
        <v>134</v>
      </c>
      <c r="CP22" s="5">
        <v>2</v>
      </c>
      <c r="CQ22">
        <v>1</v>
      </c>
      <c r="DD22">
        <f t="shared" si="11"/>
        <v>11.851622102376732</v>
      </c>
      <c r="DE22">
        <f t="shared" si="12"/>
        <v>46.169502817312257</v>
      </c>
      <c r="DF22">
        <f t="shared" si="13"/>
        <v>26.302325931538736</v>
      </c>
      <c r="DG22">
        <v>1</v>
      </c>
      <c r="DI22" s="3">
        <v>67</v>
      </c>
      <c r="DJ22" s="4">
        <v>134</v>
      </c>
      <c r="DK22" s="5">
        <v>2</v>
      </c>
      <c r="DL22">
        <v>1</v>
      </c>
      <c r="DY22">
        <f t="shared" si="14"/>
        <v>11.851622102376732</v>
      </c>
      <c r="DZ22">
        <f t="shared" si="15"/>
        <v>47.529771554550706</v>
      </c>
      <c r="EA22">
        <f t="shared" si="16"/>
        <v>26.657347762871922</v>
      </c>
      <c r="EB22">
        <v>1</v>
      </c>
      <c r="ED22" s="3">
        <v>67</v>
      </c>
      <c r="EE22" s="4">
        <v>134</v>
      </c>
      <c r="EF22" s="5">
        <v>2</v>
      </c>
      <c r="EG22">
        <v>1</v>
      </c>
      <c r="ET22">
        <f t="shared" si="17"/>
        <v>11.851622102376732</v>
      </c>
      <c r="EU22">
        <f t="shared" si="18"/>
        <v>50.949286090056454</v>
      </c>
      <c r="EV22">
        <f t="shared" si="19"/>
        <v>27.439045013542383</v>
      </c>
      <c r="EW22">
        <v>1</v>
      </c>
      <c r="EY22" s="3">
        <v>67</v>
      </c>
      <c r="EZ22" s="4">
        <v>134</v>
      </c>
      <c r="FA22" s="5">
        <v>2</v>
      </c>
      <c r="FB22">
        <v>1</v>
      </c>
    </row>
    <row r="23" spans="1:158">
      <c r="A23" s="3">
        <v>22</v>
      </c>
      <c r="B23" s="4">
        <v>106</v>
      </c>
      <c r="C23" s="5">
        <v>6.7</v>
      </c>
      <c r="D23">
        <v>1</v>
      </c>
      <c r="J23" s="3">
        <v>22</v>
      </c>
      <c r="K23" s="4">
        <v>106</v>
      </c>
      <c r="L23" s="5">
        <v>6.7</v>
      </c>
      <c r="M23">
        <v>1</v>
      </c>
      <c r="V23" s="3">
        <v>22</v>
      </c>
      <c r="W23">
        <f t="shared" si="0"/>
        <v>6.8637582087790783</v>
      </c>
      <c r="X23">
        <f t="shared" si="1"/>
        <v>4.027584471239293</v>
      </c>
      <c r="Y23">
        <f t="shared" si="2"/>
        <v>4.0246568003533572</v>
      </c>
      <c r="Z23">
        <v>2</v>
      </c>
      <c r="AB23" s="3">
        <v>40</v>
      </c>
      <c r="AC23" s="4">
        <v>111</v>
      </c>
      <c r="AD23" s="5">
        <v>8.5</v>
      </c>
      <c r="AE23">
        <v>1</v>
      </c>
      <c r="AS23">
        <f t="shared" si="3"/>
        <v>8.3971597809939968</v>
      </c>
      <c r="AT23">
        <f t="shared" si="4"/>
        <v>13.596580963201335</v>
      </c>
      <c r="AU23">
        <f t="shared" si="20"/>
        <v>1.2026637102698354</v>
      </c>
      <c r="AV23">
        <v>3</v>
      </c>
      <c r="AX23" s="3">
        <v>66</v>
      </c>
      <c r="AY23" s="4">
        <v>126</v>
      </c>
      <c r="AZ23" s="5">
        <v>0.5</v>
      </c>
      <c r="BA23">
        <v>1</v>
      </c>
      <c r="BN23">
        <f t="shared" si="5"/>
        <v>8.5082517136143938</v>
      </c>
      <c r="BO23">
        <f t="shared" si="6"/>
        <v>33.734835064204574</v>
      </c>
      <c r="BP23">
        <f t="shared" si="7"/>
        <v>17.866802129737572</v>
      </c>
      <c r="BQ23">
        <v>1</v>
      </c>
      <c r="BS23" s="3">
        <v>68</v>
      </c>
      <c r="BT23" s="4">
        <v>136</v>
      </c>
      <c r="BU23" s="5">
        <v>1.4</v>
      </c>
      <c r="BV23">
        <v>1</v>
      </c>
      <c r="CI23">
        <f t="shared" si="8"/>
        <v>13.756594172248985</v>
      </c>
      <c r="CJ23">
        <f t="shared" si="9"/>
        <v>46.257311077547513</v>
      </c>
      <c r="CK23">
        <f t="shared" si="10"/>
        <v>27.758331042031781</v>
      </c>
      <c r="CL23">
        <v>1</v>
      </c>
      <c r="CN23" s="3">
        <v>68</v>
      </c>
      <c r="CO23" s="4">
        <v>136</v>
      </c>
      <c r="CP23" s="5">
        <v>1.4</v>
      </c>
      <c r="CQ23">
        <v>1</v>
      </c>
      <c r="DD23">
        <f t="shared" si="11"/>
        <v>13.906716377744715</v>
      </c>
      <c r="DE23">
        <f t="shared" si="12"/>
        <v>48.257434944626326</v>
      </c>
      <c r="DF23">
        <f t="shared" si="13"/>
        <v>28.390308375973444</v>
      </c>
      <c r="DG23">
        <v>1</v>
      </c>
      <c r="DI23" s="3">
        <v>68</v>
      </c>
      <c r="DJ23" s="4">
        <v>136</v>
      </c>
      <c r="DK23" s="5">
        <v>1.4</v>
      </c>
      <c r="DL23">
        <v>1</v>
      </c>
      <c r="DY23">
        <f t="shared" si="14"/>
        <v>13.906716377744715</v>
      </c>
      <c r="DZ23">
        <f t="shared" si="15"/>
        <v>49.617814516170611</v>
      </c>
      <c r="EA23">
        <f t="shared" si="16"/>
        <v>28.745241807867924</v>
      </c>
      <c r="EB23">
        <v>1</v>
      </c>
      <c r="ED23" s="3">
        <v>68</v>
      </c>
      <c r="EE23" s="4">
        <v>136</v>
      </c>
      <c r="EF23" s="5">
        <v>1.4</v>
      </c>
      <c r="EG23">
        <v>1</v>
      </c>
      <c r="ET23">
        <f t="shared" si="17"/>
        <v>13.906716377744715</v>
      </c>
      <c r="EU23">
        <f t="shared" si="18"/>
        <v>53.037081134887522</v>
      </c>
      <c r="EV23">
        <f t="shared" si="19"/>
        <v>29.526692694900788</v>
      </c>
      <c r="EW23">
        <v>1</v>
      </c>
      <c r="EY23" s="3">
        <v>68</v>
      </c>
      <c r="EZ23" s="4">
        <v>136</v>
      </c>
      <c r="FA23" s="5">
        <v>1.4</v>
      </c>
      <c r="FB23">
        <v>1</v>
      </c>
    </row>
    <row r="24" spans="1:158">
      <c r="A24" s="3">
        <v>23</v>
      </c>
      <c r="B24" s="4">
        <v>113</v>
      </c>
      <c r="C24" s="5">
        <v>11.1</v>
      </c>
      <c r="D24">
        <v>1</v>
      </c>
      <c r="J24" s="3">
        <v>23</v>
      </c>
      <c r="K24" s="4">
        <v>113</v>
      </c>
      <c r="L24" s="5">
        <v>11.1</v>
      </c>
      <c r="M24">
        <v>1</v>
      </c>
      <c r="V24" s="3">
        <v>23</v>
      </c>
      <c r="W24">
        <f t="shared" si="0"/>
        <v>1.863109430114676</v>
      </c>
      <c r="X24">
        <f t="shared" si="1"/>
        <v>4.9490141463521695</v>
      </c>
      <c r="Y24">
        <f t="shared" si="2"/>
        <v>4.767971123564017</v>
      </c>
      <c r="Z24">
        <v>1</v>
      </c>
      <c r="AB24" s="3">
        <v>41</v>
      </c>
      <c r="AC24" s="4">
        <v>117</v>
      </c>
      <c r="AD24" s="5">
        <v>7.8</v>
      </c>
      <c r="AE24">
        <v>1</v>
      </c>
      <c r="AS24">
        <f t="shared" si="3"/>
        <v>2.4859483997796001</v>
      </c>
      <c r="AT24">
        <f t="shared" si="4"/>
        <v>19.606767893312306</v>
      </c>
      <c r="AU24">
        <f t="shared" si="20"/>
        <v>4.8398760314702249</v>
      </c>
      <c r="AV24">
        <v>1</v>
      </c>
      <c r="AX24" s="3">
        <v>67</v>
      </c>
      <c r="AY24" s="4">
        <v>134</v>
      </c>
      <c r="AZ24" s="5">
        <v>2</v>
      </c>
      <c r="BA24">
        <v>1</v>
      </c>
      <c r="BN24">
        <f t="shared" si="5"/>
        <v>13.28371235343829</v>
      </c>
      <c r="BO24">
        <f t="shared" si="6"/>
        <v>40.921516249497934</v>
      </c>
      <c r="BP24">
        <f t="shared" si="7"/>
        <v>24.650158430543346</v>
      </c>
      <c r="BQ24">
        <v>1</v>
      </c>
      <c r="BS24" s="3">
        <v>69</v>
      </c>
      <c r="BT24" s="4">
        <v>123</v>
      </c>
      <c r="BU24" s="5">
        <v>1.9</v>
      </c>
      <c r="BV24">
        <v>1</v>
      </c>
      <c r="CI24">
        <f t="shared" si="8"/>
        <v>5.5823768091201327</v>
      </c>
      <c r="CJ24">
        <f t="shared" si="9"/>
        <v>33.723249815594585</v>
      </c>
      <c r="CK24">
        <f t="shared" si="10"/>
        <v>15.525094699467411</v>
      </c>
      <c r="CL24">
        <v>1</v>
      </c>
      <c r="CN24" s="3">
        <v>69</v>
      </c>
      <c r="CO24" s="4">
        <v>123</v>
      </c>
      <c r="CP24" s="5">
        <v>1.9</v>
      </c>
      <c r="CQ24">
        <v>1</v>
      </c>
      <c r="DD24">
        <f t="shared" si="11"/>
        <v>5.6418508790347843</v>
      </c>
      <c r="DE24">
        <f t="shared" si="12"/>
        <v>35.763632852972997</v>
      </c>
      <c r="DF24">
        <f t="shared" si="13"/>
        <v>16.079874048290769</v>
      </c>
      <c r="DG24">
        <v>1</v>
      </c>
      <c r="DI24" s="3">
        <v>69</v>
      </c>
      <c r="DJ24" s="4">
        <v>123</v>
      </c>
      <c r="DK24" s="5">
        <v>1.9</v>
      </c>
      <c r="DL24">
        <v>1</v>
      </c>
      <c r="DY24">
        <f t="shared" si="14"/>
        <v>5.6418508790347843</v>
      </c>
      <c r="DZ24">
        <f t="shared" si="15"/>
        <v>37.147656059224573</v>
      </c>
      <c r="EA24">
        <f t="shared" si="16"/>
        <v>16.407138377873597</v>
      </c>
      <c r="EB24">
        <v>1</v>
      </c>
      <c r="ED24" s="3">
        <v>69</v>
      </c>
      <c r="EE24" s="4">
        <v>123</v>
      </c>
      <c r="EF24" s="5">
        <v>1.9</v>
      </c>
      <c r="EG24">
        <v>1</v>
      </c>
      <c r="ET24">
        <f t="shared" si="17"/>
        <v>5.6418508790347843</v>
      </c>
      <c r="EU24">
        <f t="shared" si="18"/>
        <v>40.641163830909967</v>
      </c>
      <c r="EV24">
        <f t="shared" si="19"/>
        <v>17.138281811498114</v>
      </c>
      <c r="EW24">
        <v>1</v>
      </c>
      <c r="EY24" s="3">
        <v>69</v>
      </c>
      <c r="EZ24" s="4">
        <v>123</v>
      </c>
      <c r="FA24" s="5">
        <v>1.9</v>
      </c>
      <c r="FB24">
        <v>1</v>
      </c>
    </row>
    <row r="25" spans="1:158">
      <c r="A25" s="3">
        <v>24</v>
      </c>
      <c r="B25" s="4">
        <v>120</v>
      </c>
      <c r="C25" s="5">
        <v>12.4</v>
      </c>
      <c r="D25">
        <v>1</v>
      </c>
      <c r="J25" s="3">
        <v>24</v>
      </c>
      <c r="K25" s="4">
        <v>120</v>
      </c>
      <c r="L25" s="5">
        <v>12.4</v>
      </c>
      <c r="M25">
        <v>1</v>
      </c>
      <c r="V25" s="3">
        <v>24</v>
      </c>
      <c r="W25">
        <f t="shared" si="0"/>
        <v>8.2530022606200522</v>
      </c>
      <c r="X25">
        <f t="shared" si="1"/>
        <v>12.068181382891087</v>
      </c>
      <c r="Y25">
        <f t="shared" si="2"/>
        <v>11.882563416242416</v>
      </c>
      <c r="Z25">
        <v>1</v>
      </c>
      <c r="AB25" s="3">
        <v>43</v>
      </c>
      <c r="AC25" s="4">
        <v>130</v>
      </c>
      <c r="AD25" s="5">
        <v>10</v>
      </c>
      <c r="AE25">
        <v>1</v>
      </c>
      <c r="AS25">
        <f t="shared" si="3"/>
        <v>10.71436356043561</v>
      </c>
      <c r="AT25">
        <f t="shared" si="4"/>
        <v>32.26105000185553</v>
      </c>
      <c r="AU25">
        <f t="shared" si="20"/>
        <v>17.869986010067269</v>
      </c>
      <c r="AV25">
        <v>1</v>
      </c>
      <c r="AX25" s="3">
        <v>68</v>
      </c>
      <c r="AY25" s="4">
        <v>136</v>
      </c>
      <c r="AZ25" s="5">
        <v>1.4</v>
      </c>
      <c r="BA25">
        <v>1</v>
      </c>
      <c r="BN25">
        <f t="shared" si="5"/>
        <v>15.340263379601918</v>
      </c>
      <c r="BO25">
        <f t="shared" si="6"/>
        <v>43.008212077595275</v>
      </c>
      <c r="BP25">
        <f t="shared" si="7"/>
        <v>26.738123227478219</v>
      </c>
      <c r="BQ25">
        <v>1</v>
      </c>
      <c r="BS25" s="3">
        <v>70</v>
      </c>
      <c r="BT25" s="4">
        <v>119</v>
      </c>
      <c r="BU25" s="5">
        <v>5.0999999999999996</v>
      </c>
      <c r="BV25">
        <v>1</v>
      </c>
      <c r="CI25">
        <f t="shared" si="8"/>
        <v>5.2015636276350179</v>
      </c>
      <c r="CJ25">
        <f t="shared" si="9"/>
        <v>28.900996144164303</v>
      </c>
      <c r="CK25">
        <f t="shared" si="10"/>
        <v>10.508196258913179</v>
      </c>
      <c r="CL25">
        <v>1</v>
      </c>
      <c r="CN25" s="3">
        <v>70</v>
      </c>
      <c r="CO25" s="4">
        <v>119</v>
      </c>
      <c r="CP25" s="5">
        <v>5.0999999999999996</v>
      </c>
      <c r="CQ25">
        <v>1</v>
      </c>
      <c r="DD25">
        <f t="shared" si="11"/>
        <v>5.119026746329582</v>
      </c>
      <c r="DE25">
        <f t="shared" si="12"/>
        <v>30.91911235653966</v>
      </c>
      <c r="DF25">
        <f t="shared" si="13"/>
        <v>11.098075550100756</v>
      </c>
      <c r="DG25">
        <v>1</v>
      </c>
      <c r="DI25" s="3">
        <v>70</v>
      </c>
      <c r="DJ25" s="4">
        <v>119</v>
      </c>
      <c r="DK25" s="5">
        <v>5.0999999999999996</v>
      </c>
      <c r="DL25">
        <v>1</v>
      </c>
      <c r="DY25">
        <f t="shared" si="14"/>
        <v>5.119026746329582</v>
      </c>
      <c r="DZ25">
        <f t="shared" si="15"/>
        <v>32.291201340733323</v>
      </c>
      <c r="EA25">
        <f t="shared" si="16"/>
        <v>11.439841748222603</v>
      </c>
      <c r="EB25">
        <v>1</v>
      </c>
      <c r="ED25" s="3">
        <v>70</v>
      </c>
      <c r="EE25" s="4">
        <v>119</v>
      </c>
      <c r="EF25" s="5">
        <v>5.0999999999999996</v>
      </c>
      <c r="EG25">
        <v>1</v>
      </c>
      <c r="ET25">
        <f t="shared" si="17"/>
        <v>5.119026746329582</v>
      </c>
      <c r="EU25">
        <f t="shared" si="18"/>
        <v>35.750334540435937</v>
      </c>
      <c r="EV25">
        <f t="shared" si="19"/>
        <v>12.199628984225962</v>
      </c>
      <c r="EW25">
        <v>1</v>
      </c>
      <c r="EY25" s="3">
        <v>70</v>
      </c>
      <c r="EZ25" s="4">
        <v>119</v>
      </c>
      <c r="FA25" s="5">
        <v>5.0999999999999996</v>
      </c>
      <c r="FB25">
        <v>1</v>
      </c>
    </row>
    <row r="26" spans="1:158">
      <c r="A26" s="3">
        <v>25</v>
      </c>
      <c r="B26" s="4">
        <v>113</v>
      </c>
      <c r="C26" s="5">
        <v>8.5</v>
      </c>
      <c r="D26">
        <v>1</v>
      </c>
      <c r="J26" s="3">
        <v>25</v>
      </c>
      <c r="K26" s="4">
        <v>113</v>
      </c>
      <c r="L26" s="5">
        <v>8.5</v>
      </c>
      <c r="M26">
        <v>1</v>
      </c>
      <c r="V26" s="3">
        <v>25</v>
      </c>
      <c r="W26">
        <f t="shared" si="0"/>
        <v>1.0949898791946706</v>
      </c>
      <c r="X26">
        <f t="shared" si="1"/>
        <v>5.1064028157251826</v>
      </c>
      <c r="Y26">
        <f t="shared" si="2"/>
        <v>4.8496027336634482</v>
      </c>
      <c r="Z26">
        <v>1</v>
      </c>
      <c r="AB26" s="3">
        <v>45</v>
      </c>
      <c r="AC26" s="4">
        <v>118</v>
      </c>
      <c r="AD26" s="5">
        <v>6.5</v>
      </c>
      <c r="AE26">
        <v>1</v>
      </c>
      <c r="AS26">
        <f t="shared" si="3"/>
        <v>2.4059848245112709</v>
      </c>
      <c r="AT26">
        <f t="shared" si="4"/>
        <v>20.872637923580452</v>
      </c>
      <c r="AU26">
        <f t="shared" si="20"/>
        <v>6.1095335337487073</v>
      </c>
      <c r="AV26">
        <v>1</v>
      </c>
      <c r="AX26" s="3">
        <v>69</v>
      </c>
      <c r="AY26" s="4">
        <v>123</v>
      </c>
      <c r="AZ26" s="5">
        <v>1.9</v>
      </c>
      <c r="BA26">
        <v>1</v>
      </c>
      <c r="BN26">
        <f t="shared" si="5"/>
        <v>6.2668716721786772</v>
      </c>
      <c r="BO26">
        <f t="shared" si="6"/>
        <v>30.435796382881936</v>
      </c>
      <c r="BP26">
        <f t="shared" si="7"/>
        <v>14.569076942571884</v>
      </c>
      <c r="BQ26">
        <v>1</v>
      </c>
      <c r="BS26" s="3">
        <v>78</v>
      </c>
      <c r="BT26" s="4">
        <v>119</v>
      </c>
      <c r="BU26" s="5">
        <v>10.6</v>
      </c>
      <c r="BV26">
        <v>1</v>
      </c>
      <c r="CI26">
        <f t="shared" si="8"/>
        <v>5.6132561962479945</v>
      </c>
      <c r="CJ26">
        <f t="shared" si="9"/>
        <v>27.766640562462719</v>
      </c>
      <c r="CK26">
        <f t="shared" si="10"/>
        <v>9.6340135769752884</v>
      </c>
      <c r="CL26">
        <v>1</v>
      </c>
      <c r="CN26" s="3">
        <v>78</v>
      </c>
      <c r="CO26" s="4">
        <v>119</v>
      </c>
      <c r="CP26" s="5">
        <v>10.6</v>
      </c>
      <c r="CQ26">
        <v>1</v>
      </c>
      <c r="DD26">
        <f t="shared" si="11"/>
        <v>5.4634955538415984</v>
      </c>
      <c r="DE26">
        <f t="shared" si="12"/>
        <v>29.663932920699018</v>
      </c>
      <c r="DF26">
        <f t="shared" si="13"/>
        <v>10.338557639556358</v>
      </c>
      <c r="DG26">
        <v>1</v>
      </c>
      <c r="DI26" s="3">
        <v>78</v>
      </c>
      <c r="DJ26" s="4">
        <v>119</v>
      </c>
      <c r="DK26" s="5">
        <v>10.6</v>
      </c>
      <c r="DL26">
        <v>1</v>
      </c>
      <c r="DY26">
        <f t="shared" si="14"/>
        <v>5.4634955538415984</v>
      </c>
      <c r="DZ26">
        <f t="shared" si="15"/>
        <v>30.967469771161117</v>
      </c>
      <c r="EA26">
        <f t="shared" si="16"/>
        <v>10.707915432454037</v>
      </c>
      <c r="EB26">
        <v>1</v>
      </c>
      <c r="ED26" s="3">
        <v>78</v>
      </c>
      <c r="EE26" s="4">
        <v>119</v>
      </c>
      <c r="EF26" s="5">
        <v>10.6</v>
      </c>
      <c r="EG26">
        <v>1</v>
      </c>
      <c r="ET26">
        <f t="shared" si="17"/>
        <v>5.4634955538415984</v>
      </c>
      <c r="EU26">
        <f t="shared" si="18"/>
        <v>34.24426598843111</v>
      </c>
      <c r="EV26">
        <f t="shared" si="19"/>
        <v>11.508182498810873</v>
      </c>
      <c r="EW26">
        <v>1</v>
      </c>
      <c r="EY26" s="3">
        <v>78</v>
      </c>
      <c r="EZ26" s="4">
        <v>119</v>
      </c>
      <c r="FA26" s="5">
        <v>10.6</v>
      </c>
      <c r="FB26">
        <v>1</v>
      </c>
    </row>
    <row r="27" spans="1:158">
      <c r="A27" s="3">
        <v>26</v>
      </c>
      <c r="B27" s="4">
        <v>101</v>
      </c>
      <c r="C27" s="5">
        <v>7.1</v>
      </c>
      <c r="D27">
        <v>1</v>
      </c>
      <c r="J27" s="3">
        <v>26</v>
      </c>
      <c r="K27" s="4">
        <v>101</v>
      </c>
      <c r="L27" s="5">
        <v>7.1</v>
      </c>
      <c r="M27">
        <v>1</v>
      </c>
      <c r="V27" s="3">
        <v>26</v>
      </c>
      <c r="W27">
        <f t="shared" si="0"/>
        <v>11.54996153808275</v>
      </c>
      <c r="X27">
        <f t="shared" si="1"/>
        <v>7.7575574469373523</v>
      </c>
      <c r="Y27">
        <f t="shared" si="2"/>
        <v>7.9045915924216787</v>
      </c>
      <c r="Z27">
        <v>2</v>
      </c>
      <c r="AB27" s="3">
        <v>46</v>
      </c>
      <c r="AC27" s="4">
        <v>127</v>
      </c>
      <c r="AD27" s="5">
        <v>7.7</v>
      </c>
      <c r="AE27">
        <v>1</v>
      </c>
      <c r="AS27">
        <f t="shared" si="3"/>
        <v>7.6407151289431665</v>
      </c>
      <c r="AT27">
        <f t="shared" si="4"/>
        <v>29.488082573963489</v>
      </c>
      <c r="AU27">
        <f t="shared" si="20"/>
        <v>14.817503163488777</v>
      </c>
      <c r="AV27">
        <v>1</v>
      </c>
      <c r="AX27" s="3">
        <v>70</v>
      </c>
      <c r="AY27" s="4">
        <v>119</v>
      </c>
      <c r="AZ27" s="5">
        <v>5.0999999999999996</v>
      </c>
      <c r="BA27">
        <v>1</v>
      </c>
      <c r="BN27">
        <f t="shared" si="5"/>
        <v>4.4038256727027161</v>
      </c>
      <c r="BO27">
        <f t="shared" si="6"/>
        <v>25.6358221221566</v>
      </c>
      <c r="BP27">
        <f t="shared" si="7"/>
        <v>9.5240345299568574</v>
      </c>
      <c r="BQ27">
        <v>1</v>
      </c>
      <c r="BS27" s="3">
        <v>80</v>
      </c>
      <c r="BT27" s="4">
        <v>121</v>
      </c>
      <c r="BU27" s="5">
        <v>10.1</v>
      </c>
      <c r="BV27">
        <v>1</v>
      </c>
      <c r="CI27">
        <f t="shared" si="8"/>
        <v>3.7459918110596622</v>
      </c>
      <c r="CJ27">
        <f t="shared" si="9"/>
        <v>29.811156940397332</v>
      </c>
      <c r="CK27">
        <f t="shared" si="10"/>
        <v>11.583428326891944</v>
      </c>
      <c r="CL27">
        <v>1</v>
      </c>
      <c r="CN27" s="3">
        <v>80</v>
      </c>
      <c r="CO27" s="4">
        <v>121</v>
      </c>
      <c r="CP27" s="5">
        <v>10.1</v>
      </c>
      <c r="CQ27">
        <v>1</v>
      </c>
      <c r="DD27">
        <f t="shared" si="11"/>
        <v>3.60164916255078</v>
      </c>
      <c r="DE27">
        <f t="shared" si="12"/>
        <v>31.715033671244548</v>
      </c>
      <c r="DF27">
        <f t="shared" si="13"/>
        <v>12.284421310877507</v>
      </c>
      <c r="DG27">
        <v>1</v>
      </c>
      <c r="DI27" s="3">
        <v>80</v>
      </c>
      <c r="DJ27" s="4">
        <v>121</v>
      </c>
      <c r="DK27" s="5">
        <v>10.1</v>
      </c>
      <c r="DL27">
        <v>1</v>
      </c>
      <c r="DY27">
        <f t="shared" si="14"/>
        <v>3.60164916255078</v>
      </c>
      <c r="DZ27">
        <f t="shared" si="15"/>
        <v>33.02165982141284</v>
      </c>
      <c r="EA27">
        <f t="shared" si="16"/>
        <v>12.655412000744478</v>
      </c>
      <c r="EB27">
        <v>1</v>
      </c>
      <c r="ED27" s="3">
        <v>80</v>
      </c>
      <c r="EE27" s="4">
        <v>121</v>
      </c>
      <c r="EF27" s="5">
        <v>10.1</v>
      </c>
      <c r="EG27">
        <v>1</v>
      </c>
      <c r="ET27">
        <f t="shared" si="17"/>
        <v>3.60164916255078</v>
      </c>
      <c r="EU27">
        <f t="shared" si="18"/>
        <v>36.3039296583989</v>
      </c>
      <c r="EV27">
        <f t="shared" si="19"/>
        <v>13.460483122434779</v>
      </c>
      <c r="EW27">
        <v>1</v>
      </c>
      <c r="EY27" s="3">
        <v>80</v>
      </c>
      <c r="EZ27" s="4">
        <v>121</v>
      </c>
      <c r="FA27" s="5">
        <v>10.1</v>
      </c>
      <c r="FB27">
        <v>1</v>
      </c>
    </row>
    <row r="28" spans="1:158">
      <c r="A28" s="3">
        <v>27</v>
      </c>
      <c r="B28" s="4">
        <v>115</v>
      </c>
      <c r="C28" s="5">
        <v>15.3</v>
      </c>
      <c r="D28">
        <v>1</v>
      </c>
      <c r="J28" s="3">
        <v>27</v>
      </c>
      <c r="K28" s="4">
        <v>115</v>
      </c>
      <c r="L28" s="5">
        <v>15.3</v>
      </c>
      <c r="M28">
        <v>1</v>
      </c>
      <c r="V28" s="3">
        <v>27</v>
      </c>
      <c r="W28">
        <f t="shared" si="0"/>
        <v>6.5113181234757675</v>
      </c>
      <c r="X28">
        <f t="shared" si="1"/>
        <v>8.5957852247185382</v>
      </c>
      <c r="Y28">
        <f t="shared" si="2"/>
        <v>8.5167550899736053</v>
      </c>
      <c r="Z28">
        <v>1</v>
      </c>
      <c r="AB28" s="3">
        <v>48</v>
      </c>
      <c r="AC28" s="4">
        <v>118</v>
      </c>
      <c r="AD28" s="5">
        <v>12.2</v>
      </c>
      <c r="AE28">
        <v>1</v>
      </c>
      <c r="AS28">
        <f t="shared" si="3"/>
        <v>3.9935165882320316</v>
      </c>
      <c r="AT28">
        <f t="shared" si="4"/>
        <v>20.223056492253811</v>
      </c>
      <c r="AU28">
        <f t="shared" si="20"/>
        <v>6.9230340169610578</v>
      </c>
      <c r="AV28">
        <v>1</v>
      </c>
      <c r="AX28" s="3">
        <v>76</v>
      </c>
      <c r="AY28" s="4">
        <v>116</v>
      </c>
      <c r="AZ28" s="5">
        <v>9.1999999999999993</v>
      </c>
      <c r="BA28">
        <v>1</v>
      </c>
      <c r="BN28">
        <f t="shared" si="5"/>
        <v>6.3021435947532032</v>
      </c>
      <c r="BO28">
        <f t="shared" si="6"/>
        <v>21.825593661331446</v>
      </c>
      <c r="BP28">
        <f t="shared" si="7"/>
        <v>5.5397447765532535</v>
      </c>
      <c r="BQ28">
        <v>3</v>
      </c>
      <c r="BS28" s="3">
        <v>82</v>
      </c>
      <c r="BT28" s="4">
        <v>120</v>
      </c>
      <c r="BU28" s="5">
        <v>8.4</v>
      </c>
      <c r="BV28">
        <v>1</v>
      </c>
      <c r="CI28">
        <f t="shared" si="8"/>
        <v>3.7658967667807697</v>
      </c>
      <c r="CJ28">
        <f t="shared" si="9"/>
        <v>29.079654883182503</v>
      </c>
      <c r="CK28">
        <f t="shared" si="10"/>
        <v>10.617336803066481</v>
      </c>
      <c r="CL28">
        <v>1</v>
      </c>
      <c r="CN28" s="3">
        <v>82</v>
      </c>
      <c r="CO28" s="4">
        <v>120</v>
      </c>
      <c r="CP28" s="5">
        <v>8.4</v>
      </c>
      <c r="CQ28">
        <v>1</v>
      </c>
      <c r="DD28">
        <f t="shared" si="11"/>
        <v>3.6205508307451941</v>
      </c>
      <c r="DE28">
        <f t="shared" si="12"/>
        <v>31.029771093282474</v>
      </c>
      <c r="DF28">
        <f t="shared" si="13"/>
        <v>11.298624905330765</v>
      </c>
      <c r="DG28">
        <v>1</v>
      </c>
      <c r="DI28" s="3">
        <v>82</v>
      </c>
      <c r="DJ28" s="4">
        <v>120</v>
      </c>
      <c r="DK28" s="5">
        <v>8.4</v>
      </c>
      <c r="DL28">
        <v>1</v>
      </c>
      <c r="DY28">
        <f t="shared" si="14"/>
        <v>3.6205508307451941</v>
      </c>
      <c r="DZ28">
        <f t="shared" si="15"/>
        <v>32.36334115468371</v>
      </c>
      <c r="EA28">
        <f t="shared" si="16"/>
        <v>11.668197004235058</v>
      </c>
      <c r="EB28">
        <v>1</v>
      </c>
      <c r="ED28" s="3">
        <v>82</v>
      </c>
      <c r="EE28" s="4">
        <v>120</v>
      </c>
      <c r="EF28" s="5">
        <v>8.4</v>
      </c>
      <c r="EG28">
        <v>1</v>
      </c>
      <c r="ET28">
        <f t="shared" si="17"/>
        <v>3.6205508307451941</v>
      </c>
      <c r="EU28">
        <f t="shared" si="18"/>
        <v>35.716768202963124</v>
      </c>
      <c r="EV28">
        <f t="shared" si="19"/>
        <v>12.47450946439003</v>
      </c>
      <c r="EW28">
        <v>1</v>
      </c>
      <c r="EY28" s="3">
        <v>82</v>
      </c>
      <c r="EZ28" s="4">
        <v>120</v>
      </c>
      <c r="FA28" s="5">
        <v>8.4</v>
      </c>
      <c r="FB28">
        <v>1</v>
      </c>
    </row>
    <row r="29" spans="1:158">
      <c r="A29" s="3">
        <v>28</v>
      </c>
      <c r="B29" s="4">
        <v>98</v>
      </c>
      <c r="C29" s="5">
        <v>9.1</v>
      </c>
      <c r="D29">
        <v>1</v>
      </c>
      <c r="J29" s="3">
        <v>28</v>
      </c>
      <c r="K29" s="4">
        <v>98</v>
      </c>
      <c r="L29" s="5">
        <v>9.1</v>
      </c>
      <c r="M29">
        <v>1</v>
      </c>
      <c r="V29" s="3">
        <v>28</v>
      </c>
      <c r="W29">
        <f t="shared" si="0"/>
        <v>14.328501643831352</v>
      </c>
      <c r="X29">
        <f t="shared" si="1"/>
        <v>10.201732682071523</v>
      </c>
      <c r="Y29">
        <f t="shared" si="2"/>
        <v>10.407398368084269</v>
      </c>
      <c r="Z29">
        <v>2</v>
      </c>
      <c r="AB29" s="3">
        <v>49</v>
      </c>
      <c r="AC29" s="4">
        <v>114</v>
      </c>
      <c r="AD29" s="5">
        <v>7.5</v>
      </c>
      <c r="AE29">
        <v>1</v>
      </c>
      <c r="AS29">
        <f t="shared" si="3"/>
        <v>5.4815678874926146</v>
      </c>
      <c r="AT29">
        <f t="shared" si="4"/>
        <v>16.749637226585605</v>
      </c>
      <c r="AU29">
        <f t="shared" si="20"/>
        <v>2.021484602958922</v>
      </c>
      <c r="AV29">
        <v>3</v>
      </c>
      <c r="AX29" s="3">
        <v>78</v>
      </c>
      <c r="AY29" s="4">
        <v>119</v>
      </c>
      <c r="AZ29" s="5">
        <v>10.6</v>
      </c>
      <c r="BA29">
        <v>1</v>
      </c>
      <c r="BN29">
        <f t="shared" si="5"/>
        <v>4.0571353467960849</v>
      </c>
      <c r="BO29">
        <f t="shared" si="6"/>
        <v>24.663149784125356</v>
      </c>
      <c r="BP29">
        <f t="shared" si="7"/>
        <v>8.6339849007438101</v>
      </c>
      <c r="BQ29">
        <v>1</v>
      </c>
      <c r="BS29" s="3">
        <v>86</v>
      </c>
      <c r="BT29" s="4">
        <v>129</v>
      </c>
      <c r="BU29" s="5">
        <v>11.9</v>
      </c>
      <c r="BV29">
        <v>1</v>
      </c>
      <c r="CI29">
        <f t="shared" si="8"/>
        <v>6.9673440578139019</v>
      </c>
      <c r="CJ29">
        <f t="shared" si="9"/>
        <v>37.636519208409801</v>
      </c>
      <c r="CK29">
        <f t="shared" si="10"/>
        <v>19.717927917746835</v>
      </c>
      <c r="CL29">
        <v>1</v>
      </c>
      <c r="CN29" s="3">
        <v>86</v>
      </c>
      <c r="CO29" s="4">
        <v>129</v>
      </c>
      <c r="CP29" s="5">
        <v>11.9</v>
      </c>
      <c r="CQ29">
        <v>1</v>
      </c>
      <c r="DD29">
        <f t="shared" si="11"/>
        <v>7.0227383145243865</v>
      </c>
      <c r="DE29">
        <f t="shared" si="12"/>
        <v>39.474328620350654</v>
      </c>
      <c r="DF29">
        <f t="shared" si="13"/>
        <v>20.422607506244166</v>
      </c>
      <c r="DG29">
        <v>1</v>
      </c>
      <c r="DI29" s="3">
        <v>86</v>
      </c>
      <c r="DJ29" s="4">
        <v>129</v>
      </c>
      <c r="DK29" s="5">
        <v>11.9</v>
      </c>
      <c r="DL29">
        <v>1</v>
      </c>
      <c r="DY29">
        <f t="shared" si="14"/>
        <v>7.0227383145243865</v>
      </c>
      <c r="DZ29">
        <f t="shared" si="15"/>
        <v>40.73939556123095</v>
      </c>
      <c r="EA29">
        <f t="shared" si="16"/>
        <v>20.791812160285293</v>
      </c>
      <c r="EB29">
        <v>1</v>
      </c>
      <c r="ED29" s="3">
        <v>86</v>
      </c>
      <c r="EE29" s="4">
        <v>129</v>
      </c>
      <c r="EF29" s="5">
        <v>11.9</v>
      </c>
      <c r="EG29">
        <v>1</v>
      </c>
      <c r="ET29">
        <f t="shared" si="17"/>
        <v>7.0227383145243865</v>
      </c>
      <c r="EU29">
        <f t="shared" si="18"/>
        <v>43.905628312676093</v>
      </c>
      <c r="EV29">
        <f t="shared" si="19"/>
        <v>21.591297276552734</v>
      </c>
      <c r="EW29">
        <v>1</v>
      </c>
      <c r="EY29" s="3">
        <v>86</v>
      </c>
      <c r="EZ29" s="4">
        <v>129</v>
      </c>
      <c r="FA29" s="5">
        <v>11.9</v>
      </c>
      <c r="FB29">
        <v>1</v>
      </c>
    </row>
    <row r="30" spans="1:158">
      <c r="A30" s="3">
        <v>29</v>
      </c>
      <c r="B30" s="4">
        <v>119</v>
      </c>
      <c r="C30" s="5">
        <v>11.4</v>
      </c>
      <c r="D30">
        <v>1</v>
      </c>
      <c r="J30" s="3">
        <v>29</v>
      </c>
      <c r="K30" s="4">
        <v>119</v>
      </c>
      <c r="L30" s="5">
        <v>11.4</v>
      </c>
      <c r="M30">
        <v>1</v>
      </c>
      <c r="V30" s="3">
        <v>29</v>
      </c>
      <c r="W30">
        <f t="shared" si="0"/>
        <v>6.9778440211404051</v>
      </c>
      <c r="X30">
        <f t="shared" si="1"/>
        <v>10.924927705418463</v>
      </c>
      <c r="Y30">
        <f t="shared" si="2"/>
        <v>10.725780725175769</v>
      </c>
      <c r="Z30">
        <v>1</v>
      </c>
      <c r="AB30" s="3">
        <v>51</v>
      </c>
      <c r="AC30" s="4">
        <v>113</v>
      </c>
      <c r="AD30" s="5">
        <v>17.2</v>
      </c>
      <c r="AE30">
        <v>1</v>
      </c>
      <c r="AS30">
        <f t="shared" si="3"/>
        <v>10.831921698464258</v>
      </c>
      <c r="AT30">
        <f t="shared" si="4"/>
        <v>16.182975021780006</v>
      </c>
      <c r="AU30">
        <f t="shared" si="20"/>
        <v>8.8163711355636565</v>
      </c>
      <c r="AV30">
        <v>3</v>
      </c>
      <c r="AX30" s="3">
        <v>80</v>
      </c>
      <c r="AY30" s="4">
        <v>121</v>
      </c>
      <c r="AZ30" s="5">
        <v>10.1</v>
      </c>
      <c r="BA30">
        <v>1</v>
      </c>
      <c r="BN30">
        <f t="shared" si="5"/>
        <v>2.3224298817306717</v>
      </c>
      <c r="BO30">
        <f t="shared" si="6"/>
        <v>26.695266178556267</v>
      </c>
      <c r="BP30">
        <f t="shared" si="7"/>
        <v>10.567344613920236</v>
      </c>
      <c r="BQ30">
        <v>1</v>
      </c>
      <c r="BS30" s="3">
        <v>91</v>
      </c>
      <c r="BT30" s="4">
        <v>120</v>
      </c>
      <c r="BU30" s="5">
        <v>10.4</v>
      </c>
      <c r="BV30">
        <v>1</v>
      </c>
      <c r="CI30">
        <f t="shared" si="8"/>
        <v>4.6905251387341984</v>
      </c>
      <c r="CJ30">
        <f t="shared" si="9"/>
        <v>28.782830439777808</v>
      </c>
      <c r="CK30">
        <f t="shared" si="10"/>
        <v>10.607777441058298</v>
      </c>
      <c r="CL30">
        <v>1</v>
      </c>
      <c r="CN30" s="3">
        <v>91</v>
      </c>
      <c r="CO30" s="4">
        <v>120</v>
      </c>
      <c r="CP30" s="5">
        <v>10.4</v>
      </c>
      <c r="CQ30">
        <v>1</v>
      </c>
      <c r="DD30">
        <f t="shared" si="11"/>
        <v>4.5424629567403789</v>
      </c>
      <c r="DE30">
        <f t="shared" si="12"/>
        <v>30.682158370128668</v>
      </c>
      <c r="DF30">
        <f t="shared" si="13"/>
        <v>11.31098478498469</v>
      </c>
      <c r="DG30">
        <v>1</v>
      </c>
      <c r="DI30" s="3">
        <v>91</v>
      </c>
      <c r="DJ30" s="4">
        <v>120</v>
      </c>
      <c r="DK30" s="5">
        <v>10.4</v>
      </c>
      <c r="DL30">
        <v>1</v>
      </c>
      <c r="DY30">
        <f t="shared" si="14"/>
        <v>4.5424629567403789</v>
      </c>
      <c r="DZ30">
        <f t="shared" si="15"/>
        <v>31.986494817257551</v>
      </c>
      <c r="EA30">
        <f t="shared" si="16"/>
        <v>11.681270670930227</v>
      </c>
      <c r="EB30">
        <v>1</v>
      </c>
      <c r="ED30" s="3">
        <v>91</v>
      </c>
      <c r="EE30" s="4">
        <v>120</v>
      </c>
      <c r="EF30" s="5">
        <v>10.4</v>
      </c>
      <c r="EG30">
        <v>1</v>
      </c>
      <c r="ET30">
        <f t="shared" si="17"/>
        <v>4.5424629567403789</v>
      </c>
      <c r="EU30">
        <f t="shared" si="18"/>
        <v>35.264063826094471</v>
      </c>
      <c r="EV30">
        <f t="shared" si="19"/>
        <v>12.484086300863204</v>
      </c>
      <c r="EW30">
        <v>1</v>
      </c>
      <c r="EY30" s="3">
        <v>91</v>
      </c>
      <c r="EZ30" s="4">
        <v>120</v>
      </c>
      <c r="FA30" s="5">
        <v>10.4</v>
      </c>
      <c r="FB30">
        <v>1</v>
      </c>
    </row>
    <row r="31" spans="1:158">
      <c r="A31" s="3">
        <v>30</v>
      </c>
      <c r="B31" s="4">
        <v>109</v>
      </c>
      <c r="C31" s="5">
        <v>7.6</v>
      </c>
      <c r="D31">
        <v>1</v>
      </c>
      <c r="J31" s="3">
        <v>30</v>
      </c>
      <c r="K31" s="4">
        <v>109</v>
      </c>
      <c r="L31" s="5">
        <v>7.6</v>
      </c>
      <c r="M31">
        <v>1</v>
      </c>
      <c r="V31" s="3">
        <v>30</v>
      </c>
      <c r="W31">
        <f t="shared" si="0"/>
        <v>3.7644623452203909</v>
      </c>
      <c r="X31">
        <f t="shared" si="1"/>
        <v>2.6439680610307059</v>
      </c>
      <c r="Y31">
        <f t="shared" si="2"/>
        <v>2.433270132373532</v>
      </c>
      <c r="Z31">
        <v>3</v>
      </c>
      <c r="AB31" s="3">
        <v>62</v>
      </c>
      <c r="AC31" s="4">
        <v>125</v>
      </c>
      <c r="AD31" s="5">
        <v>2.2999999999999998</v>
      </c>
      <c r="AE31">
        <v>1</v>
      </c>
      <c r="AS31">
        <f t="shared" si="3"/>
        <v>8.3261069590430843</v>
      </c>
      <c r="AT31">
        <f t="shared" si="4"/>
        <v>28.791497828737956</v>
      </c>
      <c r="AU31">
        <f t="shared" si="20"/>
        <v>14.187825767185045</v>
      </c>
      <c r="AV31">
        <v>1</v>
      </c>
      <c r="AX31" s="3">
        <v>81</v>
      </c>
      <c r="AY31" s="4">
        <v>116</v>
      </c>
      <c r="AZ31" s="5">
        <v>10.1</v>
      </c>
      <c r="BA31">
        <v>1</v>
      </c>
      <c r="BN31">
        <f t="shared" si="5"/>
        <v>6.5174392125196556</v>
      </c>
      <c r="BO31">
        <f t="shared" si="6"/>
        <v>21.716139728691722</v>
      </c>
      <c r="BP31">
        <f t="shared" si="7"/>
        <v>5.5932241868830603</v>
      </c>
      <c r="BQ31">
        <v>3</v>
      </c>
      <c r="BS31" s="3">
        <v>94</v>
      </c>
      <c r="BT31" s="4">
        <v>118</v>
      </c>
      <c r="BU31" s="5">
        <v>10.5</v>
      </c>
      <c r="BV31">
        <v>1</v>
      </c>
      <c r="CI31">
        <f t="shared" si="8"/>
        <v>6.4166507641820747</v>
      </c>
      <c r="CJ31">
        <f t="shared" si="9"/>
        <v>26.784838586875971</v>
      </c>
      <c r="CK31">
        <f t="shared" si="10"/>
        <v>8.629248388259068</v>
      </c>
      <c r="CL31">
        <v>1</v>
      </c>
      <c r="CN31" s="3">
        <v>94</v>
      </c>
      <c r="CO31" s="4">
        <v>118</v>
      </c>
      <c r="CP31" s="5">
        <v>10.5</v>
      </c>
      <c r="CQ31">
        <v>1</v>
      </c>
      <c r="DD31">
        <f t="shared" si="11"/>
        <v>6.2663195267264307</v>
      </c>
      <c r="DE31">
        <f t="shared" si="12"/>
        <v>28.688861395593634</v>
      </c>
      <c r="DF31">
        <f t="shared" si="13"/>
        <v>9.3338766607709083</v>
      </c>
      <c r="DG31">
        <v>1</v>
      </c>
      <c r="DI31" s="3">
        <v>94</v>
      </c>
      <c r="DJ31" s="4">
        <v>118</v>
      </c>
      <c r="DK31" s="5">
        <v>10.5</v>
      </c>
      <c r="DL31">
        <v>1</v>
      </c>
      <c r="DY31">
        <f t="shared" si="14"/>
        <v>6.2663195267264307</v>
      </c>
      <c r="DZ31">
        <f t="shared" si="15"/>
        <v>29.996666770844904</v>
      </c>
      <c r="EA31">
        <f t="shared" si="16"/>
        <v>9.703145461960041</v>
      </c>
      <c r="EB31">
        <v>1</v>
      </c>
      <c r="ED31" s="3">
        <v>94</v>
      </c>
      <c r="EE31" s="4">
        <v>118</v>
      </c>
      <c r="EF31" s="5">
        <v>10.5</v>
      </c>
      <c r="EG31">
        <v>1</v>
      </c>
      <c r="ET31">
        <f t="shared" si="17"/>
        <v>6.2663195267264307</v>
      </c>
      <c r="EU31">
        <f t="shared" si="18"/>
        <v>33.285662208253804</v>
      </c>
      <c r="EV31">
        <f t="shared" si="19"/>
        <v>10.503250183916258</v>
      </c>
      <c r="EW31">
        <v>1</v>
      </c>
      <c r="EY31" s="3">
        <v>94</v>
      </c>
      <c r="EZ31" s="4">
        <v>118</v>
      </c>
      <c r="FA31" s="5">
        <v>10.5</v>
      </c>
      <c r="FB31">
        <v>1</v>
      </c>
    </row>
    <row r="32" spans="1:158">
      <c r="A32" s="3">
        <v>31</v>
      </c>
      <c r="B32" s="4">
        <v>112</v>
      </c>
      <c r="C32" s="5">
        <v>9.5</v>
      </c>
      <c r="D32">
        <v>1</v>
      </c>
      <c r="J32" s="3">
        <v>31</v>
      </c>
      <c r="K32" s="4">
        <v>112</v>
      </c>
      <c r="L32" s="5">
        <v>9.5</v>
      </c>
      <c r="M32">
        <v>1</v>
      </c>
      <c r="V32" s="3">
        <v>31</v>
      </c>
      <c r="W32">
        <f t="shared" si="0"/>
        <v>0.35368035294668049</v>
      </c>
      <c r="X32">
        <f t="shared" si="1"/>
        <v>3.8949970334210944</v>
      </c>
      <c r="Y32">
        <f t="shared" si="2"/>
        <v>3.65537739901887</v>
      </c>
      <c r="Z32">
        <v>1</v>
      </c>
      <c r="AB32" s="3">
        <v>63</v>
      </c>
      <c r="AC32" s="4">
        <v>120</v>
      </c>
      <c r="AD32" s="5">
        <v>3</v>
      </c>
      <c r="AE32">
        <v>1</v>
      </c>
      <c r="AS32">
        <f t="shared" si="3"/>
        <v>5.4920207927085691</v>
      </c>
      <c r="AT32">
        <f t="shared" si="4"/>
        <v>23.856348153525559</v>
      </c>
      <c r="AU32">
        <f t="shared" si="20"/>
        <v>9.4982314143212978</v>
      </c>
      <c r="AV32">
        <v>1</v>
      </c>
      <c r="AX32" s="3">
        <v>82</v>
      </c>
      <c r="AY32" s="4">
        <v>120</v>
      </c>
      <c r="AZ32" s="5">
        <v>8.4</v>
      </c>
      <c r="BA32">
        <v>1</v>
      </c>
      <c r="BN32">
        <f t="shared" si="5"/>
        <v>2.2264352424647047</v>
      </c>
      <c r="BO32">
        <f t="shared" si="6"/>
        <v>25.899614418783234</v>
      </c>
      <c r="BP32">
        <f t="shared" si="7"/>
        <v>9.582652750037985</v>
      </c>
      <c r="BQ32">
        <v>1</v>
      </c>
      <c r="BS32" s="3">
        <v>96</v>
      </c>
      <c r="BT32" s="4">
        <v>133</v>
      </c>
      <c r="BU32" s="5">
        <v>9.6999999999999993</v>
      </c>
      <c r="BV32">
        <v>1</v>
      </c>
      <c r="CI32">
        <f t="shared" si="8"/>
        <v>9.6249713607961027</v>
      </c>
      <c r="CJ32">
        <f t="shared" si="9"/>
        <v>41.785046106531944</v>
      </c>
      <c r="CK32">
        <f t="shared" si="10"/>
        <v>23.566535785000134</v>
      </c>
      <c r="CL32">
        <v>1</v>
      </c>
      <c r="CN32" s="3">
        <v>96</v>
      </c>
      <c r="CO32" s="4">
        <v>133</v>
      </c>
      <c r="CP32" s="5">
        <v>9.6999999999999993</v>
      </c>
      <c r="CQ32">
        <v>1</v>
      </c>
      <c r="DD32">
        <f t="shared" si="11"/>
        <v>9.7358970127868112</v>
      </c>
      <c r="DE32">
        <f t="shared" si="12"/>
        <v>43.664890015061694</v>
      </c>
      <c r="DF32">
        <f t="shared" si="13"/>
        <v>24.263093205002704</v>
      </c>
      <c r="DG32">
        <v>1</v>
      </c>
      <c r="DI32" s="3">
        <v>96</v>
      </c>
      <c r="DJ32" s="4">
        <v>133</v>
      </c>
      <c r="DK32" s="5">
        <v>9.6999999999999993</v>
      </c>
      <c r="DL32">
        <v>1</v>
      </c>
      <c r="DY32">
        <f t="shared" si="14"/>
        <v>9.7358970127868112</v>
      </c>
      <c r="DZ32">
        <f t="shared" si="15"/>
        <v>44.954199107103562</v>
      </c>
      <c r="EA32">
        <f t="shared" si="16"/>
        <v>24.634453414148457</v>
      </c>
      <c r="EB32">
        <v>1</v>
      </c>
      <c r="ED32" s="3">
        <v>96</v>
      </c>
      <c r="EE32" s="4">
        <v>133</v>
      </c>
      <c r="EF32" s="5">
        <v>9.6999999999999993</v>
      </c>
      <c r="EG32">
        <v>1</v>
      </c>
      <c r="ET32">
        <f t="shared" si="17"/>
        <v>9.7358970127868112</v>
      </c>
      <c r="EU32">
        <f t="shared" si="18"/>
        <v>48.180237739575091</v>
      </c>
      <c r="EV32">
        <f t="shared" si="19"/>
        <v>25.441568080154894</v>
      </c>
      <c r="EW32">
        <v>1</v>
      </c>
      <c r="EY32" s="3">
        <v>96</v>
      </c>
      <c r="EZ32" s="4">
        <v>133</v>
      </c>
      <c r="FA32" s="5">
        <v>9.6999999999999993</v>
      </c>
      <c r="FB32">
        <v>1</v>
      </c>
    </row>
    <row r="33" spans="1:158">
      <c r="A33" s="3">
        <v>32</v>
      </c>
      <c r="B33" s="4">
        <v>114</v>
      </c>
      <c r="C33" s="5">
        <v>9.1</v>
      </c>
      <c r="D33">
        <v>1</v>
      </c>
      <c r="J33" s="3">
        <v>32</v>
      </c>
      <c r="K33" s="4">
        <v>114</v>
      </c>
      <c r="L33" s="5">
        <v>9.1</v>
      </c>
      <c r="M33">
        <v>1</v>
      </c>
      <c r="V33" s="3">
        <v>32</v>
      </c>
      <c r="W33">
        <f t="shared" si="0"/>
        <v>1.6944547053793577</v>
      </c>
      <c r="X33">
        <f t="shared" si="1"/>
        <v>5.9334462582090319</v>
      </c>
      <c r="Y33">
        <f t="shared" si="2"/>
        <v>5.6914297118168884</v>
      </c>
      <c r="Z33">
        <v>1</v>
      </c>
      <c r="AB33" s="3">
        <v>64</v>
      </c>
      <c r="AC33" s="4">
        <v>129</v>
      </c>
      <c r="AD33" s="5">
        <v>1.5</v>
      </c>
      <c r="AE33">
        <v>1</v>
      </c>
      <c r="AS33">
        <f t="shared" si="3"/>
        <v>11.859245513617182</v>
      </c>
      <c r="AT33">
        <f t="shared" si="4"/>
        <v>32.83824519096936</v>
      </c>
      <c r="AU33">
        <f t="shared" si="20"/>
        <v>18.169380837001569</v>
      </c>
      <c r="AV33">
        <v>1</v>
      </c>
      <c r="AX33" s="3">
        <v>86</v>
      </c>
      <c r="AY33" s="4">
        <v>129</v>
      </c>
      <c r="AZ33" s="5">
        <v>11.9</v>
      </c>
      <c r="BA33">
        <v>1</v>
      </c>
      <c r="BN33">
        <f t="shared" si="5"/>
        <v>7.7743390215646171</v>
      </c>
      <c r="BO33">
        <f t="shared" si="6"/>
        <v>34.606936111734086</v>
      </c>
      <c r="BP33">
        <f t="shared" si="7"/>
        <v>18.717236068274151</v>
      </c>
      <c r="BQ33">
        <v>1</v>
      </c>
      <c r="BS33" s="3">
        <v>101</v>
      </c>
      <c r="BT33" s="4">
        <v>122</v>
      </c>
      <c r="BU33" s="5">
        <v>11.8</v>
      </c>
      <c r="BV33">
        <v>1</v>
      </c>
      <c r="CI33">
        <f t="shared" si="8"/>
        <v>4.6543453716932364</v>
      </c>
      <c r="CJ33">
        <f t="shared" si="9"/>
        <v>30.652305429200592</v>
      </c>
      <c r="CK33">
        <f t="shared" si="10"/>
        <v>12.782948909337605</v>
      </c>
      <c r="CL33">
        <v>1</v>
      </c>
      <c r="CN33" s="3">
        <v>101</v>
      </c>
      <c r="CO33" s="4">
        <v>122</v>
      </c>
      <c r="CP33" s="5">
        <v>11.8</v>
      </c>
      <c r="CQ33">
        <v>1</v>
      </c>
      <c r="DD33">
        <f t="shared" si="11"/>
        <v>4.5404146354926409</v>
      </c>
      <c r="DE33">
        <f t="shared" si="12"/>
        <v>32.505692231282232</v>
      </c>
      <c r="DF33">
        <f t="shared" si="13"/>
        <v>13.488331591969494</v>
      </c>
      <c r="DG33">
        <v>1</v>
      </c>
      <c r="DI33" s="3">
        <v>101</v>
      </c>
      <c r="DJ33" s="4">
        <v>122</v>
      </c>
      <c r="DK33" s="5">
        <v>11.8</v>
      </c>
      <c r="DL33">
        <v>1</v>
      </c>
      <c r="DY33">
        <f t="shared" si="14"/>
        <v>4.5404146354926409</v>
      </c>
      <c r="DZ33">
        <f t="shared" si="15"/>
        <v>33.782453789323498</v>
      </c>
      <c r="EA33">
        <f t="shared" si="16"/>
        <v>13.85467735053887</v>
      </c>
      <c r="EB33">
        <v>1</v>
      </c>
      <c r="ED33" s="3">
        <v>101</v>
      </c>
      <c r="EE33" s="4">
        <v>122</v>
      </c>
      <c r="EF33" s="5">
        <v>11.8</v>
      </c>
      <c r="EG33">
        <v>1</v>
      </c>
      <c r="ET33">
        <f t="shared" si="17"/>
        <v>4.5404146354926409</v>
      </c>
      <c r="EU33">
        <f t="shared" si="18"/>
        <v>36.987066474914627</v>
      </c>
      <c r="EV33">
        <f t="shared" si="19"/>
        <v>14.64704152385548</v>
      </c>
      <c r="EW33">
        <v>1</v>
      </c>
      <c r="EY33" s="3">
        <v>101</v>
      </c>
      <c r="EZ33" s="4">
        <v>122</v>
      </c>
      <c r="FA33" s="5">
        <v>11.8</v>
      </c>
      <c r="FB33">
        <v>1</v>
      </c>
    </row>
    <row r="34" spans="1:158">
      <c r="A34" s="3">
        <v>33</v>
      </c>
      <c r="B34" s="4">
        <v>120</v>
      </c>
      <c r="C34" s="5">
        <v>7.1</v>
      </c>
      <c r="D34">
        <v>1</v>
      </c>
      <c r="J34" s="3">
        <v>33</v>
      </c>
      <c r="K34" s="4">
        <v>120</v>
      </c>
      <c r="L34" s="5">
        <v>7.1</v>
      </c>
      <c r="M34">
        <v>1</v>
      </c>
      <c r="V34" s="3">
        <v>33</v>
      </c>
      <c r="W34">
        <f t="shared" si="0"/>
        <v>8.0006441730253766</v>
      </c>
      <c r="X34">
        <f t="shared" si="1"/>
        <v>12.222810186159352</v>
      </c>
      <c r="Y34">
        <f t="shared" si="2"/>
        <v>11.971871428389354</v>
      </c>
      <c r="Z34">
        <v>1</v>
      </c>
      <c r="AB34" s="3">
        <v>65</v>
      </c>
      <c r="AC34" s="4">
        <v>119</v>
      </c>
      <c r="AD34" s="5">
        <v>0.8</v>
      </c>
      <c r="AE34">
        <v>1</v>
      </c>
      <c r="AS34">
        <f t="shared" si="3"/>
        <v>7.6691090462982627</v>
      </c>
      <c r="AT34">
        <f t="shared" si="4"/>
        <v>23.849011451677033</v>
      </c>
      <c r="AU34">
        <f t="shared" si="20"/>
        <v>10.212952560351974</v>
      </c>
      <c r="AV34">
        <v>1</v>
      </c>
      <c r="AX34" s="3">
        <v>91</v>
      </c>
      <c r="AY34" s="4">
        <v>120</v>
      </c>
      <c r="AZ34" s="5">
        <v>10.4</v>
      </c>
      <c r="BA34">
        <v>1</v>
      </c>
      <c r="BN34">
        <f t="shared" si="5"/>
        <v>3.1765306896395948</v>
      </c>
      <c r="BO34">
        <f t="shared" si="6"/>
        <v>25.674877397316344</v>
      </c>
      <c r="BP34">
        <f t="shared" si="7"/>
        <v>9.599495333135355</v>
      </c>
      <c r="BQ34">
        <v>1</v>
      </c>
      <c r="BS34" s="3">
        <v>122</v>
      </c>
      <c r="BT34" s="4">
        <v>139</v>
      </c>
      <c r="BU34" s="5">
        <v>16.399999999999999</v>
      </c>
      <c r="BV34">
        <v>1</v>
      </c>
      <c r="CI34">
        <f t="shared" si="8"/>
        <v>17.777221310026746</v>
      </c>
      <c r="CJ34">
        <f t="shared" si="9"/>
        <v>47.670628568595568</v>
      </c>
      <c r="CK34">
        <f t="shared" si="10"/>
        <v>30.370948412198398</v>
      </c>
      <c r="CL34">
        <v>1</v>
      </c>
      <c r="CN34" s="3">
        <v>122</v>
      </c>
      <c r="CO34" s="4">
        <v>139</v>
      </c>
      <c r="CP34" s="5">
        <v>16.399999999999999</v>
      </c>
      <c r="CQ34">
        <v>1</v>
      </c>
      <c r="DD34">
        <f t="shared" si="11"/>
        <v>17.854099065320792</v>
      </c>
      <c r="DE34">
        <f t="shared" si="12"/>
        <v>49.397503588422111</v>
      </c>
      <c r="DF34">
        <f t="shared" si="13"/>
        <v>31.075185340226742</v>
      </c>
      <c r="DG34">
        <v>1</v>
      </c>
      <c r="DI34" s="3">
        <v>122</v>
      </c>
      <c r="DJ34" s="4">
        <v>139</v>
      </c>
      <c r="DK34" s="5">
        <v>16.399999999999999</v>
      </c>
      <c r="DL34">
        <v>1</v>
      </c>
      <c r="DY34">
        <f t="shared" si="14"/>
        <v>17.854099065320792</v>
      </c>
      <c r="DZ34">
        <f t="shared" si="15"/>
        <v>50.592020293333917</v>
      </c>
      <c r="EA34">
        <f t="shared" si="16"/>
        <v>31.438318561291076</v>
      </c>
      <c r="EB34">
        <v>1</v>
      </c>
      <c r="ED34" s="3">
        <v>122</v>
      </c>
      <c r="EE34" s="4">
        <v>139</v>
      </c>
      <c r="EF34" s="5">
        <v>16.399999999999999</v>
      </c>
      <c r="EG34">
        <v>1</v>
      </c>
      <c r="ET34">
        <f t="shared" si="17"/>
        <v>17.854099065320792</v>
      </c>
      <c r="EU34">
        <f t="shared" si="18"/>
        <v>53.565523507588118</v>
      </c>
      <c r="EV34">
        <f t="shared" si="19"/>
        <v>32.221924380263204</v>
      </c>
      <c r="EW34">
        <v>1</v>
      </c>
      <c r="EY34" s="3">
        <v>122</v>
      </c>
      <c r="EZ34" s="4">
        <v>139</v>
      </c>
      <c r="FA34" s="5">
        <v>16.399999999999999</v>
      </c>
      <c r="FB34">
        <v>1</v>
      </c>
    </row>
    <row r="35" spans="1:158">
      <c r="A35" s="3">
        <v>34</v>
      </c>
      <c r="B35" s="4">
        <v>116</v>
      </c>
      <c r="C35" s="5">
        <v>11.9</v>
      </c>
      <c r="D35">
        <v>1</v>
      </c>
      <c r="J35" s="3">
        <v>34</v>
      </c>
      <c r="K35" s="4">
        <v>116</v>
      </c>
      <c r="L35" s="5">
        <v>11.9</v>
      </c>
      <c r="M35">
        <v>1</v>
      </c>
      <c r="V35" s="3">
        <v>34</v>
      </c>
      <c r="W35">
        <f t="shared" si="0"/>
        <v>4.4647268051062694</v>
      </c>
      <c r="X35">
        <f t="shared" si="1"/>
        <v>8.0506360631191036</v>
      </c>
      <c r="Y35">
        <f t="shared" si="2"/>
        <v>7.8725272873482162</v>
      </c>
      <c r="Z35">
        <v>1</v>
      </c>
      <c r="AB35" s="3">
        <v>66</v>
      </c>
      <c r="AC35" s="4">
        <v>126</v>
      </c>
      <c r="AD35" s="5">
        <v>0.5</v>
      </c>
      <c r="AE35">
        <v>1</v>
      </c>
      <c r="AS35">
        <f t="shared" si="3"/>
        <v>10.341262212720903</v>
      </c>
      <c r="AT35">
        <f t="shared" si="4"/>
        <v>30.355126100142552</v>
      </c>
      <c r="AU35">
        <f t="shared" si="20"/>
        <v>15.911203599979478</v>
      </c>
      <c r="AV35">
        <v>1</v>
      </c>
      <c r="AX35" s="3">
        <v>93</v>
      </c>
      <c r="AY35" s="4">
        <v>116</v>
      </c>
      <c r="AZ35" s="5">
        <v>10</v>
      </c>
      <c r="BA35">
        <v>1</v>
      </c>
      <c r="BN35">
        <f t="shared" si="5"/>
        <v>6.4877073933880656</v>
      </c>
      <c r="BO35">
        <f t="shared" si="6"/>
        <v>21.726487511785791</v>
      </c>
      <c r="BP35">
        <f t="shared" si="7"/>
        <v>5.5801436324327556</v>
      </c>
      <c r="BQ35">
        <v>3</v>
      </c>
      <c r="BS35" s="3">
        <v>124</v>
      </c>
      <c r="BT35" s="4">
        <v>134</v>
      </c>
      <c r="BU35" s="5">
        <v>16.399999999999999</v>
      </c>
      <c r="BV35">
        <v>1</v>
      </c>
      <c r="CI35">
        <f t="shared" si="8"/>
        <v>13.691536397871511</v>
      </c>
      <c r="CJ35">
        <f t="shared" si="9"/>
        <v>42.679635988665602</v>
      </c>
      <c r="CK35">
        <f t="shared" si="10"/>
        <v>25.52924467240214</v>
      </c>
      <c r="CL35">
        <v>1</v>
      </c>
      <c r="CN35" s="3">
        <v>124</v>
      </c>
      <c r="CO35" s="4">
        <v>134</v>
      </c>
      <c r="CP35" s="5">
        <v>16.399999999999999</v>
      </c>
      <c r="CQ35">
        <v>1</v>
      </c>
      <c r="DD35">
        <f t="shared" si="11"/>
        <v>13.743548759474615</v>
      </c>
      <c r="DE35">
        <f t="shared" si="12"/>
        <v>44.400559197655063</v>
      </c>
      <c r="DF35">
        <f t="shared" si="13"/>
        <v>26.23098176209605</v>
      </c>
      <c r="DG35">
        <v>1</v>
      </c>
      <c r="DI35" s="3">
        <v>124</v>
      </c>
      <c r="DJ35" s="4">
        <v>134</v>
      </c>
      <c r="DK35" s="5">
        <v>16.399999999999999</v>
      </c>
      <c r="DL35">
        <v>1</v>
      </c>
      <c r="DY35">
        <f t="shared" si="14"/>
        <v>13.743548759474615</v>
      </c>
      <c r="DZ35">
        <f t="shared" si="15"/>
        <v>45.59297296763809</v>
      </c>
      <c r="EA35">
        <f t="shared" si="16"/>
        <v>26.590451001958105</v>
      </c>
      <c r="EB35">
        <v>1</v>
      </c>
      <c r="ED35" s="3">
        <v>124</v>
      </c>
      <c r="EE35" s="4">
        <v>134</v>
      </c>
      <c r="EF35" s="5">
        <v>16.399999999999999</v>
      </c>
      <c r="EG35">
        <v>1</v>
      </c>
      <c r="ET35">
        <f t="shared" si="17"/>
        <v>13.743548759474615</v>
      </c>
      <c r="EU35">
        <f t="shared" si="18"/>
        <v>48.566549734219535</v>
      </c>
      <c r="EV35">
        <f t="shared" si="19"/>
        <v>27.365346094375663</v>
      </c>
      <c r="EW35">
        <v>1</v>
      </c>
      <c r="EY35" s="3">
        <v>124</v>
      </c>
      <c r="EZ35" s="4">
        <v>134</v>
      </c>
      <c r="FA35" s="5">
        <v>16.399999999999999</v>
      </c>
      <c r="FB35">
        <v>1</v>
      </c>
    </row>
    <row r="36" spans="1:158">
      <c r="A36" s="3">
        <v>35</v>
      </c>
      <c r="B36" s="4">
        <v>114</v>
      </c>
      <c r="C36" s="5">
        <v>8.4</v>
      </c>
      <c r="D36">
        <v>1</v>
      </c>
      <c r="J36" s="3">
        <v>35</v>
      </c>
      <c r="K36" s="4">
        <v>114</v>
      </c>
      <c r="L36" s="5">
        <v>8.4</v>
      </c>
      <c r="M36">
        <v>1</v>
      </c>
      <c r="V36" s="3">
        <v>35</v>
      </c>
      <c r="W36">
        <f t="shared" si="0"/>
        <v>1.9311751909517332</v>
      </c>
      <c r="X36">
        <f t="shared" si="1"/>
        <v>6.0911305564383111</v>
      </c>
      <c r="Y36">
        <f t="shared" si="2"/>
        <v>5.8372720266894937</v>
      </c>
      <c r="Z36">
        <v>1</v>
      </c>
      <c r="AB36" s="3">
        <v>67</v>
      </c>
      <c r="AC36" s="4">
        <v>134</v>
      </c>
      <c r="AD36" s="5">
        <v>2</v>
      </c>
      <c r="AE36">
        <v>1</v>
      </c>
      <c r="AS36">
        <f t="shared" si="3"/>
        <v>15.967538707876784</v>
      </c>
      <c r="AT36">
        <f t="shared" si="4"/>
        <v>37.49100355048158</v>
      </c>
      <c r="AU36">
        <f t="shared" si="20"/>
        <v>22.725677107624318</v>
      </c>
      <c r="AV36">
        <v>1</v>
      </c>
      <c r="AX36" s="3">
        <v>94</v>
      </c>
      <c r="AY36" s="4">
        <v>118</v>
      </c>
      <c r="AZ36" s="5">
        <v>10.5</v>
      </c>
      <c r="BA36">
        <v>1</v>
      </c>
      <c r="BN36">
        <f t="shared" si="5"/>
        <v>4.8363568129556134</v>
      </c>
      <c r="BO36">
        <f t="shared" si="6"/>
        <v>23.673005509067536</v>
      </c>
      <c r="BP36">
        <f t="shared" si="7"/>
        <v>7.6303747183998238</v>
      </c>
      <c r="BQ36">
        <v>1</v>
      </c>
      <c r="BS36" s="3">
        <v>134</v>
      </c>
      <c r="BT36" s="4">
        <v>120</v>
      </c>
      <c r="BU36" s="5">
        <v>6.8</v>
      </c>
      <c r="BV36">
        <v>1</v>
      </c>
      <c r="CI36">
        <f t="shared" si="8"/>
        <v>3.6995594822643092</v>
      </c>
      <c r="CJ36">
        <f t="shared" si="9"/>
        <v>29.413029903853836</v>
      </c>
      <c r="CK36">
        <f t="shared" si="10"/>
        <v>10.892665405231618</v>
      </c>
      <c r="CL36">
        <v>1</v>
      </c>
      <c r="CN36" s="3">
        <v>134</v>
      </c>
      <c r="CO36" s="4">
        <v>120</v>
      </c>
      <c r="CP36" s="5">
        <v>6.8</v>
      </c>
      <c r="CQ36">
        <v>1</v>
      </c>
      <c r="DD36">
        <f t="shared" si="11"/>
        <v>3.5843999779224767</v>
      </c>
      <c r="DE36">
        <f t="shared" si="12"/>
        <v>31.396945322483049</v>
      </c>
      <c r="DF36">
        <f t="shared" si="13"/>
        <v>11.541029551453589</v>
      </c>
      <c r="DG36">
        <v>1</v>
      </c>
      <c r="DI36" s="3">
        <v>134</v>
      </c>
      <c r="DJ36" s="4">
        <v>120</v>
      </c>
      <c r="DK36" s="5">
        <v>6.8</v>
      </c>
      <c r="DL36">
        <v>1</v>
      </c>
      <c r="DY36">
        <f t="shared" si="14"/>
        <v>3.5843999779224767</v>
      </c>
      <c r="DZ36">
        <f t="shared" si="15"/>
        <v>32.749745811142475</v>
      </c>
      <c r="EA36">
        <f t="shared" si="16"/>
        <v>11.902210332678724</v>
      </c>
      <c r="EB36">
        <v>1</v>
      </c>
      <c r="ED36" s="3">
        <v>134</v>
      </c>
      <c r="EE36" s="4">
        <v>120</v>
      </c>
      <c r="EF36" s="5">
        <v>6.8</v>
      </c>
      <c r="EG36">
        <v>1</v>
      </c>
      <c r="ET36">
        <f t="shared" si="17"/>
        <v>3.5843999779224767</v>
      </c>
      <c r="EU36">
        <f t="shared" si="18"/>
        <v>36.154587503259727</v>
      </c>
      <c r="EV36">
        <f t="shared" si="19"/>
        <v>12.695753891162244</v>
      </c>
      <c r="EW36">
        <v>1</v>
      </c>
      <c r="EY36" s="3">
        <v>134</v>
      </c>
      <c r="EZ36" s="4">
        <v>120</v>
      </c>
      <c r="FA36" s="5">
        <v>6.8</v>
      </c>
      <c r="FB36">
        <v>1</v>
      </c>
    </row>
    <row r="37" spans="1:158">
      <c r="A37" s="3">
        <v>36</v>
      </c>
      <c r="B37" s="4">
        <v>107</v>
      </c>
      <c r="C37" s="5">
        <v>13.8</v>
      </c>
      <c r="D37">
        <v>1</v>
      </c>
      <c r="J37" s="3">
        <v>36</v>
      </c>
      <c r="K37" s="4">
        <v>107</v>
      </c>
      <c r="L37" s="5">
        <v>13.8</v>
      </c>
      <c r="M37">
        <v>1</v>
      </c>
      <c r="V37" s="3">
        <v>36</v>
      </c>
      <c r="W37">
        <f t="shared" si="0"/>
        <v>6.932083773601871</v>
      </c>
      <c r="X37">
        <f t="shared" si="1"/>
        <v>3.8710915406957422</v>
      </c>
      <c r="Y37">
        <f t="shared" si="2"/>
        <v>4.0864217541496393</v>
      </c>
      <c r="Z37">
        <v>2</v>
      </c>
      <c r="AB37" s="3">
        <v>68</v>
      </c>
      <c r="AC37" s="4">
        <v>136</v>
      </c>
      <c r="AD37" s="5">
        <v>1.4</v>
      </c>
      <c r="AE37">
        <v>1</v>
      </c>
      <c r="AS37">
        <f t="shared" si="3"/>
        <v>18.041193012900226</v>
      </c>
      <c r="AT37">
        <f t="shared" si="4"/>
        <v>39.578175979811007</v>
      </c>
      <c r="AU37">
        <f t="shared" si="20"/>
        <v>24.813713950152643</v>
      </c>
      <c r="AV37">
        <v>1</v>
      </c>
      <c r="AX37" s="3">
        <v>96</v>
      </c>
      <c r="AY37" s="4">
        <v>133</v>
      </c>
      <c r="AZ37" s="5">
        <v>9.6999999999999993</v>
      </c>
      <c r="BA37">
        <v>1</v>
      </c>
      <c r="BN37">
        <f t="shared" si="5"/>
        <v>10.907200093923691</v>
      </c>
      <c r="BO37">
        <f t="shared" si="6"/>
        <v>38.691950116087853</v>
      </c>
      <c r="BP37">
        <f t="shared" si="7"/>
        <v>22.541677704372635</v>
      </c>
      <c r="BQ37">
        <v>1</v>
      </c>
      <c r="BS37" s="3">
        <v>135</v>
      </c>
      <c r="BT37" s="4">
        <v>119</v>
      </c>
      <c r="BU37" s="5">
        <v>3.8</v>
      </c>
      <c r="BV37">
        <v>1</v>
      </c>
      <c r="CI37">
        <f t="shared" si="8"/>
        <v>5.902870760905631</v>
      </c>
      <c r="CJ37">
        <f t="shared" si="9"/>
        <v>29.313841920243071</v>
      </c>
      <c r="CK37">
        <f t="shared" si="10"/>
        <v>11.109638728320915</v>
      </c>
      <c r="CL37">
        <v>1</v>
      </c>
      <c r="CN37" s="3">
        <v>135</v>
      </c>
      <c r="CO37" s="4">
        <v>119</v>
      </c>
      <c r="CP37" s="5">
        <v>3.8</v>
      </c>
      <c r="CQ37">
        <v>1</v>
      </c>
      <c r="DD37">
        <f t="shared" si="11"/>
        <v>5.8466064449953263</v>
      </c>
      <c r="DE37">
        <f t="shared" si="12"/>
        <v>31.349724282998523</v>
      </c>
      <c r="DF37">
        <f t="shared" si="13"/>
        <v>11.65571263716328</v>
      </c>
      <c r="DG37">
        <v>1</v>
      </c>
      <c r="DI37" s="3">
        <v>135</v>
      </c>
      <c r="DJ37" s="4">
        <v>119</v>
      </c>
      <c r="DK37" s="5">
        <v>3.8</v>
      </c>
      <c r="DL37">
        <v>1</v>
      </c>
      <c r="DY37">
        <f t="shared" si="14"/>
        <v>5.8466064449953263</v>
      </c>
      <c r="DZ37">
        <f t="shared" si="15"/>
        <v>32.731547229359286</v>
      </c>
      <c r="EA37">
        <f t="shared" si="16"/>
        <v>11.980883029716351</v>
      </c>
      <c r="EB37">
        <v>1</v>
      </c>
      <c r="ED37" s="3">
        <v>135</v>
      </c>
      <c r="EE37" s="4">
        <v>119</v>
      </c>
      <c r="EF37" s="5">
        <v>3.8</v>
      </c>
      <c r="EG37">
        <v>1</v>
      </c>
      <c r="ET37">
        <f t="shared" si="17"/>
        <v>5.8466064449953263</v>
      </c>
      <c r="EU37">
        <f t="shared" si="18"/>
        <v>36.219374462016226</v>
      </c>
      <c r="EV37">
        <f t="shared" si="19"/>
        <v>12.71005828071247</v>
      </c>
      <c r="EW37">
        <v>1</v>
      </c>
      <c r="EY37" s="3">
        <v>135</v>
      </c>
      <c r="EZ37" s="4">
        <v>119</v>
      </c>
      <c r="FA37" s="5">
        <v>3.8</v>
      </c>
      <c r="FB37">
        <v>1</v>
      </c>
    </row>
    <row r="38" spans="1:158">
      <c r="A38" s="3">
        <v>37</v>
      </c>
      <c r="B38" s="4">
        <v>116</v>
      </c>
      <c r="C38" s="5">
        <v>16.100000000000001</v>
      </c>
      <c r="D38">
        <v>1</v>
      </c>
      <c r="J38" s="3">
        <v>37</v>
      </c>
      <c r="K38" s="4">
        <v>116</v>
      </c>
      <c r="L38" s="5">
        <v>16.100000000000001</v>
      </c>
      <c r="M38">
        <v>1</v>
      </c>
      <c r="V38" s="3">
        <v>37</v>
      </c>
      <c r="W38">
        <f t="shared" si="0"/>
        <v>7.673605425537799</v>
      </c>
      <c r="X38">
        <f t="shared" si="1"/>
        <v>9.8760426933900725</v>
      </c>
      <c r="Y38">
        <f t="shared" si="2"/>
        <v>9.7973695753464689</v>
      </c>
      <c r="Z38">
        <v>1</v>
      </c>
      <c r="AB38" s="3">
        <v>69</v>
      </c>
      <c r="AC38" s="4">
        <v>123</v>
      </c>
      <c r="AD38" s="5">
        <v>1.9</v>
      </c>
      <c r="AE38">
        <v>1</v>
      </c>
      <c r="AS38">
        <f t="shared" si="3"/>
        <v>7.4832714243887146</v>
      </c>
      <c r="AT38">
        <f t="shared" si="4"/>
        <v>27.051007631674075</v>
      </c>
      <c r="AU38">
        <f t="shared" si="20"/>
        <v>12.615482551214596</v>
      </c>
      <c r="AV38">
        <v>1</v>
      </c>
      <c r="AX38" s="3">
        <v>101</v>
      </c>
      <c r="AY38" s="4">
        <v>122</v>
      </c>
      <c r="AZ38" s="5">
        <v>11.8</v>
      </c>
      <c r="BA38">
        <v>1</v>
      </c>
      <c r="BN38">
        <f t="shared" si="5"/>
        <v>3.689220408463314</v>
      </c>
      <c r="BO38">
        <f t="shared" si="6"/>
        <v>27.609136995681258</v>
      </c>
      <c r="BP38">
        <f t="shared" si="7"/>
        <v>11.802131614707891</v>
      </c>
      <c r="BQ38">
        <v>1</v>
      </c>
      <c r="BS38" s="3">
        <v>136</v>
      </c>
      <c r="BT38" s="4">
        <v>118</v>
      </c>
      <c r="BU38" s="5">
        <v>3.6</v>
      </c>
      <c r="BV38">
        <v>1</v>
      </c>
      <c r="CI38">
        <f t="shared" si="8"/>
        <v>6.8284473157346781</v>
      </c>
      <c r="CJ38">
        <f t="shared" si="9"/>
        <v>28.444882283549706</v>
      </c>
      <c r="CK38">
        <f t="shared" si="10"/>
        <v>10.372749285809993</v>
      </c>
      <c r="CL38">
        <v>1</v>
      </c>
      <c r="CN38" s="3">
        <v>136</v>
      </c>
      <c r="CO38" s="4">
        <v>118</v>
      </c>
      <c r="CP38" s="5">
        <v>3.6</v>
      </c>
      <c r="CQ38">
        <v>1</v>
      </c>
      <c r="DD38">
        <f t="shared" si="11"/>
        <v>6.7626551440303002</v>
      </c>
      <c r="DE38">
        <f t="shared" si="12"/>
        <v>30.487532813667812</v>
      </c>
      <c r="DF38">
        <f t="shared" si="13"/>
        <v>10.889772446173648</v>
      </c>
      <c r="DG38">
        <v>1</v>
      </c>
      <c r="DI38" s="3">
        <v>136</v>
      </c>
      <c r="DJ38" s="4">
        <v>118</v>
      </c>
      <c r="DK38" s="5">
        <v>3.6</v>
      </c>
      <c r="DL38">
        <v>1</v>
      </c>
      <c r="DY38">
        <f t="shared" si="14"/>
        <v>6.7626551440303002</v>
      </c>
      <c r="DZ38">
        <f t="shared" si="15"/>
        <v>31.873068841282144</v>
      </c>
      <c r="EA38">
        <f t="shared" si="16"/>
        <v>11.203922257906777</v>
      </c>
      <c r="EB38">
        <v>1</v>
      </c>
      <c r="ED38" s="3">
        <v>136</v>
      </c>
      <c r="EE38" s="4">
        <v>118</v>
      </c>
      <c r="EF38" s="5">
        <v>3.6</v>
      </c>
      <c r="EG38">
        <v>1</v>
      </c>
      <c r="ET38">
        <f t="shared" si="17"/>
        <v>6.7626551440303002</v>
      </c>
      <c r="EU38">
        <f t="shared" si="18"/>
        <v>35.372663295855673</v>
      </c>
      <c r="EV38">
        <f t="shared" si="19"/>
        <v>11.913170454568148</v>
      </c>
      <c r="EW38">
        <v>1</v>
      </c>
      <c r="EY38" s="3">
        <v>136</v>
      </c>
      <c r="EZ38" s="4">
        <v>118</v>
      </c>
      <c r="FA38" s="5">
        <v>3.6</v>
      </c>
      <c r="FB38">
        <v>1</v>
      </c>
    </row>
    <row r="39" spans="1:158">
      <c r="A39" s="3">
        <v>38</v>
      </c>
      <c r="B39" s="4">
        <v>110</v>
      </c>
      <c r="C39" s="5">
        <v>7</v>
      </c>
      <c r="D39">
        <v>1</v>
      </c>
      <c r="J39" s="3">
        <v>38</v>
      </c>
      <c r="K39" s="4">
        <v>110</v>
      </c>
      <c r="L39" s="5">
        <v>7</v>
      </c>
      <c r="M39">
        <v>1</v>
      </c>
      <c r="V39" s="3">
        <v>38</v>
      </c>
      <c r="W39">
        <f t="shared" si="0"/>
        <v>3.3158189048034243</v>
      </c>
      <c r="X39">
        <f t="shared" si="1"/>
        <v>3.612677216825197</v>
      </c>
      <c r="Y39">
        <f t="shared" si="2"/>
        <v>3.3699973246982924</v>
      </c>
      <c r="Z39">
        <v>1</v>
      </c>
      <c r="AB39" s="3">
        <v>70</v>
      </c>
      <c r="AC39" s="4">
        <v>119</v>
      </c>
      <c r="AD39" s="5">
        <v>5.0999999999999996</v>
      </c>
      <c r="AE39">
        <v>1</v>
      </c>
      <c r="AS39">
        <f t="shared" si="3"/>
        <v>3.3822109944639265</v>
      </c>
      <c r="AT39">
        <f t="shared" si="4"/>
        <v>22.217043320138011</v>
      </c>
      <c r="AU39">
        <f t="shared" si="20"/>
        <v>7.5671923459100707</v>
      </c>
      <c r="AV39">
        <v>1</v>
      </c>
      <c r="AX39" s="3">
        <v>109</v>
      </c>
      <c r="AY39" s="4">
        <v>118</v>
      </c>
      <c r="AZ39" s="5">
        <v>10.6</v>
      </c>
      <c r="BA39">
        <v>1</v>
      </c>
      <c r="BN39">
        <f t="shared" si="5"/>
        <v>4.8864111461162212</v>
      </c>
      <c r="BO39">
        <f t="shared" si="6"/>
        <v>23.665621795098076</v>
      </c>
      <c r="BP39">
        <f t="shared" si="7"/>
        <v>7.646487572039141</v>
      </c>
      <c r="BQ39">
        <v>3</v>
      </c>
      <c r="BS39" s="3">
        <v>137</v>
      </c>
      <c r="BT39" s="4">
        <v>123</v>
      </c>
      <c r="BU39" s="5">
        <v>5.6</v>
      </c>
      <c r="BV39">
        <v>1</v>
      </c>
      <c r="CI39">
        <f t="shared" si="8"/>
        <v>1.9540135450503824</v>
      </c>
      <c r="CJ39">
        <f t="shared" si="9"/>
        <v>32.61401275717234</v>
      </c>
      <c r="CK39">
        <f t="shared" si="10"/>
        <v>14.101177366042544</v>
      </c>
      <c r="CL39">
        <v>1</v>
      </c>
      <c r="CN39" s="3">
        <v>137</v>
      </c>
      <c r="CO39" s="4">
        <v>123</v>
      </c>
      <c r="CP39" s="5">
        <v>5.6</v>
      </c>
      <c r="CQ39">
        <v>1</v>
      </c>
      <c r="DD39">
        <f t="shared" si="11"/>
        <v>1.9856502518472132</v>
      </c>
      <c r="DE39">
        <f t="shared" si="12"/>
        <v>34.605512695469827</v>
      </c>
      <c r="DF39">
        <f t="shared" si="13"/>
        <v>14.740058877435489</v>
      </c>
      <c r="DG39">
        <v>1</v>
      </c>
      <c r="DI39" s="3">
        <v>137</v>
      </c>
      <c r="DJ39" s="4">
        <v>123</v>
      </c>
      <c r="DK39" s="5">
        <v>5.6</v>
      </c>
      <c r="DL39">
        <v>1</v>
      </c>
      <c r="DY39">
        <f t="shared" si="14"/>
        <v>1.9856502518472132</v>
      </c>
      <c r="DZ39">
        <f t="shared" si="15"/>
        <v>35.962144689860253</v>
      </c>
      <c r="EA39">
        <f t="shared" si="16"/>
        <v>15.097977566309929</v>
      </c>
      <c r="EB39">
        <v>1</v>
      </c>
      <c r="ED39" s="3">
        <v>137</v>
      </c>
      <c r="EE39" s="4">
        <v>123</v>
      </c>
      <c r="EF39" s="5">
        <v>5.6</v>
      </c>
      <c r="EG39">
        <v>1</v>
      </c>
      <c r="ET39">
        <f t="shared" si="17"/>
        <v>1.9856502518472132</v>
      </c>
      <c r="EU39">
        <f t="shared" si="18"/>
        <v>39.375722607517915</v>
      </c>
      <c r="EV39">
        <f t="shared" si="19"/>
        <v>15.885619237923285</v>
      </c>
      <c r="EW39">
        <v>1</v>
      </c>
      <c r="EY39" s="3">
        <v>137</v>
      </c>
      <c r="EZ39" s="4">
        <v>123</v>
      </c>
      <c r="FA39" s="5">
        <v>5.6</v>
      </c>
      <c r="FB39">
        <v>1</v>
      </c>
    </row>
    <row r="40" spans="1:158">
      <c r="A40" s="3">
        <v>39</v>
      </c>
      <c r="B40" s="4">
        <v>102</v>
      </c>
      <c r="C40" s="5">
        <v>8.5</v>
      </c>
      <c r="D40">
        <v>1</v>
      </c>
      <c r="J40" s="3">
        <v>39</v>
      </c>
      <c r="K40" s="4">
        <v>102</v>
      </c>
      <c r="L40" s="5">
        <v>8.5</v>
      </c>
      <c r="M40">
        <v>1</v>
      </c>
      <c r="V40" s="3">
        <v>39</v>
      </c>
      <c r="W40">
        <f t="shared" si="0"/>
        <v>10.36209032382062</v>
      </c>
      <c r="X40">
        <f t="shared" si="1"/>
        <v>6.3579222866753184</v>
      </c>
      <c r="Y40">
        <f t="shared" si="2"/>
        <v>6.5356503200315563</v>
      </c>
      <c r="Z40">
        <v>2</v>
      </c>
      <c r="AB40" s="3">
        <v>76</v>
      </c>
      <c r="AC40" s="4">
        <v>116</v>
      </c>
      <c r="AD40" s="5">
        <v>9.1999999999999993</v>
      </c>
      <c r="AE40">
        <v>1</v>
      </c>
      <c r="AS40">
        <f t="shared" si="3"/>
        <v>3.4769744334798642</v>
      </c>
      <c r="AT40">
        <f t="shared" si="4"/>
        <v>18.386281495240475</v>
      </c>
      <c r="AU40">
        <f t="shared" si="20"/>
        <v>3.879226727068164</v>
      </c>
      <c r="AV40">
        <v>1</v>
      </c>
      <c r="AX40" s="3">
        <v>122</v>
      </c>
      <c r="AY40" s="4">
        <v>139</v>
      </c>
      <c r="AZ40" s="5">
        <v>16.399999999999999</v>
      </c>
      <c r="BA40">
        <v>1</v>
      </c>
      <c r="BN40">
        <f t="shared" si="5"/>
        <v>18.723612914060034</v>
      </c>
      <c r="BO40">
        <f t="shared" si="6"/>
        <v>44.792901005963174</v>
      </c>
      <c r="BP40">
        <f t="shared" si="7"/>
        <v>29.403759621545959</v>
      </c>
      <c r="BQ40">
        <v>1</v>
      </c>
      <c r="BS40" s="3">
        <v>138</v>
      </c>
      <c r="BT40" s="4">
        <v>121</v>
      </c>
      <c r="BU40" s="5">
        <v>4.7</v>
      </c>
      <c r="BV40">
        <v>1</v>
      </c>
      <c r="CI40">
        <f t="shared" si="8"/>
        <v>3.8106464119749406</v>
      </c>
      <c r="CJ40">
        <f t="shared" si="9"/>
        <v>30.930204947995414</v>
      </c>
      <c r="CK40">
        <f t="shared" si="10"/>
        <v>12.502945168687226</v>
      </c>
      <c r="CL40">
        <v>1</v>
      </c>
      <c r="CN40" s="3">
        <v>138</v>
      </c>
      <c r="CO40" s="4">
        <v>121</v>
      </c>
      <c r="CP40" s="5">
        <v>4.7</v>
      </c>
      <c r="CQ40">
        <v>1</v>
      </c>
      <c r="DD40">
        <f t="shared" si="11"/>
        <v>3.7752889853176659</v>
      </c>
      <c r="DE40">
        <f t="shared" si="12"/>
        <v>32.944853327464905</v>
      </c>
      <c r="DF40">
        <f t="shared" si="13"/>
        <v>13.10543728363141</v>
      </c>
      <c r="DG40">
        <v>1</v>
      </c>
      <c r="DI40" s="3">
        <v>138</v>
      </c>
      <c r="DJ40" s="4">
        <v>121</v>
      </c>
      <c r="DK40" s="5">
        <v>4.7</v>
      </c>
      <c r="DL40">
        <v>1</v>
      </c>
      <c r="DY40">
        <f t="shared" si="14"/>
        <v>3.7752889853176659</v>
      </c>
      <c r="DZ40">
        <f t="shared" si="15"/>
        <v>34.31479298146953</v>
      </c>
      <c r="EA40">
        <f t="shared" si="16"/>
        <v>13.451217133860844</v>
      </c>
      <c r="EB40">
        <v>1</v>
      </c>
      <c r="ED40" s="3">
        <v>138</v>
      </c>
      <c r="EE40" s="4">
        <v>121</v>
      </c>
      <c r="EF40" s="5">
        <v>4.7</v>
      </c>
      <c r="EG40">
        <v>1</v>
      </c>
      <c r="ET40">
        <f t="shared" si="17"/>
        <v>3.7752889853176659</v>
      </c>
      <c r="EU40">
        <f t="shared" si="18"/>
        <v>37.766854629979122</v>
      </c>
      <c r="EV40">
        <f t="shared" si="19"/>
        <v>14.217568007071145</v>
      </c>
      <c r="EW40">
        <v>1</v>
      </c>
      <c r="EY40" s="3">
        <v>138</v>
      </c>
      <c r="EZ40" s="4">
        <v>121</v>
      </c>
      <c r="FA40" s="5">
        <v>4.7</v>
      </c>
      <c r="FB40">
        <v>1</v>
      </c>
    </row>
    <row r="41" spans="1:158">
      <c r="A41" s="3">
        <v>40</v>
      </c>
      <c r="B41" s="4">
        <v>111</v>
      </c>
      <c r="C41" s="5">
        <v>8.5</v>
      </c>
      <c r="D41">
        <v>1</v>
      </c>
      <c r="J41" s="3">
        <v>40</v>
      </c>
      <c r="K41" s="4">
        <v>111</v>
      </c>
      <c r="L41" s="5">
        <v>8.5</v>
      </c>
      <c r="M41">
        <v>1</v>
      </c>
      <c r="V41" s="3">
        <v>40</v>
      </c>
      <c r="W41">
        <f t="shared" si="0"/>
        <v>1.5821980475356738</v>
      </c>
      <c r="X41">
        <f t="shared" si="1"/>
        <v>3.2686458004225556</v>
      </c>
      <c r="Y41">
        <f t="shared" si="2"/>
        <v>3.0014734302984216</v>
      </c>
      <c r="Z41">
        <v>1</v>
      </c>
      <c r="AB41" s="3">
        <v>78</v>
      </c>
      <c r="AC41" s="4">
        <v>119</v>
      </c>
      <c r="AD41" s="5">
        <v>10.6</v>
      </c>
      <c r="AE41">
        <v>1</v>
      </c>
      <c r="AS41">
        <f t="shared" si="3"/>
        <v>2.1776805063055615</v>
      </c>
      <c r="AT41">
        <f t="shared" si="4"/>
        <v>21.244733007396341</v>
      </c>
      <c r="AU41">
        <f t="shared" si="20"/>
        <v>7.1408963022858662</v>
      </c>
      <c r="AV41">
        <v>1</v>
      </c>
      <c r="AX41" s="3">
        <v>124</v>
      </c>
      <c r="AY41" s="4">
        <v>134</v>
      </c>
      <c r="AZ41" s="5">
        <v>16.399999999999999</v>
      </c>
      <c r="BA41">
        <v>1</v>
      </c>
      <c r="BN41">
        <f t="shared" si="5"/>
        <v>14.41030929192323</v>
      </c>
      <c r="BO41">
        <f t="shared" si="6"/>
        <v>39.816547676840464</v>
      </c>
      <c r="BP41">
        <f t="shared" si="7"/>
        <v>24.580408143418634</v>
      </c>
      <c r="BQ41">
        <v>1</v>
      </c>
      <c r="BS41" s="3">
        <v>140</v>
      </c>
      <c r="BT41" s="4">
        <v>120</v>
      </c>
      <c r="BU41" s="5">
        <v>3.4</v>
      </c>
      <c r="BV41">
        <v>1</v>
      </c>
      <c r="CI41">
        <f t="shared" si="8"/>
        <v>5.4437449802898383</v>
      </c>
      <c r="CJ41">
        <f t="shared" si="9"/>
        <v>30.390192959653941</v>
      </c>
      <c r="CK41">
        <f t="shared" si="10"/>
        <v>12.175183249814419</v>
      </c>
      <c r="CL41">
        <v>1</v>
      </c>
      <c r="CN41" s="3">
        <v>140</v>
      </c>
      <c r="CO41" s="4">
        <v>120</v>
      </c>
      <c r="CP41" s="5">
        <v>3.4</v>
      </c>
      <c r="CQ41">
        <v>1</v>
      </c>
      <c r="DD41">
        <f t="shared" si="11"/>
        <v>5.4124333556763204</v>
      </c>
      <c r="DE41">
        <f t="shared" si="12"/>
        <v>32.426475660039564</v>
      </c>
      <c r="DF41">
        <f t="shared" si="13"/>
        <v>12.726362190915923</v>
      </c>
      <c r="DG41">
        <v>1</v>
      </c>
      <c r="DI41" s="3">
        <v>140</v>
      </c>
      <c r="DJ41" s="4">
        <v>120</v>
      </c>
      <c r="DK41" s="5">
        <v>3.4</v>
      </c>
      <c r="DL41">
        <v>1</v>
      </c>
      <c r="DY41">
        <f t="shared" si="14"/>
        <v>5.4124333556763204</v>
      </c>
      <c r="DZ41">
        <f t="shared" si="15"/>
        <v>33.808443482278861</v>
      </c>
      <c r="EA41">
        <f t="shared" si="16"/>
        <v>13.053109339728337</v>
      </c>
      <c r="EB41">
        <v>1</v>
      </c>
      <c r="ED41" s="3">
        <v>140</v>
      </c>
      <c r="EE41" s="4">
        <v>120</v>
      </c>
      <c r="EF41" s="5">
        <v>3.4</v>
      </c>
      <c r="EG41">
        <v>1</v>
      </c>
      <c r="ET41">
        <f t="shared" si="17"/>
        <v>5.4124333556763204</v>
      </c>
      <c r="EU41">
        <f t="shared" si="18"/>
        <v>37.296392106979077</v>
      </c>
      <c r="EV41">
        <f t="shared" si="19"/>
        <v>13.784622787785912</v>
      </c>
      <c r="EW41">
        <v>1</v>
      </c>
      <c r="EY41" s="3">
        <v>140</v>
      </c>
      <c r="EZ41" s="4">
        <v>120</v>
      </c>
      <c r="FA41" s="5">
        <v>3.4</v>
      </c>
      <c r="FB41">
        <v>1</v>
      </c>
    </row>
    <row r="42" spans="1:158">
      <c r="A42" s="3">
        <v>41</v>
      </c>
      <c r="B42" s="4">
        <v>117</v>
      </c>
      <c r="C42" s="5">
        <v>7.8</v>
      </c>
      <c r="D42">
        <v>1</v>
      </c>
      <c r="J42" s="3">
        <v>41</v>
      </c>
      <c r="K42" s="4">
        <v>117</v>
      </c>
      <c r="L42" s="5">
        <v>7.8</v>
      </c>
      <c r="M42">
        <v>1</v>
      </c>
      <c r="V42" s="3">
        <v>41</v>
      </c>
      <c r="W42">
        <f t="shared" si="0"/>
        <v>4.9283433375658907</v>
      </c>
      <c r="X42">
        <f t="shared" si="1"/>
        <v>9.142977926727152</v>
      </c>
      <c r="Y42">
        <f t="shared" si="2"/>
        <v>8.8915480691785511</v>
      </c>
      <c r="Z42">
        <v>1</v>
      </c>
      <c r="AB42" s="3">
        <v>80</v>
      </c>
      <c r="AC42" s="4">
        <v>121</v>
      </c>
      <c r="AD42" s="5">
        <v>10.1</v>
      </c>
      <c r="AE42">
        <v>1</v>
      </c>
      <c r="AS42">
        <f t="shared" si="3"/>
        <v>2.294096907900228</v>
      </c>
      <c r="AT42">
        <f t="shared" si="4"/>
        <v>23.271162710292089</v>
      </c>
      <c r="AU42">
        <f t="shared" si="20"/>
        <v>8.9589285073606852</v>
      </c>
      <c r="AV42">
        <v>1</v>
      </c>
      <c r="AX42" s="3">
        <v>134</v>
      </c>
      <c r="AY42" s="4">
        <v>120</v>
      </c>
      <c r="AZ42" s="5">
        <v>6.8</v>
      </c>
      <c r="BA42">
        <v>1</v>
      </c>
      <c r="BN42">
        <f t="shared" si="5"/>
        <v>2.5710595524456843</v>
      </c>
      <c r="BO42">
        <f t="shared" si="6"/>
        <v>26.188214623780279</v>
      </c>
      <c r="BP42">
        <f t="shared" si="7"/>
        <v>9.8655345617634431</v>
      </c>
      <c r="BQ42">
        <v>1</v>
      </c>
      <c r="BS42" s="3">
        <v>142</v>
      </c>
      <c r="BT42" s="4">
        <v>118</v>
      </c>
      <c r="BU42" s="5">
        <v>6.5</v>
      </c>
      <c r="BV42">
        <v>1</v>
      </c>
      <c r="CI42">
        <f t="shared" si="8"/>
        <v>5.7214781124621261</v>
      </c>
      <c r="CJ42">
        <f t="shared" si="9"/>
        <v>27.549547693655516</v>
      </c>
      <c r="CK42">
        <f t="shared" si="10"/>
        <v>9.0592342307570899</v>
      </c>
      <c r="CL42">
        <v>1</v>
      </c>
      <c r="CN42" s="3">
        <v>142</v>
      </c>
      <c r="CO42" s="4">
        <v>118</v>
      </c>
      <c r="CP42" s="5">
        <v>6.5</v>
      </c>
      <c r="CQ42">
        <v>1</v>
      </c>
      <c r="DD42">
        <f t="shared" si="11"/>
        <v>5.6049618750117549</v>
      </c>
      <c r="DE42">
        <f t="shared" si="12"/>
        <v>29.549187330268264</v>
      </c>
      <c r="DF42">
        <f t="shared" si="13"/>
        <v>9.6830960652517977</v>
      </c>
      <c r="DG42">
        <v>1</v>
      </c>
      <c r="DI42" s="3">
        <v>142</v>
      </c>
      <c r="DJ42" s="4">
        <v>118</v>
      </c>
      <c r="DK42" s="5">
        <v>6.5</v>
      </c>
      <c r="DL42">
        <v>1</v>
      </c>
      <c r="DY42">
        <f t="shared" si="14"/>
        <v>5.6049618750117549</v>
      </c>
      <c r="DZ42">
        <f t="shared" si="15"/>
        <v>30.911163312970135</v>
      </c>
      <c r="EA42">
        <f t="shared" si="16"/>
        <v>10.036956986067354</v>
      </c>
      <c r="EB42">
        <v>1</v>
      </c>
      <c r="ED42" s="3">
        <v>142</v>
      </c>
      <c r="EE42" s="4">
        <v>118</v>
      </c>
      <c r="EF42" s="5">
        <v>6.5</v>
      </c>
      <c r="EG42">
        <v>1</v>
      </c>
      <c r="ET42">
        <f t="shared" si="17"/>
        <v>5.6049618750117549</v>
      </c>
      <c r="EU42">
        <f t="shared" si="18"/>
        <v>34.342422385566252</v>
      </c>
      <c r="EV42">
        <f t="shared" si="19"/>
        <v>10.818512635545106</v>
      </c>
      <c r="EW42">
        <v>1</v>
      </c>
      <c r="EY42" s="3">
        <v>142</v>
      </c>
      <c r="EZ42" s="4">
        <v>118</v>
      </c>
      <c r="FA42" s="5">
        <v>6.5</v>
      </c>
      <c r="FB42">
        <v>1</v>
      </c>
    </row>
    <row r="43" spans="1:158">
      <c r="A43" s="3">
        <v>42</v>
      </c>
      <c r="B43" s="4">
        <v>106</v>
      </c>
      <c r="C43" s="5">
        <v>8.9</v>
      </c>
      <c r="D43">
        <v>1</v>
      </c>
      <c r="J43" s="3">
        <v>42</v>
      </c>
      <c r="K43" s="4">
        <v>106</v>
      </c>
      <c r="L43" s="5">
        <v>8.9</v>
      </c>
      <c r="M43">
        <v>1</v>
      </c>
      <c r="V43" s="3">
        <v>42</v>
      </c>
      <c r="W43">
        <f t="shared" si="0"/>
        <v>6.3430107554878346</v>
      </c>
      <c r="X43">
        <f t="shared" si="1"/>
        <v>2.4662332083939833</v>
      </c>
      <c r="Y43">
        <f t="shared" si="2"/>
        <v>2.5949082132399863</v>
      </c>
      <c r="Z43">
        <v>2</v>
      </c>
      <c r="AB43" s="3">
        <v>81</v>
      </c>
      <c r="AC43" s="4">
        <v>116</v>
      </c>
      <c r="AD43" s="5">
        <v>10.1</v>
      </c>
      <c r="AE43">
        <v>1</v>
      </c>
      <c r="AS43">
        <f t="shared" si="3"/>
        <v>3.7727269790075515</v>
      </c>
      <c r="AT43">
        <f t="shared" si="4"/>
        <v>18.286069758759599</v>
      </c>
      <c r="AU43">
        <f t="shared" si="20"/>
        <v>4.1548044478651436</v>
      </c>
      <c r="AV43">
        <v>1</v>
      </c>
      <c r="AX43" s="3">
        <v>135</v>
      </c>
      <c r="AY43" s="4">
        <v>119</v>
      </c>
      <c r="AZ43" s="5">
        <v>3.8</v>
      </c>
      <c r="BA43">
        <v>1</v>
      </c>
      <c r="BN43">
        <f t="shared" si="5"/>
        <v>5.3783839477010993</v>
      </c>
      <c r="BO43">
        <f t="shared" si="6"/>
        <v>26.030738164086433</v>
      </c>
      <c r="BP43">
        <f t="shared" si="7"/>
        <v>10.16696777450438</v>
      </c>
      <c r="BQ43">
        <v>1</v>
      </c>
      <c r="BS43" s="3">
        <v>139</v>
      </c>
      <c r="BT43" s="4">
        <v>141</v>
      </c>
      <c r="BU43" s="5">
        <v>2.5</v>
      </c>
      <c r="BV43">
        <v>1</v>
      </c>
      <c r="CI43">
        <f t="shared" si="8"/>
        <v>18.047874888248188</v>
      </c>
      <c r="CJ43">
        <f t="shared" si="9"/>
        <v>50.841322545002704</v>
      </c>
      <c r="CK43">
        <f t="shared" si="10"/>
        <v>32.321440592108054</v>
      </c>
      <c r="CL43">
        <v>1</v>
      </c>
      <c r="CN43" s="3">
        <v>139</v>
      </c>
      <c r="CO43" s="4">
        <v>141</v>
      </c>
      <c r="CP43" s="5">
        <v>2.5</v>
      </c>
      <c r="CQ43">
        <v>1</v>
      </c>
      <c r="DD43">
        <f t="shared" si="11"/>
        <v>18.194217518450952</v>
      </c>
      <c r="DE43">
        <f t="shared" si="12"/>
        <v>52.813778624711439</v>
      </c>
      <c r="DF43">
        <f t="shared" si="13"/>
        <v>32.975385487345442</v>
      </c>
      <c r="DG43">
        <v>1</v>
      </c>
      <c r="DI43" s="3">
        <v>139</v>
      </c>
      <c r="DJ43" s="4">
        <v>141</v>
      </c>
      <c r="DK43" s="5">
        <v>2.5</v>
      </c>
      <c r="DL43">
        <v>1</v>
      </c>
      <c r="DY43">
        <f t="shared" si="14"/>
        <v>18.194217518450952</v>
      </c>
      <c r="DZ43">
        <f t="shared" si="15"/>
        <v>54.157486561826737</v>
      </c>
      <c r="EA43">
        <f t="shared" si="16"/>
        <v>33.337405579968639</v>
      </c>
      <c r="EB43">
        <v>1</v>
      </c>
      <c r="ED43" s="3">
        <v>139</v>
      </c>
      <c r="EE43" s="4">
        <v>141</v>
      </c>
      <c r="EF43" s="5">
        <v>2.5</v>
      </c>
      <c r="EG43">
        <v>1</v>
      </c>
      <c r="ET43">
        <f t="shared" si="17"/>
        <v>18.194217518450952</v>
      </c>
      <c r="EU43">
        <f t="shared" si="18"/>
        <v>57.527595096013393</v>
      </c>
      <c r="EV43">
        <f t="shared" si="19"/>
        <v>34.131470651235944</v>
      </c>
      <c r="EW43">
        <v>1</v>
      </c>
      <c r="EY43" s="3">
        <v>139</v>
      </c>
      <c r="EZ43" s="4">
        <v>141</v>
      </c>
      <c r="FA43" s="5">
        <v>2.5</v>
      </c>
      <c r="FB43">
        <v>1</v>
      </c>
    </row>
    <row r="44" spans="1:158">
      <c r="A44" s="3">
        <v>43</v>
      </c>
      <c r="B44" s="4">
        <v>130</v>
      </c>
      <c r="C44" s="5">
        <v>10</v>
      </c>
      <c r="D44">
        <v>1</v>
      </c>
      <c r="J44" s="3">
        <v>43</v>
      </c>
      <c r="K44" s="4">
        <v>130</v>
      </c>
      <c r="L44" s="5">
        <v>10</v>
      </c>
      <c r="M44">
        <v>1</v>
      </c>
      <c r="V44" s="3">
        <v>43</v>
      </c>
      <c r="W44">
        <f t="shared" si="0"/>
        <v>17.685387071789442</v>
      </c>
      <c r="X44">
        <f t="shared" si="1"/>
        <v>21.848075274373866</v>
      </c>
      <c r="Y44">
        <f t="shared" si="2"/>
        <v>21.627506532913561</v>
      </c>
      <c r="Z44">
        <v>1</v>
      </c>
      <c r="AB44" s="3">
        <v>82</v>
      </c>
      <c r="AC44" s="4">
        <v>120</v>
      </c>
      <c r="AD44" s="5">
        <v>8.4</v>
      </c>
      <c r="AE44">
        <v>1</v>
      </c>
      <c r="AS44">
        <f t="shared" si="3"/>
        <v>0.60580382129547583</v>
      </c>
      <c r="AT44">
        <f t="shared" si="4"/>
        <v>22.459192933456499</v>
      </c>
      <c r="AU44">
        <f t="shared" si="20"/>
        <v>7.8000256409834927</v>
      </c>
      <c r="AV44">
        <v>1</v>
      </c>
      <c r="AX44" s="3">
        <v>136</v>
      </c>
      <c r="AY44" s="4">
        <v>118</v>
      </c>
      <c r="AZ44" s="5">
        <v>3.6</v>
      </c>
      <c r="BA44">
        <v>1</v>
      </c>
      <c r="BN44">
        <f t="shared" si="5"/>
        <v>6.17335785632278</v>
      </c>
      <c r="BO44">
        <f t="shared" si="6"/>
        <v>25.156094625539279</v>
      </c>
      <c r="BP44">
        <f t="shared" si="7"/>
        <v>9.4624522698177866</v>
      </c>
      <c r="BQ44">
        <v>1</v>
      </c>
      <c r="BS44" s="3">
        <v>7</v>
      </c>
      <c r="BT44" s="4">
        <v>101</v>
      </c>
      <c r="BU44" s="5">
        <v>7.8</v>
      </c>
      <c r="BV44">
        <v>2</v>
      </c>
      <c r="CI44">
        <f t="shared" si="8"/>
        <v>22.645636127097575</v>
      </c>
      <c r="CJ44">
        <f t="shared" si="9"/>
        <v>11.259499461565776</v>
      </c>
      <c r="CK44">
        <f t="shared" si="10"/>
        <v>8.5947919977974045</v>
      </c>
      <c r="CL44">
        <v>3</v>
      </c>
      <c r="CN44" s="3">
        <v>109</v>
      </c>
      <c r="CO44" s="4">
        <v>118</v>
      </c>
      <c r="CP44" s="5">
        <v>10.6</v>
      </c>
      <c r="CQ44">
        <v>1</v>
      </c>
      <c r="DD44">
        <f t="shared" si="11"/>
        <v>6.3145102328526157</v>
      </c>
      <c r="DE44">
        <f t="shared" si="12"/>
        <v>28.674172622466202</v>
      </c>
      <c r="DF44">
        <f t="shared" si="13"/>
        <v>9.3469367239338705</v>
      </c>
      <c r="DG44">
        <v>1</v>
      </c>
      <c r="DI44" s="3">
        <v>109</v>
      </c>
      <c r="DJ44" s="4">
        <v>118</v>
      </c>
      <c r="DK44" s="5">
        <v>10.6</v>
      </c>
      <c r="DL44">
        <v>1</v>
      </c>
      <c r="DY44">
        <f t="shared" si="14"/>
        <v>6.3145102328526157</v>
      </c>
      <c r="DZ44">
        <f t="shared" si="15"/>
        <v>29.980285478312425</v>
      </c>
      <c r="EA44">
        <f t="shared" si="16"/>
        <v>9.7157755744896921</v>
      </c>
      <c r="EB44">
        <v>1</v>
      </c>
      <c r="ED44" s="3">
        <v>109</v>
      </c>
      <c r="EE44" s="4">
        <v>118</v>
      </c>
      <c r="EF44" s="5">
        <v>10.6</v>
      </c>
      <c r="EG44">
        <v>1</v>
      </c>
      <c r="ET44">
        <f t="shared" si="17"/>
        <v>6.3145102328526157</v>
      </c>
      <c r="EU44">
        <f t="shared" si="18"/>
        <v>33.264976205843112</v>
      </c>
      <c r="EV44">
        <f t="shared" si="19"/>
        <v>10.514761796895311</v>
      </c>
      <c r="EW44">
        <v>1</v>
      </c>
      <c r="EY44" s="3">
        <v>109</v>
      </c>
      <c r="EZ44" s="4">
        <v>118</v>
      </c>
      <c r="FA44" s="5">
        <v>10.6</v>
      </c>
      <c r="FB44">
        <v>1</v>
      </c>
    </row>
    <row r="45" spans="1:158">
      <c r="A45" s="3">
        <v>44</v>
      </c>
      <c r="B45" s="4">
        <v>103</v>
      </c>
      <c r="C45" s="5">
        <v>9.5</v>
      </c>
      <c r="D45">
        <v>1</v>
      </c>
      <c r="J45" s="3">
        <v>44</v>
      </c>
      <c r="K45" s="4">
        <v>103</v>
      </c>
      <c r="L45" s="5">
        <v>9.5</v>
      </c>
      <c r="M45">
        <v>1</v>
      </c>
      <c r="V45" s="3">
        <v>44</v>
      </c>
      <c r="W45">
        <f t="shared" si="0"/>
        <v>9.3270925271196763</v>
      </c>
      <c r="X45">
        <f t="shared" si="1"/>
        <v>5.1874976939890622</v>
      </c>
      <c r="Y45">
        <f t="shared" si="2"/>
        <v>5.3914438031198264</v>
      </c>
      <c r="Z45">
        <v>2</v>
      </c>
      <c r="AB45" s="3">
        <v>84</v>
      </c>
      <c r="AC45" s="4">
        <v>113</v>
      </c>
      <c r="AD45" s="5">
        <v>9</v>
      </c>
      <c r="AE45">
        <v>1</v>
      </c>
      <c r="AS45">
        <f t="shared" si="3"/>
        <v>6.4199091554331016</v>
      </c>
      <c r="AT45">
        <f t="shared" si="4"/>
        <v>15.452896618074197</v>
      </c>
      <c r="AU45">
        <f t="shared" si="20"/>
        <v>0.98812954616284776</v>
      </c>
      <c r="AV45">
        <v>3</v>
      </c>
      <c r="AX45" s="3">
        <v>137</v>
      </c>
      <c r="AY45" s="4">
        <v>123</v>
      </c>
      <c r="AZ45" s="5">
        <v>5.6</v>
      </c>
      <c r="BA45">
        <v>1</v>
      </c>
      <c r="BN45">
        <f t="shared" si="5"/>
        <v>2.6382469979556946</v>
      </c>
      <c r="BO45">
        <f t="shared" si="6"/>
        <v>29.378306805576369</v>
      </c>
      <c r="BP45">
        <f t="shared" si="7"/>
        <v>13.07844391608849</v>
      </c>
      <c r="BQ45">
        <v>1</v>
      </c>
      <c r="BS45" s="3">
        <v>17</v>
      </c>
      <c r="BT45" s="4">
        <v>100</v>
      </c>
      <c r="BU45" s="5">
        <v>11.3</v>
      </c>
      <c r="BV45">
        <v>2</v>
      </c>
      <c r="CI45">
        <f t="shared" si="8"/>
        <v>23.955038785607393</v>
      </c>
      <c r="CJ45">
        <f t="shared" si="9"/>
        <v>8.920906799479523</v>
      </c>
      <c r="CK45">
        <f t="shared" si="10"/>
        <v>9.6143092439876039</v>
      </c>
      <c r="CL45">
        <v>2</v>
      </c>
      <c r="CN45" s="3">
        <v>17</v>
      </c>
      <c r="CO45" s="4">
        <v>100</v>
      </c>
      <c r="CP45" s="5">
        <v>11.3</v>
      </c>
      <c r="CQ45">
        <v>2</v>
      </c>
      <c r="DD45">
        <f t="shared" si="11"/>
        <v>23.813769076320849</v>
      </c>
      <c r="DE45">
        <f t="shared" si="12"/>
        <v>10.933283774855056</v>
      </c>
      <c r="DF45">
        <f t="shared" si="13"/>
        <v>8.9589715551899616</v>
      </c>
      <c r="DG45">
        <v>3</v>
      </c>
      <c r="DI45" s="3">
        <v>19</v>
      </c>
      <c r="DJ45" s="4">
        <v>93</v>
      </c>
      <c r="DK45" s="5">
        <v>8.9</v>
      </c>
      <c r="DL45">
        <v>2</v>
      </c>
      <c r="DY45">
        <f t="shared" si="14"/>
        <v>30.542882814881619</v>
      </c>
      <c r="DZ45">
        <f t="shared" si="15"/>
        <v>8.0045831055992149</v>
      </c>
      <c r="EA45">
        <f t="shared" si="16"/>
        <v>15.374260111017334</v>
      </c>
      <c r="EB45">
        <v>3</v>
      </c>
      <c r="ED45" s="3">
        <v>52</v>
      </c>
      <c r="EE45" s="4">
        <v>65</v>
      </c>
      <c r="EF45" s="5">
        <v>18.2</v>
      </c>
      <c r="EG45">
        <v>2</v>
      </c>
      <c r="ET45">
        <f t="shared" si="17"/>
        <v>59.478591164575015</v>
      </c>
      <c r="EU45">
        <f t="shared" si="18"/>
        <v>20.458814394283774</v>
      </c>
      <c r="EV45">
        <f t="shared" si="19"/>
        <v>43.473347271201952</v>
      </c>
      <c r="EW45">
        <v>2</v>
      </c>
      <c r="EY45" s="3">
        <v>34</v>
      </c>
      <c r="EZ45" s="4">
        <v>116</v>
      </c>
      <c r="FA45" s="5">
        <v>11.9</v>
      </c>
      <c r="FB45">
        <v>1</v>
      </c>
    </row>
    <row r="46" spans="1:158">
      <c r="A46" s="3">
        <v>45</v>
      </c>
      <c r="B46" s="4">
        <v>118</v>
      </c>
      <c r="C46" s="5">
        <v>6.5</v>
      </c>
      <c r="D46">
        <v>1</v>
      </c>
      <c r="J46" s="3">
        <v>45</v>
      </c>
      <c r="K46" s="4">
        <v>118</v>
      </c>
      <c r="L46" s="5">
        <v>6.5</v>
      </c>
      <c r="M46">
        <v>1</v>
      </c>
      <c r="V46" s="3">
        <v>45</v>
      </c>
      <c r="W46">
        <f t="shared" si="0"/>
        <v>6.3553369055751006</v>
      </c>
      <c r="X46">
        <f t="shared" si="1"/>
        <v>10.486705959945624</v>
      </c>
      <c r="Y46">
        <f t="shared" si="2"/>
        <v>10.227271290373839</v>
      </c>
      <c r="Z46">
        <v>1</v>
      </c>
      <c r="AB46" s="3">
        <v>86</v>
      </c>
      <c r="AC46" s="4">
        <v>129</v>
      </c>
      <c r="AD46" s="5">
        <v>11.9</v>
      </c>
      <c r="AE46">
        <v>1</v>
      </c>
      <c r="AS46">
        <f t="shared" si="3"/>
        <v>10.200890879745971</v>
      </c>
      <c r="AT46">
        <f t="shared" si="4"/>
        <v>31.2173618449022</v>
      </c>
      <c r="AU46">
        <f t="shared" si="20"/>
        <v>17.156643028284989</v>
      </c>
      <c r="AV46">
        <v>1</v>
      </c>
      <c r="AX46" s="3">
        <v>138</v>
      </c>
      <c r="AY46" s="4">
        <v>121</v>
      </c>
      <c r="AZ46" s="5">
        <v>4.7</v>
      </c>
      <c r="BA46">
        <v>1</v>
      </c>
      <c r="BN46">
        <f t="shared" si="5"/>
        <v>3.6240420190107545</v>
      </c>
      <c r="BO46">
        <f t="shared" si="6"/>
        <v>27.668251120461161</v>
      </c>
      <c r="BP46">
        <f t="shared" si="7"/>
        <v>11.506366259468768</v>
      </c>
      <c r="BQ46">
        <v>1</v>
      </c>
      <c r="BS46" s="3">
        <v>19</v>
      </c>
      <c r="BT46" s="4">
        <v>93</v>
      </c>
      <c r="BU46" s="5">
        <v>8.9</v>
      </c>
      <c r="BV46">
        <v>2</v>
      </c>
      <c r="CI46">
        <f t="shared" si="8"/>
        <v>30.67736993415663</v>
      </c>
      <c r="CJ46">
        <f t="shared" si="9"/>
        <v>5.0517401086160394</v>
      </c>
      <c r="CK46">
        <f t="shared" si="10"/>
        <v>16.444007328556935</v>
      </c>
      <c r="CL46">
        <v>2</v>
      </c>
      <c r="CN46" s="3">
        <v>19</v>
      </c>
      <c r="CO46" s="4">
        <v>93</v>
      </c>
      <c r="CP46" s="5">
        <v>8.9</v>
      </c>
      <c r="CQ46">
        <v>2</v>
      </c>
      <c r="DD46">
        <f t="shared" si="11"/>
        <v>30.542882814881619</v>
      </c>
      <c r="DE46">
        <f t="shared" si="12"/>
        <v>6.7626718934564547</v>
      </c>
      <c r="DF46">
        <f t="shared" si="13"/>
        <v>15.7456023461953</v>
      </c>
      <c r="DG46">
        <v>2</v>
      </c>
      <c r="DI46" s="3">
        <v>28</v>
      </c>
      <c r="DJ46" s="4">
        <v>98</v>
      </c>
      <c r="DK46" s="5">
        <v>9.1</v>
      </c>
      <c r="DL46">
        <v>2</v>
      </c>
      <c r="DY46">
        <f t="shared" si="14"/>
        <v>25.560594079820572</v>
      </c>
      <c r="DZ46">
        <f t="shared" si="15"/>
        <v>11.503116274635222</v>
      </c>
      <c r="EA46">
        <f t="shared" si="16"/>
        <v>10.370833609247255</v>
      </c>
      <c r="EB46">
        <v>3</v>
      </c>
      <c r="ED46" s="3">
        <v>53</v>
      </c>
      <c r="EE46" s="4">
        <v>67</v>
      </c>
      <c r="EF46" s="5">
        <v>23.3</v>
      </c>
      <c r="EG46">
        <v>2</v>
      </c>
      <c r="ET46">
        <f t="shared" si="17"/>
        <v>58.673814669347124</v>
      </c>
      <c r="EU46">
        <f t="shared" si="18"/>
        <v>19.35498149422973</v>
      </c>
      <c r="EV46">
        <f t="shared" si="19"/>
        <v>42.896008354141998</v>
      </c>
      <c r="EW46">
        <v>2</v>
      </c>
      <c r="EY46" s="3">
        <v>76</v>
      </c>
      <c r="EZ46" s="4">
        <v>116</v>
      </c>
      <c r="FA46" s="5">
        <v>9.1999999999999993</v>
      </c>
      <c r="FB46">
        <v>1</v>
      </c>
    </row>
    <row r="47" spans="1:158">
      <c r="A47" s="3">
        <v>46</v>
      </c>
      <c r="B47" s="4">
        <v>127</v>
      </c>
      <c r="C47" s="5">
        <v>7.7</v>
      </c>
      <c r="D47">
        <v>1</v>
      </c>
      <c r="J47" s="3">
        <v>46</v>
      </c>
      <c r="K47" s="4">
        <v>127</v>
      </c>
      <c r="L47" s="5">
        <v>7.7</v>
      </c>
      <c r="M47">
        <v>1</v>
      </c>
      <c r="V47" s="3">
        <v>46</v>
      </c>
      <c r="W47">
        <f t="shared" si="0"/>
        <v>14.76785148957517</v>
      </c>
      <c r="X47">
        <f t="shared" si="1"/>
        <v>19.000564114598482</v>
      </c>
      <c r="Y47">
        <f t="shared" si="2"/>
        <v>18.762964657878225</v>
      </c>
      <c r="Z47">
        <v>1</v>
      </c>
      <c r="AB47" s="3">
        <v>91</v>
      </c>
      <c r="AC47" s="4">
        <v>120</v>
      </c>
      <c r="AD47" s="5">
        <v>10.4</v>
      </c>
      <c r="AE47">
        <v>1</v>
      </c>
      <c r="AS47">
        <f t="shared" si="3"/>
        <v>2.032659379298249</v>
      </c>
      <c r="AT47">
        <f t="shared" si="4"/>
        <v>22.254183439424498</v>
      </c>
      <c r="AU47">
        <f t="shared" si="20"/>
        <v>8.0473846683254777</v>
      </c>
      <c r="AV47">
        <v>1</v>
      </c>
      <c r="AX47" s="3">
        <v>140</v>
      </c>
      <c r="AY47" s="4">
        <v>120</v>
      </c>
      <c r="AZ47" s="5">
        <v>3.4</v>
      </c>
      <c r="BA47">
        <v>1</v>
      </c>
      <c r="BN47">
        <f t="shared" si="5"/>
        <v>5.2080399917392661</v>
      </c>
      <c r="BO47">
        <f t="shared" si="6"/>
        <v>27.106581695737493</v>
      </c>
      <c r="BP47">
        <f t="shared" si="7"/>
        <v>11.225842570609933</v>
      </c>
      <c r="BQ47">
        <v>1</v>
      </c>
      <c r="BS47" s="3">
        <v>26</v>
      </c>
      <c r="BT47" s="4">
        <v>101</v>
      </c>
      <c r="BU47" s="5">
        <v>7.1</v>
      </c>
      <c r="BV47">
        <v>2</v>
      </c>
      <c r="CI47">
        <f t="shared" si="8"/>
        <v>22.645488931225135</v>
      </c>
      <c r="CJ47">
        <f t="shared" si="9"/>
        <v>11.641201747457176</v>
      </c>
      <c r="CK47">
        <f t="shared" si="10"/>
        <v>8.7562242992145833</v>
      </c>
      <c r="CL47">
        <v>3</v>
      </c>
      <c r="CN47" s="3">
        <v>28</v>
      </c>
      <c r="CO47" s="4">
        <v>98</v>
      </c>
      <c r="CP47" s="5">
        <v>9.1</v>
      </c>
      <c r="CQ47">
        <v>2</v>
      </c>
      <c r="DD47">
        <f t="shared" si="11"/>
        <v>25.560594079820572</v>
      </c>
      <c r="DE47">
        <f t="shared" si="12"/>
        <v>10.106050151125531</v>
      </c>
      <c r="DF47">
        <f t="shared" si="13"/>
        <v>10.742191497828452</v>
      </c>
      <c r="DG47">
        <v>2</v>
      </c>
      <c r="DI47" s="3">
        <v>52</v>
      </c>
      <c r="DJ47" s="4">
        <v>65</v>
      </c>
      <c r="DK47" s="5">
        <v>18.2</v>
      </c>
      <c r="DL47">
        <v>2</v>
      </c>
      <c r="DY47">
        <f t="shared" si="14"/>
        <v>59.478591164575015</v>
      </c>
      <c r="DZ47">
        <f t="shared" si="15"/>
        <v>23.576135901113609</v>
      </c>
      <c r="EA47">
        <f t="shared" si="16"/>
        <v>44.267470298095837</v>
      </c>
      <c r="EB47">
        <v>2</v>
      </c>
      <c r="ED47" s="3">
        <v>54</v>
      </c>
      <c r="EE47" s="4">
        <v>89</v>
      </c>
      <c r="EF47" s="5">
        <v>23.8</v>
      </c>
      <c r="EG47">
        <v>2</v>
      </c>
      <c r="ET47">
        <f t="shared" si="17"/>
        <v>38.159353968519355</v>
      </c>
      <c r="EU47">
        <f t="shared" si="18"/>
        <v>7.2922163813950585</v>
      </c>
      <c r="EV47">
        <f t="shared" si="19"/>
        <v>23.528586060086838</v>
      </c>
      <c r="EW47">
        <v>2</v>
      </c>
      <c r="EY47" s="3">
        <v>81</v>
      </c>
      <c r="EZ47" s="4">
        <v>116</v>
      </c>
      <c r="FA47" s="5">
        <v>10.1</v>
      </c>
      <c r="FB47">
        <v>1</v>
      </c>
    </row>
    <row r="48" spans="1:158">
      <c r="A48" s="3">
        <v>47</v>
      </c>
      <c r="B48" s="4">
        <v>105</v>
      </c>
      <c r="C48" s="5">
        <v>5.7</v>
      </c>
      <c r="D48">
        <v>2</v>
      </c>
      <c r="J48" s="3">
        <v>47</v>
      </c>
      <c r="K48" s="4">
        <v>105</v>
      </c>
      <c r="L48" s="5">
        <v>5.7</v>
      </c>
      <c r="M48">
        <v>2</v>
      </c>
      <c r="V48" s="3">
        <v>47</v>
      </c>
      <c r="W48">
        <f t="shared" si="0"/>
        <v>8.1908142219285729</v>
      </c>
      <c r="X48">
        <f t="shared" si="1"/>
        <v>5.4161314746993332</v>
      </c>
      <c r="Y48">
        <f t="shared" si="2"/>
        <v>5.4263174606873061</v>
      </c>
      <c r="Z48">
        <v>2</v>
      </c>
      <c r="AB48" s="3">
        <v>93</v>
      </c>
      <c r="AC48" s="4">
        <v>116</v>
      </c>
      <c r="AD48" s="5">
        <v>10</v>
      </c>
      <c r="AE48">
        <v>1</v>
      </c>
      <c r="AS48">
        <f t="shared" si="3"/>
        <v>3.7303127970739669</v>
      </c>
      <c r="AT48">
        <f t="shared" si="4"/>
        <v>18.295045246064728</v>
      </c>
      <c r="AU48">
        <f t="shared" si="20"/>
        <v>4.1153857656360691</v>
      </c>
      <c r="AV48">
        <v>1</v>
      </c>
      <c r="AX48" s="3">
        <v>142</v>
      </c>
      <c r="AY48" s="4">
        <v>118</v>
      </c>
      <c r="AZ48" s="5">
        <v>6.5</v>
      </c>
      <c r="BA48">
        <v>1</v>
      </c>
      <c r="BN48">
        <f t="shared" si="5"/>
        <v>4.5081792949654869</v>
      </c>
      <c r="BO48">
        <f t="shared" si="6"/>
        <v>24.306225235136353</v>
      </c>
      <c r="BP48">
        <f t="shared" si="7"/>
        <v>8.048382725556813</v>
      </c>
      <c r="BQ48">
        <v>1</v>
      </c>
      <c r="BS48" s="3">
        <v>28</v>
      </c>
      <c r="BT48" s="4">
        <v>98</v>
      </c>
      <c r="BU48" s="5">
        <v>9.1</v>
      </c>
      <c r="BV48">
        <v>2</v>
      </c>
      <c r="CI48">
        <f t="shared" si="8"/>
        <v>25.69619348095026</v>
      </c>
      <c r="CJ48">
        <f t="shared" si="9"/>
        <v>8.0361731019808182</v>
      </c>
      <c r="CK48">
        <f t="shared" si="10"/>
        <v>11.440160011101471</v>
      </c>
      <c r="CL48">
        <v>2</v>
      </c>
      <c r="CN48" s="3">
        <v>52</v>
      </c>
      <c r="CO48" s="4">
        <v>65</v>
      </c>
      <c r="CP48" s="5">
        <v>18.2</v>
      </c>
      <c r="CQ48">
        <v>2</v>
      </c>
      <c r="DD48">
        <f t="shared" si="11"/>
        <v>59.478591164575015</v>
      </c>
      <c r="DE48">
        <f t="shared" si="12"/>
        <v>24.868290638616365</v>
      </c>
      <c r="DF48">
        <f t="shared" si="13"/>
        <v>44.630013475614724</v>
      </c>
      <c r="DG48">
        <v>2</v>
      </c>
      <c r="DI48" s="3">
        <v>53</v>
      </c>
      <c r="DJ48" s="4">
        <v>67</v>
      </c>
      <c r="DK48" s="5">
        <v>23.3</v>
      </c>
      <c r="DL48">
        <v>2</v>
      </c>
      <c r="DY48">
        <f t="shared" si="14"/>
        <v>58.673814669347124</v>
      </c>
      <c r="DZ48">
        <f t="shared" si="15"/>
        <v>22.805701422256483</v>
      </c>
      <c r="EA48">
        <f t="shared" si="16"/>
        <v>43.665589008221367</v>
      </c>
      <c r="EB48">
        <v>2</v>
      </c>
      <c r="ED48" s="3">
        <v>55</v>
      </c>
      <c r="EE48" s="4">
        <v>89</v>
      </c>
      <c r="EF48" s="5">
        <v>20.100000000000001</v>
      </c>
      <c r="EG48">
        <v>2</v>
      </c>
      <c r="ET48">
        <f t="shared" si="17"/>
        <v>36.733417615481393</v>
      </c>
      <c r="EU48">
        <f t="shared" si="18"/>
        <v>4.4444444444444464</v>
      </c>
      <c r="EV48">
        <f t="shared" si="19"/>
        <v>21.454187630040003</v>
      </c>
      <c r="EW48">
        <v>2</v>
      </c>
      <c r="EY48" s="3">
        <v>93</v>
      </c>
      <c r="EZ48" s="4">
        <v>116</v>
      </c>
      <c r="FA48" s="5">
        <v>10</v>
      </c>
      <c r="FB48">
        <v>1</v>
      </c>
    </row>
    <row r="49" spans="1:158">
      <c r="A49" s="3">
        <v>48</v>
      </c>
      <c r="B49" s="4">
        <v>118</v>
      </c>
      <c r="C49" s="5">
        <v>12.2</v>
      </c>
      <c r="D49">
        <v>2</v>
      </c>
      <c r="J49" s="3">
        <v>48</v>
      </c>
      <c r="K49" s="4">
        <v>118</v>
      </c>
      <c r="L49" s="5">
        <v>12.2</v>
      </c>
      <c r="M49">
        <v>2</v>
      </c>
      <c r="V49" s="3">
        <v>48</v>
      </c>
      <c r="W49">
        <f t="shared" si="0"/>
        <v>6.3436276318200591</v>
      </c>
      <c r="X49">
        <f t="shared" si="1"/>
        <v>10.068338327299482</v>
      </c>
      <c r="Y49">
        <f t="shared" si="2"/>
        <v>9.8866526982754248</v>
      </c>
      <c r="Z49">
        <v>1</v>
      </c>
      <c r="AB49" s="3">
        <v>94</v>
      </c>
      <c r="AC49" s="4">
        <v>118</v>
      </c>
      <c r="AD49" s="5">
        <v>10.5</v>
      </c>
      <c r="AE49">
        <v>1</v>
      </c>
      <c r="AS49">
        <f t="shared" si="3"/>
        <v>2.4734944391456413</v>
      </c>
      <c r="AT49">
        <f t="shared" si="4"/>
        <v>20.25175746831755</v>
      </c>
      <c r="AU49">
        <f t="shared" si="20"/>
        <v>6.161688080388358</v>
      </c>
      <c r="AV49">
        <v>1</v>
      </c>
      <c r="AX49" s="3">
        <v>108</v>
      </c>
      <c r="AY49" s="4">
        <v>116</v>
      </c>
      <c r="AZ49" s="5">
        <v>11.5</v>
      </c>
      <c r="BA49">
        <v>1</v>
      </c>
      <c r="BN49">
        <f t="shared" si="5"/>
        <v>7.070385224457163</v>
      </c>
      <c r="BO49">
        <f t="shared" si="6"/>
        <v>21.619371784211722</v>
      </c>
      <c r="BP49">
        <f t="shared" si="7"/>
        <v>5.9523365706995701</v>
      </c>
      <c r="BQ49">
        <v>3</v>
      </c>
      <c r="BS49" s="3">
        <v>39</v>
      </c>
      <c r="BT49" s="4">
        <v>102</v>
      </c>
      <c r="BU49" s="5">
        <v>8.5</v>
      </c>
      <c r="BV49">
        <v>2</v>
      </c>
      <c r="CI49">
        <f t="shared" si="8"/>
        <v>21.668543743912725</v>
      </c>
      <c r="CJ49">
        <f t="shared" si="9"/>
        <v>11.798414220775603</v>
      </c>
      <c r="CK49">
        <f t="shared" si="10"/>
        <v>7.4953231935158984</v>
      </c>
      <c r="CL49">
        <v>3</v>
      </c>
      <c r="CN49" s="3">
        <v>53</v>
      </c>
      <c r="CO49" s="4">
        <v>67</v>
      </c>
      <c r="CP49" s="5">
        <v>23.3</v>
      </c>
      <c r="CQ49">
        <v>2</v>
      </c>
      <c r="DD49">
        <f t="shared" si="11"/>
        <v>58.673814669347124</v>
      </c>
      <c r="DE49">
        <f t="shared" si="12"/>
        <v>24.186383329178291</v>
      </c>
      <c r="DF49">
        <f t="shared" si="13"/>
        <v>44.015472296269735</v>
      </c>
      <c r="DG49">
        <v>2</v>
      </c>
      <c r="DI49" s="3">
        <v>54</v>
      </c>
      <c r="DJ49" s="4">
        <v>89</v>
      </c>
      <c r="DK49" s="5">
        <v>23.8</v>
      </c>
      <c r="DL49">
        <v>2</v>
      </c>
      <c r="DY49">
        <f t="shared" si="14"/>
        <v>38.159353968519355</v>
      </c>
      <c r="DZ49">
        <f t="shared" si="15"/>
        <v>8.3578815514326248</v>
      </c>
      <c r="EA49">
        <f t="shared" si="16"/>
        <v>24.180559400241076</v>
      </c>
      <c r="EB49">
        <v>2</v>
      </c>
      <c r="ED49" s="3">
        <v>56</v>
      </c>
      <c r="EE49" s="4">
        <v>89</v>
      </c>
      <c r="EF49" s="5">
        <v>21.8</v>
      </c>
      <c r="EG49">
        <v>2</v>
      </c>
      <c r="ET49">
        <f t="shared" si="17"/>
        <v>37.349842220542307</v>
      </c>
      <c r="EU49">
        <f t="shared" si="18"/>
        <v>5.6311413662258349</v>
      </c>
      <c r="EV49">
        <f t="shared" si="19"/>
        <v>22.355208287928537</v>
      </c>
      <c r="EW49">
        <v>2</v>
      </c>
      <c r="EY49" s="3">
        <v>108</v>
      </c>
      <c r="EZ49" s="4">
        <v>116</v>
      </c>
      <c r="FA49" s="5">
        <v>11.5</v>
      </c>
      <c r="FB49">
        <v>1</v>
      </c>
    </row>
    <row r="50" spans="1:158">
      <c r="A50" s="3">
        <v>49</v>
      </c>
      <c r="B50" s="4">
        <v>114</v>
      </c>
      <c r="C50" s="5">
        <v>7.5</v>
      </c>
      <c r="D50">
        <v>2</v>
      </c>
      <c r="J50" s="3">
        <v>49</v>
      </c>
      <c r="K50" s="4">
        <v>114</v>
      </c>
      <c r="L50" s="5">
        <v>7.5</v>
      </c>
      <c r="M50">
        <v>2</v>
      </c>
      <c r="V50" s="3">
        <v>49</v>
      </c>
      <c r="W50">
        <f t="shared" si="0"/>
        <v>2.5045789823874651</v>
      </c>
      <c r="X50">
        <f t="shared" si="1"/>
        <v>6.4015386855452974</v>
      </c>
      <c r="Y50">
        <f t="shared" si="2"/>
        <v>6.1380379128394136</v>
      </c>
      <c r="Z50">
        <v>1</v>
      </c>
      <c r="AB50" s="3">
        <v>96</v>
      </c>
      <c r="AC50" s="4">
        <v>133</v>
      </c>
      <c r="AD50" s="5">
        <v>9.6999999999999993</v>
      </c>
      <c r="AE50">
        <v>1</v>
      </c>
      <c r="AS50">
        <f t="shared" si="3"/>
        <v>13.659448293458306</v>
      </c>
      <c r="AT50">
        <f t="shared" si="4"/>
        <v>35.27294072263075</v>
      </c>
      <c r="AU50">
        <f t="shared" si="20"/>
        <v>20.839347398611114</v>
      </c>
      <c r="AV50">
        <v>1</v>
      </c>
      <c r="AX50" s="3">
        <v>7</v>
      </c>
      <c r="AY50" s="4">
        <v>101</v>
      </c>
      <c r="AZ50" s="5">
        <v>7.8</v>
      </c>
      <c r="BA50">
        <v>2</v>
      </c>
      <c r="BN50">
        <f t="shared" si="5"/>
        <v>21.210697314222259</v>
      </c>
      <c r="BO50">
        <f t="shared" si="6"/>
        <v>7.990650296310263</v>
      </c>
      <c r="BP50">
        <f t="shared" si="7"/>
        <v>9.5827330229611007</v>
      </c>
      <c r="BQ50">
        <v>2</v>
      </c>
      <c r="BS50" s="3">
        <v>52</v>
      </c>
      <c r="BT50" s="4">
        <v>65</v>
      </c>
      <c r="BU50" s="5">
        <v>18.2</v>
      </c>
      <c r="BV50">
        <v>2</v>
      </c>
      <c r="CI50">
        <f t="shared" si="8"/>
        <v>59.620882226831128</v>
      </c>
      <c r="CJ50">
        <f t="shared" si="9"/>
        <v>26.787988504645138</v>
      </c>
      <c r="CK50">
        <f t="shared" si="10"/>
        <v>45.287964459089139</v>
      </c>
      <c r="CL50">
        <v>2</v>
      </c>
      <c r="CN50" s="3">
        <v>54</v>
      </c>
      <c r="CO50" s="4">
        <v>89</v>
      </c>
      <c r="CP50" s="5">
        <v>23.8</v>
      </c>
      <c r="CQ50">
        <v>2</v>
      </c>
      <c r="DD50">
        <f t="shared" si="11"/>
        <v>38.159353968519355</v>
      </c>
      <c r="DE50">
        <f t="shared" si="12"/>
        <v>9.058944302692602</v>
      </c>
      <c r="DF50">
        <f t="shared" si="13"/>
        <v>24.475165357396634</v>
      </c>
      <c r="DG50">
        <v>2</v>
      </c>
      <c r="DI50" s="3">
        <v>55</v>
      </c>
      <c r="DJ50" s="4">
        <v>89</v>
      </c>
      <c r="DK50" s="5">
        <v>20.100000000000001</v>
      </c>
      <c r="DL50">
        <v>2</v>
      </c>
      <c r="DY50">
        <f t="shared" si="14"/>
        <v>36.733417615481393</v>
      </c>
      <c r="DZ50">
        <f t="shared" si="15"/>
        <v>4.6740436484673307</v>
      </c>
      <c r="EA50">
        <f t="shared" si="16"/>
        <v>22.164492235701722</v>
      </c>
      <c r="EB50">
        <v>2</v>
      </c>
      <c r="ED50" s="3">
        <v>57</v>
      </c>
      <c r="EE50" s="4">
        <v>97</v>
      </c>
      <c r="EF50" s="5">
        <v>14.2</v>
      </c>
      <c r="EG50">
        <v>2</v>
      </c>
      <c r="ET50">
        <f t="shared" si="17"/>
        <v>27.340582621543589</v>
      </c>
      <c r="EU50">
        <f t="shared" si="18"/>
        <v>11.999387844468373</v>
      </c>
      <c r="EV50">
        <f t="shared" si="19"/>
        <v>11.62546494371921</v>
      </c>
      <c r="EW50">
        <v>3</v>
      </c>
      <c r="EY50" s="3">
        <v>52</v>
      </c>
      <c r="EZ50" s="4">
        <v>65</v>
      </c>
      <c r="FA50" s="5">
        <v>18.2</v>
      </c>
      <c r="FB50">
        <v>2</v>
      </c>
    </row>
    <row r="51" spans="1:158">
      <c r="A51" s="3">
        <v>50</v>
      </c>
      <c r="B51" s="4">
        <v>102</v>
      </c>
      <c r="C51" s="5">
        <v>6.6</v>
      </c>
      <c r="D51">
        <v>2</v>
      </c>
      <c r="J51" s="3">
        <v>50</v>
      </c>
      <c r="K51" s="4">
        <v>102</v>
      </c>
      <c r="L51" s="5">
        <v>6.6</v>
      </c>
      <c r="M51">
        <v>2</v>
      </c>
      <c r="V51" s="3">
        <v>50</v>
      </c>
      <c r="W51">
        <f t="shared" si="0"/>
        <v>10.689362988336033</v>
      </c>
      <c r="X51">
        <f t="shared" si="1"/>
        <v>7.0802328734677333</v>
      </c>
      <c r="Y51">
        <f t="shared" si="2"/>
        <v>7.1998924016907822</v>
      </c>
      <c r="Z51">
        <v>2</v>
      </c>
      <c r="AB51" s="3">
        <v>100</v>
      </c>
      <c r="AC51" s="4">
        <v>111</v>
      </c>
      <c r="AD51" s="5">
        <v>7.8</v>
      </c>
      <c r="AE51">
        <v>1</v>
      </c>
      <c r="AS51">
        <f t="shared" si="3"/>
        <v>8.4228644372754573</v>
      </c>
      <c r="AT51">
        <f t="shared" si="4"/>
        <v>13.777711973409167</v>
      </c>
      <c r="AU51">
        <f t="shared" si="20"/>
        <v>1.3507035203922462</v>
      </c>
      <c r="AV51">
        <v>3</v>
      </c>
      <c r="AX51" s="3">
        <v>8</v>
      </c>
      <c r="AY51" s="4">
        <v>102</v>
      </c>
      <c r="AZ51" s="5">
        <v>7.6</v>
      </c>
      <c r="BA51">
        <v>2</v>
      </c>
      <c r="BN51">
        <f t="shared" si="5"/>
        <v>20.214937065337487</v>
      </c>
      <c r="BO51">
        <f t="shared" si="6"/>
        <v>8.9386164617879516</v>
      </c>
      <c r="BP51">
        <f t="shared" si="7"/>
        <v>8.6344303560781928</v>
      </c>
      <c r="BQ51">
        <v>3</v>
      </c>
      <c r="BS51" s="3">
        <v>53</v>
      </c>
      <c r="BT51" s="4">
        <v>67</v>
      </c>
      <c r="BU51" s="5">
        <v>23.3</v>
      </c>
      <c r="BV51">
        <v>2</v>
      </c>
      <c r="CI51">
        <f t="shared" si="8"/>
        <v>58.819951890177634</v>
      </c>
      <c r="CJ51">
        <f t="shared" si="9"/>
        <v>26.228707137886154</v>
      </c>
      <c r="CK51">
        <f t="shared" si="10"/>
        <v>44.637576133887364</v>
      </c>
      <c r="CL51">
        <v>2</v>
      </c>
      <c r="CN51" s="3">
        <v>55</v>
      </c>
      <c r="CO51" s="4">
        <v>89</v>
      </c>
      <c r="CP51" s="5">
        <v>20.100000000000001</v>
      </c>
      <c r="CQ51">
        <v>2</v>
      </c>
      <c r="DD51">
        <f t="shared" si="11"/>
        <v>36.733417615481393</v>
      </c>
      <c r="DE51">
        <f t="shared" si="12"/>
        <v>5.3740485488328691</v>
      </c>
      <c r="DF51">
        <f t="shared" si="13"/>
        <v>22.486590069873607</v>
      </c>
      <c r="DG51">
        <v>2</v>
      </c>
      <c r="DI51" s="3">
        <v>56</v>
      </c>
      <c r="DJ51" s="4">
        <v>89</v>
      </c>
      <c r="DK51" s="5">
        <v>21.8</v>
      </c>
      <c r="DL51">
        <v>2</v>
      </c>
      <c r="DY51">
        <f t="shared" si="14"/>
        <v>37.349842220542307</v>
      </c>
      <c r="DZ51">
        <f t="shared" si="15"/>
        <v>6.3642897504574538</v>
      </c>
      <c r="EA51">
        <f t="shared" si="16"/>
        <v>23.038971108768994</v>
      </c>
      <c r="EB51">
        <v>2</v>
      </c>
      <c r="ED51" s="3">
        <v>58</v>
      </c>
      <c r="EE51" s="4">
        <v>98</v>
      </c>
      <c r="EF51" s="5">
        <v>16.7</v>
      </c>
      <c r="EG51">
        <v>2</v>
      </c>
      <c r="ET51">
        <f t="shared" si="17"/>
        <v>27.113487031654266</v>
      </c>
      <c r="EU51">
        <f t="shared" si="18"/>
        <v>12.576953251341113</v>
      </c>
      <c r="EV51">
        <f t="shared" si="19"/>
        <v>12.065581810502838</v>
      </c>
      <c r="EW51">
        <v>3</v>
      </c>
      <c r="EY51" s="3">
        <v>53</v>
      </c>
      <c r="EZ51" s="4">
        <v>67</v>
      </c>
      <c r="FA51" s="5">
        <v>23.3</v>
      </c>
      <c r="FB51">
        <v>2</v>
      </c>
    </row>
    <row r="52" spans="1:158">
      <c r="A52" s="3">
        <v>51</v>
      </c>
      <c r="B52" s="4">
        <v>113</v>
      </c>
      <c r="C52" s="5">
        <v>17.2</v>
      </c>
      <c r="D52">
        <v>2</v>
      </c>
      <c r="J52" s="3">
        <v>51</v>
      </c>
      <c r="K52" s="4">
        <v>113</v>
      </c>
      <c r="L52" s="5">
        <v>17.2</v>
      </c>
      <c r="M52">
        <v>2</v>
      </c>
      <c r="V52" s="3">
        <v>51</v>
      </c>
      <c r="W52">
        <f t="shared" si="0"/>
        <v>7.8658786104159786</v>
      </c>
      <c r="X52">
        <f t="shared" si="1"/>
        <v>8.5935846736116481</v>
      </c>
      <c r="Y52">
        <f t="shared" si="2"/>
        <v>8.6000923164130381</v>
      </c>
      <c r="Z52">
        <v>1</v>
      </c>
      <c r="AB52" s="3">
        <v>101</v>
      </c>
      <c r="AC52" s="4">
        <v>122</v>
      </c>
      <c r="AD52" s="5">
        <v>11.8</v>
      </c>
      <c r="AE52">
        <v>1</v>
      </c>
      <c r="AS52">
        <f t="shared" si="3"/>
        <v>4.2354176861058912</v>
      </c>
      <c r="AT52">
        <f t="shared" si="4"/>
        <v>24.216908980205453</v>
      </c>
      <c r="AU52">
        <f t="shared" si="20"/>
        <v>10.366503750059611</v>
      </c>
      <c r="AV52">
        <v>1</v>
      </c>
      <c r="AX52" s="3">
        <v>17</v>
      </c>
      <c r="AY52" s="4">
        <v>100</v>
      </c>
      <c r="AZ52" s="5">
        <v>11.3</v>
      </c>
      <c r="BA52">
        <v>2</v>
      </c>
      <c r="BN52">
        <f t="shared" si="5"/>
        <v>22.435322162954456</v>
      </c>
      <c r="BO52">
        <f t="shared" si="6"/>
        <v>5.6927558266721148</v>
      </c>
      <c r="BP52">
        <f t="shared" si="7"/>
        <v>10.647405023188082</v>
      </c>
      <c r="BQ52">
        <v>2</v>
      </c>
      <c r="BS52" s="3">
        <v>54</v>
      </c>
      <c r="BT52" s="4">
        <v>89</v>
      </c>
      <c r="BU52" s="5">
        <v>23.8</v>
      </c>
      <c r="BV52">
        <v>2</v>
      </c>
      <c r="CI52">
        <f t="shared" si="8"/>
        <v>38.309343350961512</v>
      </c>
      <c r="CJ52">
        <f t="shared" si="9"/>
        <v>10.388759700994148</v>
      </c>
      <c r="CK52">
        <f t="shared" si="10"/>
        <v>24.96962241781603</v>
      </c>
      <c r="CL52">
        <v>2</v>
      </c>
      <c r="CN52" s="3">
        <v>56</v>
      </c>
      <c r="CO52" s="4">
        <v>89</v>
      </c>
      <c r="CP52" s="5">
        <v>21.8</v>
      </c>
      <c r="CQ52">
        <v>2</v>
      </c>
      <c r="DD52">
        <f t="shared" si="11"/>
        <v>37.349842220542307</v>
      </c>
      <c r="DE52">
        <f t="shared" si="12"/>
        <v>7.0651485285971578</v>
      </c>
      <c r="DF52">
        <f t="shared" si="13"/>
        <v>23.348538866856607</v>
      </c>
      <c r="DG52">
        <v>2</v>
      </c>
      <c r="DI52" s="3">
        <v>57</v>
      </c>
      <c r="DJ52" s="4">
        <v>97</v>
      </c>
      <c r="DK52" s="5">
        <v>14.2</v>
      </c>
      <c r="DL52">
        <v>2</v>
      </c>
      <c r="DY52">
        <f t="shared" si="14"/>
        <v>27.340582621543589</v>
      </c>
      <c r="DZ52">
        <f t="shared" si="15"/>
        <v>8.6756854116035722</v>
      </c>
      <c r="EA52">
        <f t="shared" si="16"/>
        <v>12.370103189084041</v>
      </c>
      <c r="EB52">
        <v>2</v>
      </c>
      <c r="ED52" s="3">
        <v>59</v>
      </c>
      <c r="EE52" s="4">
        <v>76</v>
      </c>
      <c r="EF52" s="5">
        <v>25.3</v>
      </c>
      <c r="EG52">
        <v>2</v>
      </c>
      <c r="ET52">
        <f t="shared" si="17"/>
        <v>50.729999082620338</v>
      </c>
      <c r="EU52">
        <f t="shared" si="18"/>
        <v>12.291540802870971</v>
      </c>
      <c r="EV52">
        <f t="shared" si="19"/>
        <v>35.366778141827595</v>
      </c>
      <c r="EW52">
        <v>2</v>
      </c>
      <c r="EY52" s="3">
        <v>54</v>
      </c>
      <c r="EZ52" s="4">
        <v>89</v>
      </c>
      <c r="FA52" s="5">
        <v>23.8</v>
      </c>
      <c r="FB52">
        <v>2</v>
      </c>
    </row>
    <row r="53" spans="1:158">
      <c r="A53" s="3">
        <v>52</v>
      </c>
      <c r="B53" s="4">
        <v>65</v>
      </c>
      <c r="C53" s="5">
        <v>18.2</v>
      </c>
      <c r="D53">
        <v>2</v>
      </c>
      <c r="J53" s="3">
        <v>52</v>
      </c>
      <c r="K53" s="4">
        <v>65</v>
      </c>
      <c r="L53" s="5">
        <v>18.2</v>
      </c>
      <c r="M53">
        <v>2</v>
      </c>
      <c r="V53" s="3">
        <v>52</v>
      </c>
      <c r="W53">
        <f t="shared" si="0"/>
        <v>48.144057859546535</v>
      </c>
      <c r="X53">
        <f t="shared" si="1"/>
        <v>43.905007659064736</v>
      </c>
      <c r="Y53">
        <f t="shared" si="2"/>
        <v>44.150020758192923</v>
      </c>
      <c r="Z53">
        <v>2</v>
      </c>
      <c r="AB53" s="3">
        <v>104</v>
      </c>
      <c r="AC53" s="4">
        <v>114</v>
      </c>
      <c r="AD53" s="5">
        <v>11.1</v>
      </c>
      <c r="AE53">
        <v>1</v>
      </c>
      <c r="AS53">
        <f t="shared" si="3"/>
        <v>6.0086651673583491</v>
      </c>
      <c r="AT53">
        <f t="shared" si="4"/>
        <v>16.227456585128252</v>
      </c>
      <c r="AU53">
        <f t="shared" si="20"/>
        <v>3.22837420383697</v>
      </c>
      <c r="AV53">
        <v>3</v>
      </c>
      <c r="AX53" s="3">
        <v>19</v>
      </c>
      <c r="AY53" s="4">
        <v>93</v>
      </c>
      <c r="AZ53" s="5">
        <v>8.9</v>
      </c>
      <c r="BA53">
        <v>2</v>
      </c>
      <c r="BN53">
        <f t="shared" si="5"/>
        <v>29.218835487100133</v>
      </c>
      <c r="BO53">
        <f t="shared" si="6"/>
        <v>3.6730355065452089</v>
      </c>
      <c r="BP53">
        <f t="shared" si="7"/>
        <v>17.46657035258087</v>
      </c>
      <c r="BQ53">
        <v>2</v>
      </c>
      <c r="BS53" s="3">
        <v>55</v>
      </c>
      <c r="BT53" s="4">
        <v>89</v>
      </c>
      <c r="BU53" s="5">
        <v>20.100000000000001</v>
      </c>
      <c r="BV53">
        <v>2</v>
      </c>
      <c r="CI53">
        <f t="shared" si="8"/>
        <v>36.881845803682616</v>
      </c>
      <c r="CJ53">
        <f t="shared" si="9"/>
        <v>6.8432505525517637</v>
      </c>
      <c r="CK53">
        <f t="shared" si="10"/>
        <v>23.043163975616316</v>
      </c>
      <c r="CL53">
        <v>2</v>
      </c>
      <c r="CN53" s="3">
        <v>57</v>
      </c>
      <c r="CO53" s="4">
        <v>97</v>
      </c>
      <c r="CP53" s="5">
        <v>14.2</v>
      </c>
      <c r="CQ53">
        <v>2</v>
      </c>
      <c r="DD53">
        <f t="shared" si="11"/>
        <v>27.340582621543589</v>
      </c>
      <c r="DE53">
        <f t="shared" si="12"/>
        <v>7.3918391956333469</v>
      </c>
      <c r="DF53">
        <f t="shared" si="13"/>
        <v>12.709710184364488</v>
      </c>
      <c r="DG53">
        <v>2</v>
      </c>
      <c r="DI53" s="3">
        <v>58</v>
      </c>
      <c r="DJ53" s="4">
        <v>98</v>
      </c>
      <c r="DK53" s="5">
        <v>16.7</v>
      </c>
      <c r="DL53">
        <v>2</v>
      </c>
      <c r="DY53">
        <f t="shared" si="14"/>
        <v>27.113487031654266</v>
      </c>
      <c r="DZ53">
        <f t="shared" si="15"/>
        <v>9.6629024639482779</v>
      </c>
      <c r="EA53">
        <f t="shared" si="16"/>
        <v>12.724550669893709</v>
      </c>
      <c r="EB53">
        <v>2</v>
      </c>
      <c r="ED53" s="3">
        <v>83</v>
      </c>
      <c r="EE53" s="4">
        <v>90</v>
      </c>
      <c r="EF53" s="5">
        <v>8.1</v>
      </c>
      <c r="EG53">
        <v>2</v>
      </c>
      <c r="ET53">
        <f t="shared" si="17"/>
        <v>33.516670859846926</v>
      </c>
      <c r="EU53">
        <f t="shared" si="18"/>
        <v>10.385768990828952</v>
      </c>
      <c r="EV53">
        <f t="shared" si="19"/>
        <v>17.604717245783466</v>
      </c>
      <c r="EW53">
        <v>2</v>
      </c>
      <c r="EY53" s="3">
        <v>55</v>
      </c>
      <c r="EZ53" s="4">
        <v>89</v>
      </c>
      <c r="FA53" s="5">
        <v>20.100000000000001</v>
      </c>
      <c r="FB53">
        <v>2</v>
      </c>
    </row>
    <row r="54" spans="1:158">
      <c r="A54" s="3">
        <v>53</v>
      </c>
      <c r="B54" s="4">
        <v>67</v>
      </c>
      <c r="C54" s="5">
        <v>23.3</v>
      </c>
      <c r="D54">
        <v>2</v>
      </c>
      <c r="J54" s="3">
        <v>53</v>
      </c>
      <c r="K54" s="4">
        <v>67</v>
      </c>
      <c r="L54" s="5">
        <v>23.3</v>
      </c>
      <c r="M54">
        <v>2</v>
      </c>
      <c r="V54" s="3">
        <v>53</v>
      </c>
      <c r="W54">
        <f t="shared" si="0"/>
        <v>47.420385024575843</v>
      </c>
      <c r="X54">
        <f t="shared" si="1"/>
        <v>43.216046256735154</v>
      </c>
      <c r="Y54">
        <f t="shared" si="2"/>
        <v>43.472797665556726</v>
      </c>
      <c r="Z54">
        <v>2</v>
      </c>
      <c r="AB54" s="3">
        <v>106</v>
      </c>
      <c r="AC54" s="4">
        <v>113</v>
      </c>
      <c r="AD54" s="5">
        <v>11.5</v>
      </c>
      <c r="AE54">
        <v>1</v>
      </c>
      <c r="AS54">
        <f t="shared" si="3"/>
        <v>7.0831571997912732</v>
      </c>
      <c r="AT54">
        <f t="shared" si="4"/>
        <v>15.21787371992407</v>
      </c>
      <c r="AU54">
        <f t="shared" si="20"/>
        <v>3.1822004965118076</v>
      </c>
      <c r="AV54">
        <v>3</v>
      </c>
      <c r="AX54" s="3">
        <v>26</v>
      </c>
      <c r="AY54" s="4">
        <v>101</v>
      </c>
      <c r="AZ54" s="5">
        <v>7.1</v>
      </c>
      <c r="BA54">
        <v>2</v>
      </c>
      <c r="BN54">
        <f t="shared" si="5"/>
        <v>21.232687392058704</v>
      </c>
      <c r="BO54">
        <f t="shared" si="6"/>
        <v>8.4045961440136914</v>
      </c>
      <c r="BP54">
        <f t="shared" si="7"/>
        <v>9.7183175121145471</v>
      </c>
      <c r="BQ54">
        <v>2</v>
      </c>
      <c r="BS54" s="3">
        <v>56</v>
      </c>
      <c r="BT54" s="4">
        <v>89</v>
      </c>
      <c r="BU54" s="5">
        <v>21.8</v>
      </c>
      <c r="BV54">
        <v>2</v>
      </c>
      <c r="CI54">
        <f t="shared" si="8"/>
        <v>37.499156528684907</v>
      </c>
      <c r="CJ54">
        <f t="shared" si="9"/>
        <v>8.4558457959567832</v>
      </c>
      <c r="CK54">
        <f t="shared" si="10"/>
        <v>23.876451625797031</v>
      </c>
      <c r="CL54">
        <v>2</v>
      </c>
      <c r="CN54" s="3">
        <v>58</v>
      </c>
      <c r="CO54" s="4">
        <v>98</v>
      </c>
      <c r="CP54" s="5">
        <v>16.7</v>
      </c>
      <c r="CQ54">
        <v>2</v>
      </c>
      <c r="DD54">
        <f t="shared" si="11"/>
        <v>27.113487031654266</v>
      </c>
      <c r="DE54">
        <f t="shared" si="12"/>
        <v>8.5915780052343926</v>
      </c>
      <c r="DF54">
        <f t="shared" si="13"/>
        <v>13.025229210429927</v>
      </c>
      <c r="DG54">
        <v>2</v>
      </c>
      <c r="DI54" s="3">
        <v>59</v>
      </c>
      <c r="DJ54" s="4">
        <v>76</v>
      </c>
      <c r="DK54" s="5">
        <v>25.3</v>
      </c>
      <c r="DL54">
        <v>2</v>
      </c>
      <c r="DY54">
        <f t="shared" si="14"/>
        <v>50.729999082620338</v>
      </c>
      <c r="DZ54">
        <f t="shared" si="15"/>
        <v>15.841402001120711</v>
      </c>
      <c r="EA54">
        <f t="shared" si="16"/>
        <v>36.096500490288932</v>
      </c>
      <c r="EB54">
        <v>2</v>
      </c>
      <c r="ED54" s="3">
        <v>99</v>
      </c>
      <c r="EE54" s="4">
        <v>91</v>
      </c>
      <c r="EF54" s="5">
        <v>8</v>
      </c>
      <c r="EG54">
        <v>2</v>
      </c>
      <c r="ET54">
        <f t="shared" si="17"/>
        <v>32.515191690094511</v>
      </c>
      <c r="EU54">
        <f t="shared" si="18"/>
        <v>10.947692693377999</v>
      </c>
      <c r="EV54">
        <f t="shared" si="19"/>
        <v>16.615118623258798</v>
      </c>
      <c r="EW54">
        <v>2</v>
      </c>
      <c r="EY54" s="3">
        <v>56</v>
      </c>
      <c r="EZ54" s="4">
        <v>89</v>
      </c>
      <c r="FA54" s="5">
        <v>21.8</v>
      </c>
      <c r="FB54">
        <v>2</v>
      </c>
    </row>
    <row r="55" spans="1:158">
      <c r="A55" s="3">
        <v>54</v>
      </c>
      <c r="B55" s="4">
        <v>89</v>
      </c>
      <c r="C55" s="5">
        <v>23.8</v>
      </c>
      <c r="D55">
        <v>2</v>
      </c>
      <c r="J55" s="3">
        <v>54</v>
      </c>
      <c r="K55" s="4">
        <v>89</v>
      </c>
      <c r="L55" s="5">
        <v>23.8</v>
      </c>
      <c r="M55">
        <v>2</v>
      </c>
      <c r="V55" s="3">
        <v>54</v>
      </c>
      <c r="W55">
        <f t="shared" si="0"/>
        <v>27.432317552729653</v>
      </c>
      <c r="X55">
        <f t="shared" si="1"/>
        <v>23.545204481258438</v>
      </c>
      <c r="Y55">
        <f t="shared" si="2"/>
        <v>23.813672535237664</v>
      </c>
      <c r="Z55">
        <v>2</v>
      </c>
      <c r="AB55" s="3">
        <v>107</v>
      </c>
      <c r="AC55" s="4">
        <v>114</v>
      </c>
      <c r="AD55" s="5">
        <v>8.1</v>
      </c>
      <c r="AE55">
        <v>1</v>
      </c>
      <c r="AS55">
        <f t="shared" si="3"/>
        <v>5.4089738647821299</v>
      </c>
      <c r="AT55">
        <f t="shared" si="4"/>
        <v>16.609646210025737</v>
      </c>
      <c r="AU55">
        <f t="shared" si="20"/>
        <v>1.8282231811242275</v>
      </c>
      <c r="AV55">
        <v>3</v>
      </c>
      <c r="AX55" s="3">
        <v>28</v>
      </c>
      <c r="AY55" s="4">
        <v>98</v>
      </c>
      <c r="AZ55" s="5">
        <v>9.1</v>
      </c>
      <c r="BA55">
        <v>2</v>
      </c>
      <c r="BN55">
        <f t="shared" si="5"/>
        <v>24.228296416013695</v>
      </c>
      <c r="BO55">
        <f t="shared" si="6"/>
        <v>4.818571540696162</v>
      </c>
      <c r="BP55">
        <f t="shared" si="7"/>
        <v>12.463466731153899</v>
      </c>
      <c r="BQ55">
        <v>2</v>
      </c>
      <c r="BS55" s="3">
        <v>57</v>
      </c>
      <c r="BT55" s="4">
        <v>97</v>
      </c>
      <c r="BU55" s="5">
        <v>14.2</v>
      </c>
      <c r="BV55">
        <v>2</v>
      </c>
      <c r="CI55">
        <f t="shared" si="8"/>
        <v>27.485789876310928</v>
      </c>
      <c r="CJ55">
        <f t="shared" si="9"/>
        <v>5.6166118011662514</v>
      </c>
      <c r="CK55">
        <f t="shared" si="10"/>
        <v>13.31087656740339</v>
      </c>
      <c r="CL55">
        <v>2</v>
      </c>
      <c r="CN55" s="3">
        <v>59</v>
      </c>
      <c r="CO55" s="4">
        <v>76</v>
      </c>
      <c r="CP55" s="5">
        <v>25.3</v>
      </c>
      <c r="CQ55">
        <v>2</v>
      </c>
      <c r="DD55">
        <f t="shared" si="11"/>
        <v>50.729999082620338</v>
      </c>
      <c r="DE55">
        <f t="shared" si="12"/>
        <v>17.227766929023865</v>
      </c>
      <c r="DF55">
        <f t="shared" si="13"/>
        <v>36.426998023791811</v>
      </c>
      <c r="DG55">
        <v>2</v>
      </c>
      <c r="DI55" s="3">
        <v>83</v>
      </c>
      <c r="DJ55" s="4">
        <v>90</v>
      </c>
      <c r="DK55" s="5">
        <v>8.1</v>
      </c>
      <c r="DL55">
        <v>2</v>
      </c>
      <c r="DY55">
        <f t="shared" si="14"/>
        <v>33.516670859846926</v>
      </c>
      <c r="DZ55">
        <f t="shared" si="15"/>
        <v>7.5308266939589315</v>
      </c>
      <c r="EA55">
        <f t="shared" si="16"/>
        <v>18.409136183261026</v>
      </c>
      <c r="EB55">
        <v>2</v>
      </c>
      <c r="ED55" s="3">
        <v>120</v>
      </c>
      <c r="EE55" s="4">
        <v>94</v>
      </c>
      <c r="EF55" s="5">
        <v>7.5</v>
      </c>
      <c r="EG55">
        <v>2</v>
      </c>
      <c r="ET55">
        <f t="shared" si="17"/>
        <v>29.511633771326405</v>
      </c>
      <c r="EU55">
        <f t="shared" si="18"/>
        <v>13.109868114336949</v>
      </c>
      <c r="EV55">
        <f t="shared" si="19"/>
        <v>13.685267885900656</v>
      </c>
      <c r="EW55">
        <v>2</v>
      </c>
      <c r="EY55" s="3">
        <v>59</v>
      </c>
      <c r="EZ55" s="4">
        <v>76</v>
      </c>
      <c r="FA55" s="5">
        <v>25.3</v>
      </c>
      <c r="FB55">
        <v>2</v>
      </c>
    </row>
    <row r="56" spans="1:158">
      <c r="A56" s="3">
        <v>55</v>
      </c>
      <c r="B56" s="4">
        <v>89</v>
      </c>
      <c r="C56" s="5">
        <v>20.100000000000001</v>
      </c>
      <c r="D56">
        <v>2</v>
      </c>
      <c r="J56" s="3">
        <v>55</v>
      </c>
      <c r="K56" s="4">
        <v>89</v>
      </c>
      <c r="L56" s="5">
        <v>20.100000000000001</v>
      </c>
      <c r="M56">
        <v>2</v>
      </c>
      <c r="V56" s="3">
        <v>55</v>
      </c>
      <c r="W56">
        <f t="shared" si="0"/>
        <v>25.678562421851613</v>
      </c>
      <c r="X56">
        <f t="shared" si="1"/>
        <v>21.603676260704241</v>
      </c>
      <c r="Y56">
        <f t="shared" si="2"/>
        <v>21.870030967456206</v>
      </c>
      <c r="Z56">
        <v>2</v>
      </c>
      <c r="AB56" s="3">
        <v>109</v>
      </c>
      <c r="AC56" s="4">
        <v>118</v>
      </c>
      <c r="AD56" s="5">
        <v>10.6</v>
      </c>
      <c r="AE56">
        <v>1</v>
      </c>
      <c r="AS56">
        <f t="shared" si="3"/>
        <v>2.5566403803824382</v>
      </c>
      <c r="AT56">
        <f t="shared" si="4"/>
        <v>20.246119312654024</v>
      </c>
      <c r="AU56">
        <f t="shared" si="20"/>
        <v>6.1961601012239802</v>
      </c>
      <c r="AV56">
        <v>1</v>
      </c>
      <c r="AX56" s="3">
        <v>39</v>
      </c>
      <c r="AY56" s="4">
        <v>102</v>
      </c>
      <c r="AZ56" s="5">
        <v>8.5</v>
      </c>
      <c r="BA56">
        <v>2</v>
      </c>
      <c r="BN56">
        <f t="shared" si="5"/>
        <v>20.211968745165706</v>
      </c>
      <c r="BO56">
        <f t="shared" si="6"/>
        <v>8.5001794273684705</v>
      </c>
      <c r="BP56">
        <f t="shared" si="7"/>
        <v>8.5011041747145537</v>
      </c>
      <c r="BQ56">
        <v>2</v>
      </c>
      <c r="BS56" s="3">
        <v>58</v>
      </c>
      <c r="BT56" s="4">
        <v>98</v>
      </c>
      <c r="BU56" s="5">
        <v>16.7</v>
      </c>
      <c r="BV56">
        <v>2</v>
      </c>
      <c r="CI56">
        <f t="shared" si="8"/>
        <v>27.26181836126878</v>
      </c>
      <c r="CJ56">
        <f t="shared" si="9"/>
        <v>7.2467287878738782</v>
      </c>
      <c r="CK56">
        <f t="shared" si="10"/>
        <v>13.539063726375305</v>
      </c>
      <c r="CL56">
        <v>2</v>
      </c>
      <c r="CN56" s="3">
        <v>83</v>
      </c>
      <c r="CO56" s="4">
        <v>90</v>
      </c>
      <c r="CP56" s="5">
        <v>8.1</v>
      </c>
      <c r="CQ56">
        <v>2</v>
      </c>
      <c r="DD56">
        <f t="shared" si="11"/>
        <v>33.516670859846926</v>
      </c>
      <c r="DE56">
        <f t="shared" si="12"/>
        <v>6.6732488082690606</v>
      </c>
      <c r="DF56">
        <f t="shared" si="13"/>
        <v>18.780057736518721</v>
      </c>
      <c r="DG56">
        <v>2</v>
      </c>
      <c r="DI56" s="3">
        <v>99</v>
      </c>
      <c r="DJ56" s="4">
        <v>91</v>
      </c>
      <c r="DK56" s="5">
        <v>8</v>
      </c>
      <c r="DL56">
        <v>2</v>
      </c>
      <c r="DY56">
        <f t="shared" si="14"/>
        <v>32.515191690094511</v>
      </c>
      <c r="DZ56">
        <f t="shared" si="15"/>
        <v>7.8969941978648475</v>
      </c>
      <c r="EA56">
        <f t="shared" si="16"/>
        <v>17.41878841224878</v>
      </c>
      <c r="EB56">
        <v>2</v>
      </c>
      <c r="ED56" s="3">
        <v>123</v>
      </c>
      <c r="EE56" s="4">
        <v>65</v>
      </c>
      <c r="EF56" s="5">
        <v>25.3</v>
      </c>
      <c r="EG56">
        <v>2</v>
      </c>
      <c r="ET56">
        <f t="shared" si="17"/>
        <v>61.153811172126865</v>
      </c>
      <c r="EU56">
        <f t="shared" si="18"/>
        <v>21.905701383119869</v>
      </c>
      <c r="EV56">
        <f t="shared" si="19"/>
        <v>45.454927780691591</v>
      </c>
      <c r="EW56">
        <v>2</v>
      </c>
      <c r="EY56" s="3">
        <v>83</v>
      </c>
      <c r="EZ56" s="4">
        <v>90</v>
      </c>
      <c r="FA56" s="5">
        <v>8.1</v>
      </c>
      <c r="FB56">
        <v>2</v>
      </c>
    </row>
    <row r="57" spans="1:158">
      <c r="A57" s="3">
        <v>56</v>
      </c>
      <c r="B57" s="4">
        <v>89</v>
      </c>
      <c r="C57" s="5">
        <v>21.8</v>
      </c>
      <c r="D57">
        <v>2</v>
      </c>
      <c r="J57" s="3">
        <v>56</v>
      </c>
      <c r="K57" s="4">
        <v>89</v>
      </c>
      <c r="L57" s="5">
        <v>21.8</v>
      </c>
      <c r="M57">
        <v>2</v>
      </c>
      <c r="V57" s="3">
        <v>56</v>
      </c>
      <c r="W57">
        <f t="shared" si="0"/>
        <v>26.434527047534687</v>
      </c>
      <c r="X57">
        <f t="shared" si="1"/>
        <v>22.440901171045255</v>
      </c>
      <c r="Y57">
        <f t="shared" si="2"/>
        <v>22.708917217343501</v>
      </c>
      <c r="Z57">
        <v>2</v>
      </c>
      <c r="AB57" s="3">
        <v>111</v>
      </c>
      <c r="AC57" s="4">
        <v>112</v>
      </c>
      <c r="AD57" s="5">
        <v>6.8</v>
      </c>
      <c r="AE57">
        <v>1</v>
      </c>
      <c r="AS57">
        <f t="shared" si="3"/>
        <v>7.5807766581323541</v>
      </c>
      <c r="AT57">
        <f t="shared" si="4"/>
        <v>15.034693674594402</v>
      </c>
      <c r="AU57">
        <f t="shared" si="20"/>
        <v>1.6322989922192568</v>
      </c>
      <c r="AV57">
        <v>3</v>
      </c>
      <c r="AX57" s="3">
        <v>44</v>
      </c>
      <c r="AY57" s="4">
        <v>103</v>
      </c>
      <c r="AZ57" s="5">
        <v>9.5</v>
      </c>
      <c r="BA57">
        <v>2</v>
      </c>
      <c r="BN57">
        <f t="shared" si="5"/>
        <v>19.25808091569758</v>
      </c>
      <c r="BO57">
        <f t="shared" si="6"/>
        <v>9.0480386706639511</v>
      </c>
      <c r="BP57">
        <f t="shared" si="7"/>
        <v>7.4637278706964345</v>
      </c>
      <c r="BQ57">
        <v>3</v>
      </c>
      <c r="BS57" s="3">
        <v>59</v>
      </c>
      <c r="BT57" s="4">
        <v>76</v>
      </c>
      <c r="BU57" s="5">
        <v>25.3</v>
      </c>
      <c r="BV57">
        <v>2</v>
      </c>
      <c r="CI57">
        <f t="shared" si="8"/>
        <v>50.878623796349196</v>
      </c>
      <c r="CJ57">
        <f t="shared" si="9"/>
        <v>19.288794107590036</v>
      </c>
      <c r="CK57">
        <f t="shared" si="10"/>
        <v>37.001138058191458</v>
      </c>
      <c r="CL57">
        <v>2</v>
      </c>
      <c r="CN57" s="3">
        <v>85</v>
      </c>
      <c r="CO57" s="4">
        <v>100</v>
      </c>
      <c r="CP57" s="5">
        <v>10.5</v>
      </c>
      <c r="CQ57">
        <v>2</v>
      </c>
      <c r="DD57">
        <f t="shared" si="11"/>
        <v>23.699902216300295</v>
      </c>
      <c r="DE57">
        <f t="shared" si="12"/>
        <v>11.212378643367765</v>
      </c>
      <c r="DF57">
        <f t="shared" si="13"/>
        <v>8.8176748922142174</v>
      </c>
      <c r="DG57">
        <v>3</v>
      </c>
      <c r="DI57" s="3">
        <v>103</v>
      </c>
      <c r="DJ57" s="4">
        <v>98</v>
      </c>
      <c r="DK57" s="5">
        <v>8.6</v>
      </c>
      <c r="DL57">
        <v>2</v>
      </c>
      <c r="DY57">
        <f t="shared" si="14"/>
        <v>25.534536893480588</v>
      </c>
      <c r="DZ57">
        <f t="shared" si="15"/>
        <v>11.787034573113701</v>
      </c>
      <c r="EA57">
        <f t="shared" si="16"/>
        <v>10.39364584547784</v>
      </c>
      <c r="EB57">
        <v>3</v>
      </c>
      <c r="ED57" s="3">
        <v>125</v>
      </c>
      <c r="EE57" s="4">
        <v>95</v>
      </c>
      <c r="EF57" s="5">
        <v>11.1</v>
      </c>
      <c r="EG57">
        <v>2</v>
      </c>
      <c r="ET57">
        <f t="shared" si="17"/>
        <v>28.735680234693724</v>
      </c>
      <c r="EU57">
        <f t="shared" si="18"/>
        <v>11.463845475512125</v>
      </c>
      <c r="EV57">
        <f t="shared" si="19"/>
        <v>12.683644972632695</v>
      </c>
      <c r="EW57">
        <v>2</v>
      </c>
      <c r="EY57" s="3">
        <v>99</v>
      </c>
      <c r="EZ57" s="4">
        <v>91</v>
      </c>
      <c r="FA57" s="5">
        <v>8</v>
      </c>
      <c r="FB57">
        <v>2</v>
      </c>
    </row>
    <row r="58" spans="1:158">
      <c r="A58" s="3">
        <v>57</v>
      </c>
      <c r="B58" s="4">
        <v>97</v>
      </c>
      <c r="C58" s="5">
        <v>14.2</v>
      </c>
      <c r="D58">
        <v>2</v>
      </c>
      <c r="J58" s="3">
        <v>57</v>
      </c>
      <c r="K58" s="4">
        <v>97</v>
      </c>
      <c r="L58" s="5">
        <v>14.2</v>
      </c>
      <c r="M58">
        <v>2</v>
      </c>
      <c r="V58" s="3">
        <v>57</v>
      </c>
      <c r="W58">
        <f t="shared" si="0"/>
        <v>16.071250411590892</v>
      </c>
      <c r="X58">
        <f t="shared" si="1"/>
        <v>11.880460837713589</v>
      </c>
      <c r="Y58">
        <f t="shared" si="2"/>
        <v>12.140388743002376</v>
      </c>
      <c r="Z58">
        <v>2</v>
      </c>
      <c r="AB58" s="3">
        <v>113</v>
      </c>
      <c r="AC58" s="4">
        <v>111</v>
      </c>
      <c r="AD58" s="5">
        <v>9.1</v>
      </c>
      <c r="AE58">
        <v>1</v>
      </c>
      <c r="AS58">
        <f t="shared" si="3"/>
        <v>8.4215024878135036</v>
      </c>
      <c r="AT58">
        <f t="shared" si="4"/>
        <v>13.468370869889533</v>
      </c>
      <c r="AU58">
        <f t="shared" si="20"/>
        <v>1.3792751719653358</v>
      </c>
      <c r="AV58">
        <v>3</v>
      </c>
      <c r="AX58" s="3">
        <v>50</v>
      </c>
      <c r="AY58" s="4">
        <v>102</v>
      </c>
      <c r="AZ58" s="5">
        <v>6.6</v>
      </c>
      <c r="BA58">
        <v>2</v>
      </c>
      <c r="BN58">
        <f t="shared" si="5"/>
        <v>20.265167502117734</v>
      </c>
      <c r="BO58">
        <f t="shared" si="6"/>
        <v>9.5023267197121726</v>
      </c>
      <c r="BP58">
        <f t="shared" si="7"/>
        <v>8.8877358822382941</v>
      </c>
      <c r="BQ58">
        <v>3</v>
      </c>
      <c r="BS58" s="3">
        <v>83</v>
      </c>
      <c r="BT58" s="4">
        <v>90</v>
      </c>
      <c r="BU58" s="5">
        <v>8.1</v>
      </c>
      <c r="BV58">
        <v>2</v>
      </c>
      <c r="CI58">
        <f t="shared" si="8"/>
        <v>33.649228072670866</v>
      </c>
      <c r="CJ58">
        <f t="shared" si="9"/>
        <v>5.7678053126817659</v>
      </c>
      <c r="CK58">
        <f t="shared" si="10"/>
        <v>19.48166399705369</v>
      </c>
      <c r="CL58">
        <v>2</v>
      </c>
      <c r="CN58" s="3">
        <v>99</v>
      </c>
      <c r="CO58" s="4">
        <v>91</v>
      </c>
      <c r="CP58" s="5">
        <v>8</v>
      </c>
      <c r="CQ58">
        <v>2</v>
      </c>
      <c r="DD58">
        <f t="shared" si="11"/>
        <v>32.515191690094511</v>
      </c>
      <c r="DE58">
        <f t="shared" si="12"/>
        <v>6.90040455266195</v>
      </c>
      <c r="DF58">
        <f t="shared" si="13"/>
        <v>17.789523431768554</v>
      </c>
      <c r="DG58">
        <v>2</v>
      </c>
      <c r="DI58" s="3">
        <v>120</v>
      </c>
      <c r="DJ58" s="4">
        <v>94</v>
      </c>
      <c r="DK58" s="5">
        <v>7.5</v>
      </c>
      <c r="DL58">
        <v>2</v>
      </c>
      <c r="DY58">
        <f t="shared" si="14"/>
        <v>29.511633771326405</v>
      </c>
      <c r="DZ58">
        <f t="shared" si="15"/>
        <v>9.7249687588758373</v>
      </c>
      <c r="EA58">
        <f t="shared" si="16"/>
        <v>14.483692472758086</v>
      </c>
      <c r="EB58">
        <v>2</v>
      </c>
      <c r="ED58" s="3">
        <v>126</v>
      </c>
      <c r="EE58" s="4">
        <v>88</v>
      </c>
      <c r="EF58" s="5">
        <v>12.9</v>
      </c>
      <c r="EG58">
        <v>2</v>
      </c>
      <c r="ET58">
        <f t="shared" si="17"/>
        <v>35.917059073705573</v>
      </c>
      <c r="EU58">
        <f t="shared" si="18"/>
        <v>5.2040345222377207</v>
      </c>
      <c r="EV58">
        <f t="shared" si="19"/>
        <v>19.882244095664742</v>
      </c>
      <c r="EW58">
        <v>2</v>
      </c>
      <c r="EY58" s="3">
        <v>120</v>
      </c>
      <c r="EZ58" s="4">
        <v>94</v>
      </c>
      <c r="FA58" s="5">
        <v>7.5</v>
      </c>
      <c r="FB58">
        <v>2</v>
      </c>
    </row>
    <row r="59" spans="1:158">
      <c r="A59" s="3">
        <v>58</v>
      </c>
      <c r="B59" s="4">
        <v>98</v>
      </c>
      <c r="C59" s="5">
        <v>16.7</v>
      </c>
      <c r="D59">
        <v>2</v>
      </c>
      <c r="J59" s="3">
        <v>58</v>
      </c>
      <c r="K59" s="4">
        <v>98</v>
      </c>
      <c r="L59" s="5">
        <v>16.7</v>
      </c>
      <c r="M59">
        <v>2</v>
      </c>
      <c r="V59" s="3">
        <v>58</v>
      </c>
      <c r="W59">
        <f t="shared" si="0"/>
        <v>16.095580091680837</v>
      </c>
      <c r="X59">
        <f t="shared" si="1"/>
        <v>12.106579317045938</v>
      </c>
      <c r="Y59">
        <f t="shared" si="2"/>
        <v>12.374935912206528</v>
      </c>
      <c r="Z59">
        <v>2</v>
      </c>
      <c r="AB59" s="3">
        <v>121</v>
      </c>
      <c r="AC59" s="4">
        <v>111</v>
      </c>
      <c r="AD59" s="5">
        <v>11.9</v>
      </c>
      <c r="AE59">
        <v>1</v>
      </c>
      <c r="AS59">
        <f t="shared" si="3"/>
        <v>9.0748163831310187</v>
      </c>
      <c r="AT59">
        <f t="shared" si="4"/>
        <v>13.218308536100812</v>
      </c>
      <c r="AU59">
        <f t="shared" si="20"/>
        <v>3.6810867960427136</v>
      </c>
      <c r="AV59">
        <v>3</v>
      </c>
      <c r="AX59" s="3">
        <v>52</v>
      </c>
      <c r="AY59" s="4">
        <v>65</v>
      </c>
      <c r="AZ59" s="5">
        <v>18.2</v>
      </c>
      <c r="BA59">
        <v>2</v>
      </c>
      <c r="BN59">
        <f t="shared" si="5"/>
        <v>58.090162797920343</v>
      </c>
      <c r="BO59">
        <f t="shared" si="6"/>
        <v>29.982060978692175</v>
      </c>
      <c r="BP59">
        <f t="shared" si="7"/>
        <v>46.320832693509722</v>
      </c>
      <c r="BQ59">
        <v>2</v>
      </c>
      <c r="BS59" s="3">
        <v>85</v>
      </c>
      <c r="BT59" s="4">
        <v>100</v>
      </c>
      <c r="BU59" s="5">
        <v>10.5</v>
      </c>
      <c r="BV59">
        <v>2</v>
      </c>
      <c r="CI59">
        <f t="shared" si="8"/>
        <v>23.83938472721843</v>
      </c>
      <c r="CJ59">
        <f t="shared" si="9"/>
        <v>9.1680193130795704</v>
      </c>
      <c r="CK59">
        <f t="shared" si="10"/>
        <v>9.4929501030667662</v>
      </c>
      <c r="CL59">
        <v>2</v>
      </c>
      <c r="CN59" s="3">
        <v>103</v>
      </c>
      <c r="CO59" s="4">
        <v>98</v>
      </c>
      <c r="CP59" s="5">
        <v>8.6</v>
      </c>
      <c r="CQ59">
        <v>2</v>
      </c>
      <c r="DD59">
        <f t="shared" si="11"/>
        <v>25.534536893480588</v>
      </c>
      <c r="DE59">
        <f t="shared" si="12"/>
        <v>10.394479910992533</v>
      </c>
      <c r="DF59">
        <f t="shared" si="13"/>
        <v>10.764516485301105</v>
      </c>
      <c r="DG59">
        <v>2</v>
      </c>
      <c r="DI59" s="3">
        <v>123</v>
      </c>
      <c r="DJ59" s="4">
        <v>65</v>
      </c>
      <c r="DK59" s="5">
        <v>25.3</v>
      </c>
      <c r="DL59">
        <v>2</v>
      </c>
      <c r="DY59">
        <f t="shared" si="14"/>
        <v>61.153811172126865</v>
      </c>
      <c r="DZ59">
        <f t="shared" si="15"/>
        <v>25.399147309068823</v>
      </c>
      <c r="EA59">
        <f t="shared" si="16"/>
        <v>46.217557386812686</v>
      </c>
      <c r="EB59">
        <v>2</v>
      </c>
      <c r="ED59" s="3">
        <v>129</v>
      </c>
      <c r="EE59" s="4">
        <v>84</v>
      </c>
      <c r="EF59" s="5">
        <v>21.5</v>
      </c>
      <c r="EG59">
        <v>2</v>
      </c>
      <c r="ET59">
        <f t="shared" si="17"/>
        <v>41.912386662654633</v>
      </c>
      <c r="EU59">
        <f t="shared" si="18"/>
        <v>4.3155761528287497</v>
      </c>
      <c r="EV59">
        <f t="shared" si="19"/>
        <v>26.513755675793899</v>
      </c>
      <c r="EW59">
        <v>2</v>
      </c>
      <c r="EY59" s="3">
        <v>123</v>
      </c>
      <c r="EZ59" s="4">
        <v>65</v>
      </c>
      <c r="FA59" s="5">
        <v>25.3</v>
      </c>
      <c r="FB59">
        <v>2</v>
      </c>
    </row>
    <row r="60" spans="1:158">
      <c r="A60" s="3">
        <v>59</v>
      </c>
      <c r="B60" s="4">
        <v>76</v>
      </c>
      <c r="C60" s="5">
        <v>25.3</v>
      </c>
      <c r="D60">
        <v>2</v>
      </c>
      <c r="J60" s="3">
        <v>59</v>
      </c>
      <c r="K60" s="4">
        <v>76</v>
      </c>
      <c r="L60" s="5">
        <v>25.3</v>
      </c>
      <c r="M60">
        <v>2</v>
      </c>
      <c r="V60" s="3">
        <v>59</v>
      </c>
      <c r="W60">
        <f t="shared" si="0"/>
        <v>39.668264100519721</v>
      </c>
      <c r="X60">
        <f t="shared" si="1"/>
        <v>35.562200892592998</v>
      </c>
      <c r="Y60">
        <f t="shared" si="2"/>
        <v>35.827005637491752</v>
      </c>
      <c r="Z60">
        <v>2</v>
      </c>
      <c r="AB60" s="3">
        <v>122</v>
      </c>
      <c r="AC60" s="4">
        <v>139</v>
      </c>
      <c r="AD60" s="5">
        <v>16.399999999999999</v>
      </c>
      <c r="AE60">
        <v>1</v>
      </c>
      <c r="AS60">
        <f t="shared" si="3"/>
        <v>21.150356651961935</v>
      </c>
      <c r="AT60">
        <f t="shared" si="4"/>
        <v>41.48472024600008</v>
      </c>
      <c r="AU60">
        <f t="shared" si="20"/>
        <v>27.962839626904845</v>
      </c>
      <c r="AV60">
        <v>1</v>
      </c>
      <c r="AX60" s="3">
        <v>53</v>
      </c>
      <c r="AY60" s="4">
        <v>67</v>
      </c>
      <c r="AZ60" s="5">
        <v>23.3</v>
      </c>
      <c r="BA60">
        <v>2</v>
      </c>
      <c r="BN60">
        <f t="shared" si="5"/>
        <v>57.258132003721137</v>
      </c>
      <c r="BO60">
        <f t="shared" si="6"/>
        <v>29.522132479064098</v>
      </c>
      <c r="BP60">
        <f t="shared" si="7"/>
        <v>45.654870865306492</v>
      </c>
      <c r="BQ60">
        <v>2</v>
      </c>
      <c r="BS60" s="3">
        <v>88</v>
      </c>
      <c r="BT60" s="4">
        <v>100</v>
      </c>
      <c r="BU60" s="5">
        <v>9.5</v>
      </c>
      <c r="BV60">
        <v>2</v>
      </c>
      <c r="CI60">
        <f t="shared" si="8"/>
        <v>23.731977169271246</v>
      </c>
      <c r="CJ60">
        <f t="shared" si="9"/>
        <v>9.5624305553033953</v>
      </c>
      <c r="CK60">
        <f t="shared" si="10"/>
        <v>9.4349112838795506</v>
      </c>
      <c r="CL60">
        <v>3</v>
      </c>
      <c r="CN60" s="3">
        <v>119</v>
      </c>
      <c r="CO60" s="4">
        <v>98</v>
      </c>
      <c r="CP60" s="5">
        <v>5.7</v>
      </c>
      <c r="CQ60">
        <v>2</v>
      </c>
      <c r="DD60">
        <f t="shared" si="11"/>
        <v>25.576365678908829</v>
      </c>
      <c r="DE60">
        <f t="shared" si="12"/>
        <v>12.336952533150662</v>
      </c>
      <c r="DF60">
        <f t="shared" si="13"/>
        <v>11.336648961790569</v>
      </c>
      <c r="DG60">
        <v>3</v>
      </c>
      <c r="DI60" s="3">
        <v>125</v>
      </c>
      <c r="DJ60" s="4">
        <v>95</v>
      </c>
      <c r="DK60" s="5">
        <v>11.1</v>
      </c>
      <c r="DL60">
        <v>2</v>
      </c>
      <c r="DY60">
        <f t="shared" si="14"/>
        <v>28.735680234693724</v>
      </c>
      <c r="DZ60">
        <f t="shared" si="15"/>
        <v>7.897574566142298</v>
      </c>
      <c r="EA60">
        <f t="shared" si="16"/>
        <v>13.485917811716659</v>
      </c>
      <c r="EB60">
        <v>2</v>
      </c>
      <c r="ED60" s="3">
        <v>130</v>
      </c>
      <c r="EE60" s="4">
        <v>94</v>
      </c>
      <c r="EF60" s="5">
        <v>20.5</v>
      </c>
      <c r="EG60">
        <v>2</v>
      </c>
      <c r="ET60">
        <f t="shared" si="17"/>
        <v>32.24054600844503</v>
      </c>
      <c r="EU60">
        <f t="shared" si="18"/>
        <v>9.0885628846722515</v>
      </c>
      <c r="EV60">
        <f t="shared" si="19"/>
        <v>17.562466103752318</v>
      </c>
      <c r="EW60">
        <v>2</v>
      </c>
      <c r="EY60" s="3">
        <v>125</v>
      </c>
      <c r="EZ60" s="4">
        <v>95</v>
      </c>
      <c r="FA60" s="5">
        <v>11.1</v>
      </c>
      <c r="FB60">
        <v>2</v>
      </c>
    </row>
    <row r="61" spans="1:158">
      <c r="A61" s="3">
        <v>60</v>
      </c>
      <c r="B61" s="4">
        <v>105</v>
      </c>
      <c r="C61" s="5">
        <v>12</v>
      </c>
      <c r="D61">
        <v>2</v>
      </c>
      <c r="J61" s="3">
        <v>60</v>
      </c>
      <c r="K61" s="4">
        <v>105</v>
      </c>
      <c r="L61" s="5">
        <v>12</v>
      </c>
      <c r="M61">
        <v>2</v>
      </c>
      <c r="V61" s="3">
        <v>60</v>
      </c>
      <c r="W61">
        <f t="shared" si="0"/>
        <v>7.7862115172952002</v>
      </c>
      <c r="X61">
        <f t="shared" si="1"/>
        <v>3.6782737177286182</v>
      </c>
      <c r="Y61">
        <f t="shared" si="2"/>
        <v>3.9462093511347685</v>
      </c>
      <c r="Z61">
        <v>2</v>
      </c>
      <c r="AB61" s="3">
        <v>124</v>
      </c>
      <c r="AC61" s="4">
        <v>134</v>
      </c>
      <c r="AD61" s="5">
        <v>16.399999999999999</v>
      </c>
      <c r="AE61">
        <v>1</v>
      </c>
      <c r="AS61">
        <f t="shared" si="3"/>
        <v>16.622520107988578</v>
      </c>
      <c r="AT61">
        <f t="shared" si="4"/>
        <v>36.52143681760375</v>
      </c>
      <c r="AU61">
        <f t="shared" si="20"/>
        <v>23.214659161831342</v>
      </c>
      <c r="AV61">
        <v>1</v>
      </c>
      <c r="AX61" s="3">
        <v>54</v>
      </c>
      <c r="AY61" s="4">
        <v>89</v>
      </c>
      <c r="AZ61" s="5">
        <v>23.8</v>
      </c>
      <c r="BA61">
        <v>2</v>
      </c>
      <c r="BN61">
        <f t="shared" si="5"/>
        <v>36.725472729731088</v>
      </c>
      <c r="BO61">
        <f t="shared" si="6"/>
        <v>12.704852728607188</v>
      </c>
      <c r="BP61">
        <f t="shared" si="7"/>
        <v>25.889965443215406</v>
      </c>
      <c r="BQ61">
        <v>2</v>
      </c>
      <c r="BS61" s="3">
        <v>99</v>
      </c>
      <c r="BT61" s="4">
        <v>91</v>
      </c>
      <c r="BU61" s="5">
        <v>8</v>
      </c>
      <c r="BV61">
        <v>2</v>
      </c>
      <c r="CI61">
        <f t="shared" si="8"/>
        <v>32.647570862469301</v>
      </c>
      <c r="CJ61">
        <f t="shared" si="9"/>
        <v>5.708224603587353</v>
      </c>
      <c r="CK61">
        <f t="shared" si="10"/>
        <v>18.491776869847932</v>
      </c>
      <c r="CL61">
        <v>2</v>
      </c>
      <c r="CN61" s="3">
        <v>120</v>
      </c>
      <c r="CO61" s="4">
        <v>94</v>
      </c>
      <c r="CP61" s="5">
        <v>7.5</v>
      </c>
      <c r="CQ61">
        <v>2</v>
      </c>
      <c r="DD61">
        <f t="shared" si="11"/>
        <v>29.511633771326405</v>
      </c>
      <c r="DE61">
        <f t="shared" si="12"/>
        <v>8.4764832433965758</v>
      </c>
      <c r="DF61">
        <f t="shared" si="13"/>
        <v>14.852909639237703</v>
      </c>
      <c r="DG61">
        <v>2</v>
      </c>
      <c r="DI61" s="3">
        <v>126</v>
      </c>
      <c r="DJ61" s="4">
        <v>88</v>
      </c>
      <c r="DK61" s="5">
        <v>12.9</v>
      </c>
      <c r="DL61">
        <v>2</v>
      </c>
      <c r="DY61">
        <f t="shared" si="14"/>
        <v>35.917059073705573</v>
      </c>
      <c r="DZ61">
        <f t="shared" si="15"/>
        <v>2.5961543407723484</v>
      </c>
      <c r="EA61">
        <f t="shared" si="16"/>
        <v>20.680005096791536</v>
      </c>
      <c r="EB61">
        <v>2</v>
      </c>
      <c r="ED61" s="3">
        <v>132</v>
      </c>
      <c r="EE61" s="4">
        <v>88</v>
      </c>
      <c r="EF61" s="5">
        <v>16.5</v>
      </c>
      <c r="EG61">
        <v>2</v>
      </c>
      <c r="ET61">
        <f t="shared" si="17"/>
        <v>36.629785407720917</v>
      </c>
      <c r="EU61">
        <f t="shared" si="18"/>
        <v>2.7206571464706801</v>
      </c>
      <c r="EV61">
        <f t="shared" si="19"/>
        <v>20.830119399130542</v>
      </c>
      <c r="EW61">
        <v>2</v>
      </c>
      <c r="EY61" s="3">
        <v>126</v>
      </c>
      <c r="EZ61" s="4">
        <v>88</v>
      </c>
      <c r="FA61" s="5">
        <v>12.9</v>
      </c>
      <c r="FB61">
        <v>2</v>
      </c>
    </row>
    <row r="62" spans="1:158">
      <c r="A62" s="3">
        <v>61</v>
      </c>
      <c r="B62" s="4">
        <v>106</v>
      </c>
      <c r="C62" s="5">
        <v>13.4</v>
      </c>
      <c r="D62">
        <v>2</v>
      </c>
      <c r="J62" s="3">
        <v>61</v>
      </c>
      <c r="K62" s="4">
        <v>106</v>
      </c>
      <c r="L62" s="5">
        <v>13.4</v>
      </c>
      <c r="M62">
        <v>2</v>
      </c>
      <c r="V62" s="3">
        <v>61</v>
      </c>
      <c r="W62">
        <f t="shared" si="0"/>
        <v>7.5044249706347603</v>
      </c>
      <c r="X62">
        <f t="shared" si="1"/>
        <v>3.9361371677575803</v>
      </c>
      <c r="Y62">
        <f t="shared" si="2"/>
        <v>4.186254304951933</v>
      </c>
      <c r="Z62">
        <v>2</v>
      </c>
      <c r="AB62" s="3">
        <v>134</v>
      </c>
      <c r="AC62" s="4">
        <v>120</v>
      </c>
      <c r="AD62" s="5">
        <v>6.8</v>
      </c>
      <c r="AE62">
        <v>1</v>
      </c>
      <c r="AS62">
        <f t="shared" si="3"/>
        <v>1.7650024260645787</v>
      </c>
      <c r="AT62">
        <f t="shared" si="4"/>
        <v>22.748817124315622</v>
      </c>
      <c r="AU62">
        <f t="shared" si="20"/>
        <v>7.9664546694247846</v>
      </c>
      <c r="AV62">
        <v>1</v>
      </c>
      <c r="AX62" s="3">
        <v>55</v>
      </c>
      <c r="AY62" s="4">
        <v>89</v>
      </c>
      <c r="AZ62" s="5">
        <v>20.100000000000001</v>
      </c>
      <c r="BA62">
        <v>2</v>
      </c>
      <c r="BN62">
        <f t="shared" si="5"/>
        <v>35.304301162260032</v>
      </c>
      <c r="BO62">
        <f t="shared" si="6"/>
        <v>9.4860989639193605</v>
      </c>
      <c r="BP62">
        <f t="shared" si="7"/>
        <v>24.017131767619453</v>
      </c>
      <c r="BQ62">
        <v>2</v>
      </c>
      <c r="BS62" s="3">
        <v>103</v>
      </c>
      <c r="BT62" s="4">
        <v>98</v>
      </c>
      <c r="BU62" s="5">
        <v>8.6</v>
      </c>
      <c r="BV62">
        <v>2</v>
      </c>
      <c r="CI62">
        <f t="shared" si="8"/>
        <v>25.668844880626569</v>
      </c>
      <c r="CJ62">
        <f t="shared" si="9"/>
        <v>8.3320962623459884</v>
      </c>
      <c r="CK62">
        <f t="shared" si="10"/>
        <v>11.466385032663363</v>
      </c>
      <c r="CL62">
        <v>2</v>
      </c>
      <c r="CN62" s="3">
        <v>123</v>
      </c>
      <c r="CO62" s="4">
        <v>65</v>
      </c>
      <c r="CP62" s="5">
        <v>25.3</v>
      </c>
      <c r="CQ62">
        <v>2</v>
      </c>
      <c r="DD62">
        <f t="shared" si="11"/>
        <v>61.153811172126865</v>
      </c>
      <c r="DE62">
        <f t="shared" si="12"/>
        <v>26.788949311472077</v>
      </c>
      <c r="DF62">
        <f t="shared" si="13"/>
        <v>46.563936234258293</v>
      </c>
      <c r="DG62">
        <v>2</v>
      </c>
      <c r="DI62" s="3">
        <v>127</v>
      </c>
      <c r="DJ62" s="4">
        <v>99</v>
      </c>
      <c r="DK62" s="5">
        <v>13</v>
      </c>
      <c r="DL62">
        <v>2</v>
      </c>
      <c r="DY62">
        <f t="shared" si="14"/>
        <v>25.117037994563276</v>
      </c>
      <c r="DZ62">
        <f t="shared" si="15"/>
        <v>10.866041169370027</v>
      </c>
      <c r="EA62">
        <f t="shared" si="16"/>
        <v>10.063926212136298</v>
      </c>
      <c r="EB62">
        <v>3</v>
      </c>
      <c r="ED62" s="3">
        <v>133</v>
      </c>
      <c r="EE62" s="4">
        <v>79</v>
      </c>
      <c r="EF62" s="5">
        <v>19</v>
      </c>
      <c r="EG62">
        <v>2</v>
      </c>
      <c r="ET62">
        <f t="shared" si="17"/>
        <v>45.968548574927311</v>
      </c>
      <c r="EU62">
        <f t="shared" si="18"/>
        <v>6.6321420854785131</v>
      </c>
      <c r="EV62">
        <f t="shared" si="19"/>
        <v>30.150293790367105</v>
      </c>
      <c r="EW62">
        <v>2</v>
      </c>
      <c r="EY62" s="3">
        <v>129</v>
      </c>
      <c r="EZ62" s="4">
        <v>84</v>
      </c>
      <c r="FA62" s="5">
        <v>21.5</v>
      </c>
      <c r="FB62">
        <v>2</v>
      </c>
    </row>
    <row r="63" spans="1:158">
      <c r="A63" s="3">
        <v>62</v>
      </c>
      <c r="B63" s="4">
        <v>125</v>
      </c>
      <c r="C63" s="5">
        <v>2.2999999999999998</v>
      </c>
      <c r="D63">
        <v>2</v>
      </c>
      <c r="J63" s="3">
        <v>62</v>
      </c>
      <c r="K63" s="4">
        <v>125</v>
      </c>
      <c r="L63" s="5">
        <v>2.2999999999999998</v>
      </c>
      <c r="M63">
        <v>2</v>
      </c>
      <c r="V63" s="3">
        <v>62</v>
      </c>
      <c r="W63">
        <f t="shared" si="0"/>
        <v>14.509123164735074</v>
      </c>
      <c r="X63">
        <f t="shared" si="1"/>
        <v>18.567635521166412</v>
      </c>
      <c r="Y63">
        <f t="shared" si="2"/>
        <v>18.303268207249566</v>
      </c>
      <c r="Z63">
        <v>1</v>
      </c>
      <c r="AB63" s="3">
        <v>135</v>
      </c>
      <c r="AC63" s="4">
        <v>119</v>
      </c>
      <c r="AD63" s="5">
        <v>3.8</v>
      </c>
      <c r="AE63">
        <v>1</v>
      </c>
      <c r="AS63">
        <f t="shared" si="3"/>
        <v>4.6757130352004337</v>
      </c>
      <c r="AT63">
        <f t="shared" si="4"/>
        <v>22.636813981261195</v>
      </c>
      <c r="AU63">
        <f t="shared" si="20"/>
        <v>8.2209731784016888</v>
      </c>
      <c r="AV63">
        <v>1</v>
      </c>
      <c r="AX63" s="3">
        <v>56</v>
      </c>
      <c r="AY63" s="4">
        <v>89</v>
      </c>
      <c r="AZ63" s="5">
        <v>21.8</v>
      </c>
      <c r="BA63">
        <v>2</v>
      </c>
      <c r="BN63">
        <f t="shared" si="5"/>
        <v>35.916946054597801</v>
      </c>
      <c r="BO63">
        <f t="shared" si="6"/>
        <v>10.927212843631082</v>
      </c>
      <c r="BP63">
        <f t="shared" si="7"/>
        <v>24.82674432397069</v>
      </c>
      <c r="BQ63">
        <v>2</v>
      </c>
      <c r="BS63" s="3">
        <v>115</v>
      </c>
      <c r="BT63" s="4">
        <v>101</v>
      </c>
      <c r="BU63" s="5">
        <v>6.7</v>
      </c>
      <c r="BV63">
        <v>2</v>
      </c>
      <c r="CI63">
        <f t="shared" si="8"/>
        <v>22.65511773110947</v>
      </c>
      <c r="CJ63">
        <f t="shared" si="9"/>
        <v>11.872345097957691</v>
      </c>
      <c r="CK63">
        <f t="shared" si="10"/>
        <v>8.8719808210061437</v>
      </c>
      <c r="CL63">
        <v>3</v>
      </c>
      <c r="CN63" s="3">
        <v>125</v>
      </c>
      <c r="CO63" s="4">
        <v>95</v>
      </c>
      <c r="CP63" s="5">
        <v>11.1</v>
      </c>
      <c r="CQ63">
        <v>2</v>
      </c>
      <c r="DD63">
        <f t="shared" si="11"/>
        <v>28.735680234693724</v>
      </c>
      <c r="DE63">
        <f t="shared" si="12"/>
        <v>6.5006288605788249</v>
      </c>
      <c r="DF63">
        <f t="shared" si="13"/>
        <v>13.853248225423375</v>
      </c>
      <c r="DG63">
        <v>2</v>
      </c>
      <c r="DI63" s="3">
        <v>128</v>
      </c>
      <c r="DJ63" s="4">
        <v>99</v>
      </c>
      <c r="DK63" s="5">
        <v>13</v>
      </c>
      <c r="DL63">
        <v>2</v>
      </c>
      <c r="DY63">
        <f t="shared" si="14"/>
        <v>25.117037994563276</v>
      </c>
      <c r="DZ63">
        <f t="shared" si="15"/>
        <v>10.866041169370027</v>
      </c>
      <c r="EA63">
        <f t="shared" si="16"/>
        <v>10.063926212136298</v>
      </c>
      <c r="EB63">
        <v>3</v>
      </c>
      <c r="ED63" s="3">
        <v>19</v>
      </c>
      <c r="EE63" s="4">
        <v>93</v>
      </c>
      <c r="EF63" s="5">
        <v>8.9</v>
      </c>
      <c r="EG63">
        <v>3</v>
      </c>
      <c r="ET63">
        <f t="shared" si="17"/>
        <v>30.542882814881619</v>
      </c>
      <c r="EU63">
        <f t="shared" si="18"/>
        <v>11.397552260501561</v>
      </c>
      <c r="EV63">
        <f t="shared" si="19"/>
        <v>14.567629367935838</v>
      </c>
      <c r="EW63">
        <v>2</v>
      </c>
      <c r="EY63" s="3">
        <v>130</v>
      </c>
      <c r="EZ63" s="4">
        <v>94</v>
      </c>
      <c r="FA63" s="5">
        <v>20.5</v>
      </c>
      <c r="FB63">
        <v>2</v>
      </c>
    </row>
    <row r="64" spans="1:158">
      <c r="A64" s="3">
        <v>63</v>
      </c>
      <c r="B64" s="4">
        <v>120</v>
      </c>
      <c r="C64" s="5">
        <v>3</v>
      </c>
      <c r="D64">
        <v>2</v>
      </c>
      <c r="J64" s="3">
        <v>63</v>
      </c>
      <c r="K64" s="4">
        <v>120</v>
      </c>
      <c r="L64" s="5">
        <v>3</v>
      </c>
      <c r="M64">
        <v>2</v>
      </c>
      <c r="V64" s="3">
        <v>63</v>
      </c>
      <c r="W64">
        <f t="shared" si="0"/>
        <v>9.9688145586676473</v>
      </c>
      <c r="X64">
        <f t="shared" si="1"/>
        <v>13.814584359320907</v>
      </c>
      <c r="Y64">
        <f t="shared" si="2"/>
        <v>13.546724501279696</v>
      </c>
      <c r="Z64">
        <v>1</v>
      </c>
      <c r="AB64" s="3">
        <v>136</v>
      </c>
      <c r="AC64" s="4">
        <v>118</v>
      </c>
      <c r="AD64" s="5">
        <v>3.6</v>
      </c>
      <c r="AE64">
        <v>1</v>
      </c>
      <c r="AS64">
        <f t="shared" si="3"/>
        <v>5.0556838752404971</v>
      </c>
      <c r="AT64">
        <f t="shared" si="4"/>
        <v>21.775873818415544</v>
      </c>
      <c r="AU64">
        <f t="shared" si="20"/>
        <v>7.541379184207619</v>
      </c>
      <c r="AV64">
        <v>1</v>
      </c>
      <c r="AX64" s="3">
        <v>57</v>
      </c>
      <c r="AY64" s="4">
        <v>97</v>
      </c>
      <c r="AZ64" s="5">
        <v>14.2</v>
      </c>
      <c r="BA64">
        <v>2</v>
      </c>
      <c r="BN64">
        <f t="shared" si="5"/>
        <v>25.931968955111927</v>
      </c>
      <c r="BO64">
        <f t="shared" si="6"/>
        <v>3.2253759931918156</v>
      </c>
      <c r="BP64">
        <f t="shared" si="7"/>
        <v>14.319040681397031</v>
      </c>
      <c r="BQ64">
        <v>2</v>
      </c>
      <c r="BS64" s="3">
        <v>119</v>
      </c>
      <c r="BT64" s="4">
        <v>98</v>
      </c>
      <c r="BU64" s="5">
        <v>5.7</v>
      </c>
      <c r="BV64">
        <v>2</v>
      </c>
      <c r="CI64">
        <f t="shared" si="8"/>
        <v>25.702178476892765</v>
      </c>
      <c r="CJ64">
        <f t="shared" si="9"/>
        <v>10.362315287859175</v>
      </c>
      <c r="CK64">
        <f t="shared" si="10"/>
        <v>12.034209098060291</v>
      </c>
      <c r="CL64">
        <v>2</v>
      </c>
      <c r="CN64" s="3">
        <v>126</v>
      </c>
      <c r="CO64" s="4">
        <v>88</v>
      </c>
      <c r="CP64" s="5">
        <v>12.9</v>
      </c>
      <c r="CQ64">
        <v>2</v>
      </c>
      <c r="DD64">
        <f t="shared" si="11"/>
        <v>35.917059073705573</v>
      </c>
      <c r="DE64">
        <f t="shared" si="12"/>
        <v>2.4751411537806383</v>
      </c>
      <c r="DF64">
        <f t="shared" si="13"/>
        <v>21.04471804582025</v>
      </c>
      <c r="DG64">
        <v>2</v>
      </c>
      <c r="DI64" s="3">
        <v>129</v>
      </c>
      <c r="DJ64" s="4">
        <v>84</v>
      </c>
      <c r="DK64" s="5">
        <v>21.5</v>
      </c>
      <c r="DL64">
        <v>2</v>
      </c>
      <c r="DY64">
        <f t="shared" si="14"/>
        <v>41.912386662654633</v>
      </c>
      <c r="DZ64">
        <f t="shared" si="15"/>
        <v>7.4805314446531472</v>
      </c>
      <c r="EA64">
        <f t="shared" si="16"/>
        <v>27.24119327054753</v>
      </c>
      <c r="EB64">
        <v>2</v>
      </c>
      <c r="ED64" s="3">
        <v>28</v>
      </c>
      <c r="EE64" s="4">
        <v>98</v>
      </c>
      <c r="EF64" s="5">
        <v>9.1</v>
      </c>
      <c r="EG64">
        <v>3</v>
      </c>
      <c r="ET64">
        <f t="shared" si="17"/>
        <v>25.560594079820572</v>
      </c>
      <c r="EU64">
        <f t="shared" si="18"/>
        <v>15.069386840647713</v>
      </c>
      <c r="EV64">
        <f t="shared" si="19"/>
        <v>9.5639935039192778</v>
      </c>
      <c r="EW64">
        <v>3</v>
      </c>
      <c r="EY64" s="3">
        <v>132</v>
      </c>
      <c r="EZ64" s="4">
        <v>88</v>
      </c>
      <c r="FA64" s="5">
        <v>16.5</v>
      </c>
      <c r="FB64">
        <v>2</v>
      </c>
    </row>
    <row r="65" spans="1:158">
      <c r="A65" s="3">
        <v>64</v>
      </c>
      <c r="B65" s="4">
        <v>129</v>
      </c>
      <c r="C65" s="5">
        <v>1.5</v>
      </c>
      <c r="D65">
        <v>2</v>
      </c>
      <c r="J65" s="3">
        <v>64</v>
      </c>
      <c r="K65" s="4">
        <v>129</v>
      </c>
      <c r="L65" s="5">
        <v>1.5</v>
      </c>
      <c r="M65">
        <v>2</v>
      </c>
      <c r="V65" s="3">
        <v>64</v>
      </c>
      <c r="W65">
        <f t="shared" si="0"/>
        <v>18.434935012700628</v>
      </c>
      <c r="X65">
        <f t="shared" si="1"/>
        <v>22.55363948599587</v>
      </c>
      <c r="Y65">
        <f t="shared" si="2"/>
        <v>22.29149621575683</v>
      </c>
      <c r="Z65">
        <v>1</v>
      </c>
      <c r="AB65" s="3">
        <v>137</v>
      </c>
      <c r="AC65" s="4">
        <v>123</v>
      </c>
      <c r="AD65" s="5">
        <v>5.6</v>
      </c>
      <c r="AE65">
        <v>1</v>
      </c>
      <c r="AS65">
        <f t="shared" si="3"/>
        <v>4.5993539865317663</v>
      </c>
      <c r="AT65">
        <f t="shared" si="4"/>
        <v>25.94202537496939</v>
      </c>
      <c r="AU65">
        <f t="shared" si="20"/>
        <v>11.16209657725644</v>
      </c>
      <c r="AV65">
        <v>1</v>
      </c>
      <c r="AX65" s="3">
        <v>58</v>
      </c>
      <c r="AY65" s="4">
        <v>98</v>
      </c>
      <c r="AZ65" s="5">
        <v>16.7</v>
      </c>
      <c r="BA65">
        <v>2</v>
      </c>
      <c r="BN65">
        <f t="shared" si="5"/>
        <v>25.684956957115748</v>
      </c>
      <c r="BO65">
        <f t="shared" si="6"/>
        <v>5.689813751786275</v>
      </c>
      <c r="BP65">
        <f t="shared" si="7"/>
        <v>14.483290208591153</v>
      </c>
      <c r="BQ65">
        <v>2</v>
      </c>
      <c r="BS65" s="3">
        <v>120</v>
      </c>
      <c r="BT65" s="4">
        <v>94</v>
      </c>
      <c r="BU65" s="5">
        <v>7.5</v>
      </c>
      <c r="BV65">
        <v>2</v>
      </c>
      <c r="CI65">
        <f t="shared" si="8"/>
        <v>29.642907726099505</v>
      </c>
      <c r="CJ65">
        <f t="shared" si="9"/>
        <v>6.7149146029566156</v>
      </c>
      <c r="CK65">
        <f t="shared" si="10"/>
        <v>15.557565387609662</v>
      </c>
      <c r="CL65">
        <v>2</v>
      </c>
      <c r="CN65" s="3">
        <v>127</v>
      </c>
      <c r="CO65" s="4">
        <v>99</v>
      </c>
      <c r="CP65" s="5">
        <v>13</v>
      </c>
      <c r="CQ65">
        <v>2</v>
      </c>
      <c r="DD65">
        <f t="shared" si="11"/>
        <v>25.117037994563276</v>
      </c>
      <c r="DE65">
        <f t="shared" si="12"/>
        <v>9.5347721150897993</v>
      </c>
      <c r="DF65">
        <f t="shared" si="13"/>
        <v>10.408177440266508</v>
      </c>
      <c r="DG65">
        <v>2</v>
      </c>
      <c r="DI65" s="3">
        <v>130</v>
      </c>
      <c r="DJ65" s="4">
        <v>94</v>
      </c>
      <c r="DK65" s="5">
        <v>20.5</v>
      </c>
      <c r="DL65">
        <v>2</v>
      </c>
      <c r="DY65">
        <f t="shared" si="14"/>
        <v>32.24054600844503</v>
      </c>
      <c r="DZ65">
        <f t="shared" si="15"/>
        <v>7.5199745585414766</v>
      </c>
      <c r="EA65">
        <f t="shared" si="16"/>
        <v>18.20333920388633</v>
      </c>
      <c r="EB65">
        <v>2</v>
      </c>
      <c r="ED65" s="3">
        <v>103</v>
      </c>
      <c r="EE65" s="4">
        <v>98</v>
      </c>
      <c r="EF65" s="5">
        <v>8.6</v>
      </c>
      <c r="EG65">
        <v>3</v>
      </c>
      <c r="ET65">
        <f t="shared" si="17"/>
        <v>25.534536893480588</v>
      </c>
      <c r="EU65">
        <f t="shared" si="18"/>
        <v>15.351539111321047</v>
      </c>
      <c r="EV65">
        <f t="shared" si="19"/>
        <v>9.5895889195235675</v>
      </c>
      <c r="EW65">
        <v>3</v>
      </c>
      <c r="EY65" s="3">
        <v>133</v>
      </c>
      <c r="EZ65" s="4">
        <v>79</v>
      </c>
      <c r="FA65" s="5">
        <v>19</v>
      </c>
      <c r="FB65">
        <v>2</v>
      </c>
    </row>
    <row r="66" spans="1:158">
      <c r="A66" s="3">
        <v>65</v>
      </c>
      <c r="B66" s="4">
        <v>119</v>
      </c>
      <c r="C66" s="5">
        <v>0.8</v>
      </c>
      <c r="D66">
        <v>2</v>
      </c>
      <c r="J66" s="3">
        <v>65</v>
      </c>
      <c r="K66" s="4">
        <v>119</v>
      </c>
      <c r="L66" s="5">
        <v>0.8</v>
      </c>
      <c r="M66">
        <v>2</v>
      </c>
      <c r="V66" s="3">
        <v>65</v>
      </c>
      <c r="W66">
        <f t="shared" si="0"/>
        <v>10.856649065088883</v>
      </c>
      <c r="X66">
        <f t="shared" si="1"/>
        <v>14.291473656752945</v>
      </c>
      <c r="Y66">
        <f t="shared" si="2"/>
        <v>14.024377222475067</v>
      </c>
      <c r="Z66">
        <v>1</v>
      </c>
      <c r="AB66" s="3">
        <v>138</v>
      </c>
      <c r="AC66" s="4">
        <v>121</v>
      </c>
      <c r="AD66" s="5">
        <v>4.7</v>
      </c>
      <c r="AE66">
        <v>1</v>
      </c>
      <c r="AS66">
        <f t="shared" si="3"/>
        <v>4.086340017727899</v>
      </c>
      <c r="AT66">
        <f t="shared" si="4"/>
        <v>24.246587675153158</v>
      </c>
      <c r="AU66">
        <f t="shared" si="20"/>
        <v>9.5539729955657684</v>
      </c>
      <c r="AV66">
        <v>1</v>
      </c>
      <c r="AX66" s="3">
        <v>59</v>
      </c>
      <c r="AY66" s="4">
        <v>76</v>
      </c>
      <c r="AZ66" s="5">
        <v>25.3</v>
      </c>
      <c r="BA66">
        <v>2</v>
      </c>
      <c r="BN66">
        <f t="shared" si="5"/>
        <v>49.299868294843229</v>
      </c>
      <c r="BO66">
        <f t="shared" si="6"/>
        <v>22.526635997574633</v>
      </c>
      <c r="BP66">
        <f t="shared" si="7"/>
        <v>37.986611040512628</v>
      </c>
      <c r="BQ66">
        <v>2</v>
      </c>
      <c r="BS66" s="3">
        <v>123</v>
      </c>
      <c r="BT66" s="4">
        <v>65</v>
      </c>
      <c r="BU66" s="5">
        <v>25.3</v>
      </c>
      <c r="BV66">
        <v>2</v>
      </c>
      <c r="CI66">
        <f t="shared" si="8"/>
        <v>61.300711387008285</v>
      </c>
      <c r="CJ66">
        <f t="shared" si="9"/>
        <v>28.8443248859286</v>
      </c>
      <c r="CK66">
        <f t="shared" si="10"/>
        <v>47.176789155183599</v>
      </c>
      <c r="CL66">
        <v>2</v>
      </c>
      <c r="CN66" s="3">
        <v>128</v>
      </c>
      <c r="CO66" s="4">
        <v>99</v>
      </c>
      <c r="CP66" s="5">
        <v>13</v>
      </c>
      <c r="CQ66">
        <v>2</v>
      </c>
      <c r="DD66">
        <f t="shared" si="11"/>
        <v>25.117037994563276</v>
      </c>
      <c r="DE66">
        <f t="shared" si="12"/>
        <v>9.5347721150897993</v>
      </c>
      <c r="DF66">
        <f t="shared" si="13"/>
        <v>10.408177440266508</v>
      </c>
      <c r="DG66">
        <v>2</v>
      </c>
      <c r="DI66" s="3">
        <v>132</v>
      </c>
      <c r="DJ66" s="4">
        <v>88</v>
      </c>
      <c r="DK66" s="5">
        <v>16.5</v>
      </c>
      <c r="DL66">
        <v>2</v>
      </c>
      <c r="DY66">
        <f t="shared" si="14"/>
        <v>36.629785407720917</v>
      </c>
      <c r="DZ66">
        <f t="shared" si="15"/>
        <v>1.1180417528478612</v>
      </c>
      <c r="EA66">
        <f t="shared" si="16"/>
        <v>21.595649665789971</v>
      </c>
      <c r="EB66">
        <v>2</v>
      </c>
      <c r="ED66" s="3">
        <v>127</v>
      </c>
      <c r="EE66" s="4">
        <v>99</v>
      </c>
      <c r="EF66" s="5">
        <v>13</v>
      </c>
      <c r="EG66">
        <v>3</v>
      </c>
      <c r="ET66">
        <f t="shared" si="17"/>
        <v>25.117037994563276</v>
      </c>
      <c r="EU66">
        <f t="shared" si="18"/>
        <v>14.262101207893512</v>
      </c>
      <c r="EV66">
        <f t="shared" si="19"/>
        <v>9.3104306068233793</v>
      </c>
      <c r="EW66">
        <v>3</v>
      </c>
      <c r="EY66" s="3">
        <v>19</v>
      </c>
      <c r="EZ66" s="4">
        <v>93</v>
      </c>
      <c r="FA66" s="5">
        <v>8.9</v>
      </c>
      <c r="FB66">
        <v>2</v>
      </c>
    </row>
    <row r="67" spans="1:158">
      <c r="A67" s="3">
        <v>66</v>
      </c>
      <c r="B67" s="4">
        <v>126</v>
      </c>
      <c r="C67" s="5">
        <v>0.5</v>
      </c>
      <c r="D67">
        <v>2</v>
      </c>
      <c r="J67" s="3">
        <v>66</v>
      </c>
      <c r="K67" s="4">
        <v>126</v>
      </c>
      <c r="L67" s="5">
        <v>0.5</v>
      </c>
      <c r="M67">
        <v>2</v>
      </c>
      <c r="V67" s="3">
        <v>66</v>
      </c>
      <c r="W67">
        <f t="shared" ref="W67:W130" si="21">SQRT(($F$2-K67)^2+($G$2-L67)^2)</f>
        <v>16.295074029231888</v>
      </c>
      <c r="X67">
        <f t="shared" ref="X67:X130" si="22">SQRT(($F$3-K67)^2+($G$3-L67)^2)</f>
        <v>20.267915363813486</v>
      </c>
      <c r="Y67">
        <f t="shared" ref="Y67:Y130" si="23">SQRT(($F$4-K67)^2+($G$4-L67)^2)</f>
        <v>20.001201424891001</v>
      </c>
      <c r="Z67">
        <v>1</v>
      </c>
      <c r="AB67" s="3">
        <v>140</v>
      </c>
      <c r="AC67" s="4">
        <v>120</v>
      </c>
      <c r="AD67" s="5">
        <v>3.4</v>
      </c>
      <c r="AE67">
        <v>1</v>
      </c>
      <c r="AS67">
        <f t="shared" ref="AS67:AS130" si="24">SQRT(($AG$2-AC67)^2+($AH$2-AD67)^2)</f>
        <v>5.094627912224194</v>
      </c>
      <c r="AT67">
        <f t="shared" ref="AT67:AT130" si="25">SQRT(($AG$3-AC67)^2+($AH$3-AD67)^2)</f>
        <v>23.713540728640439</v>
      </c>
      <c r="AU67">
        <f t="shared" ref="AU67:AU130" si="26">SQRT(($AG$4-AC67)^2+($AH$4-AD67)^2)</f>
        <v>9.2757964617600326</v>
      </c>
      <c r="AV67">
        <v>1</v>
      </c>
      <c r="AX67" s="3">
        <v>60</v>
      </c>
      <c r="AY67" s="4">
        <v>105</v>
      </c>
      <c r="AZ67" s="5">
        <v>12</v>
      </c>
      <c r="BA67">
        <v>2</v>
      </c>
      <c r="BN67">
        <f t="shared" ref="BN67:BN130" si="27">SQRT(($BC$2-AY67)^2+($BD$2-AZ67)^2)</f>
        <v>17.641060452503663</v>
      </c>
      <c r="BO67">
        <f t="shared" ref="BO67:BO130" si="28">SQRT(($BC$3-AY67)^2+($BD$3-AZ67)^2)</f>
        <v>10.608828226716172</v>
      </c>
      <c r="BP67">
        <f t="shared" ref="BP67:BP130" si="29">SQRT(($BC$4-AY67)^2+($BD$4-AZ67)^2)</f>
        <v>6.0839893191476779</v>
      </c>
      <c r="BQ67">
        <v>3</v>
      </c>
      <c r="BS67" s="3">
        <v>125</v>
      </c>
      <c r="BT67" s="4">
        <v>95</v>
      </c>
      <c r="BU67" s="5">
        <v>11.1</v>
      </c>
      <c r="BV67">
        <v>2</v>
      </c>
      <c r="CI67">
        <f t="shared" ref="CI67:CI130" si="30">SQRT(($BX$2-BT67)^2+($BY$2-BU67)^2)</f>
        <v>28.875085279296076</v>
      </c>
      <c r="CJ67">
        <f t="shared" ref="CJ67:CJ130" si="31">SQRT(($BX$3-BT67)^2+($BY$3-BU67)^2)</f>
        <v>4.4319948245682781</v>
      </c>
      <c r="CK67">
        <f t="shared" ref="CK67:CK130" si="32">SQRT(($BX$4-BT67)^2+($BY$4-BU67)^2)</f>
        <v>14.528697745532959</v>
      </c>
      <c r="CL67">
        <v>2</v>
      </c>
      <c r="CN67" s="3">
        <v>129</v>
      </c>
      <c r="CO67" s="4">
        <v>84</v>
      </c>
      <c r="CP67" s="5">
        <v>21.5</v>
      </c>
      <c r="CQ67">
        <v>2</v>
      </c>
      <c r="DD67">
        <f t="shared" ref="DD67:DD130" si="33">SQRT(($CS$2-CO67)^2+($CT$2-CP67)^2)</f>
        <v>41.912386662654633</v>
      </c>
      <c r="DE67">
        <f t="shared" ref="DE67:DE130" si="34">SQRT(($CS$3-CO67)^2+($CT$3-CP67)^2)</f>
        <v>8.7795442823197085</v>
      </c>
      <c r="DF67">
        <f t="shared" ref="DF67:DF130" si="35">SQRT(($CS$4-CO67)^2+($CT$4-CP67)^2)</f>
        <v>27.570992178064014</v>
      </c>
      <c r="DG67">
        <v>2</v>
      </c>
      <c r="DI67" s="3">
        <v>133</v>
      </c>
      <c r="DJ67" s="4">
        <v>79</v>
      </c>
      <c r="DK67" s="5">
        <v>19</v>
      </c>
      <c r="DL67">
        <v>2</v>
      </c>
      <c r="DY67">
        <f t="shared" ref="DY67:DY130" si="36">SQRT(($DN$2-DJ67)^2+($DO$2-DK67)^2)</f>
        <v>45.968548574927311</v>
      </c>
      <c r="DZ67">
        <f t="shared" ref="DZ67:DZ130" si="37">SQRT(($DN$3-DJ67)^2+($DO$3-DK67)^2)</f>
        <v>10.059200632312251</v>
      </c>
      <c r="EA67">
        <f t="shared" ref="EA67:EA130" si="38">SQRT(($DN$4-DJ67)^2+($DO$4-DK67)^2)</f>
        <v>30.921436615756896</v>
      </c>
      <c r="EB67">
        <v>2</v>
      </c>
      <c r="ED67" s="3">
        <v>128</v>
      </c>
      <c r="EE67" s="4">
        <v>99</v>
      </c>
      <c r="EF67" s="5">
        <v>13</v>
      </c>
      <c r="EG67">
        <v>3</v>
      </c>
      <c r="ET67">
        <f t="shared" ref="ET67:ET130" si="39">SQRT(($EI$2-EE67)^2+($EJ$2-EF67)^2)</f>
        <v>25.117037994563276</v>
      </c>
      <c r="EU67">
        <f t="shared" ref="EU67:EU130" si="40">SQRT(($EI$3-EE67)^2+($EJ$3-EF67)^2)</f>
        <v>14.262101207893512</v>
      </c>
      <c r="EV67">
        <f t="shared" ref="EV67:EV130" si="41">SQRT(($EI$4-EE67)^2+($EJ$4-EF67)^2)</f>
        <v>9.3104306068233793</v>
      </c>
      <c r="EW67">
        <v>3</v>
      </c>
      <c r="EY67" s="3">
        <v>57</v>
      </c>
      <c r="EZ67" s="4">
        <v>97</v>
      </c>
      <c r="FA67" s="5">
        <v>14.2</v>
      </c>
      <c r="FB67">
        <v>3</v>
      </c>
    </row>
    <row r="68" spans="1:158">
      <c r="A68" s="3">
        <v>67</v>
      </c>
      <c r="B68" s="4">
        <v>134</v>
      </c>
      <c r="C68" s="5">
        <v>2</v>
      </c>
      <c r="D68">
        <v>2</v>
      </c>
      <c r="J68" s="3">
        <v>67</v>
      </c>
      <c r="K68" s="4">
        <v>134</v>
      </c>
      <c r="L68" s="5">
        <v>2</v>
      </c>
      <c r="M68">
        <v>2</v>
      </c>
      <c r="V68" s="3">
        <v>67</v>
      </c>
      <c r="W68">
        <f t="shared" si="21"/>
        <v>22.890454689215264</v>
      </c>
      <c r="X68">
        <f t="shared" si="22"/>
        <v>27.08856893798102</v>
      </c>
      <c r="Y68">
        <f t="shared" si="23"/>
        <v>26.832523790148137</v>
      </c>
      <c r="Z68">
        <v>1</v>
      </c>
      <c r="AB68" s="3">
        <v>141</v>
      </c>
      <c r="AC68" s="4">
        <v>112</v>
      </c>
      <c r="AD68" s="5">
        <v>2.6</v>
      </c>
      <c r="AE68">
        <v>1</v>
      </c>
      <c r="AS68">
        <f t="shared" si="24"/>
        <v>9.4362223578900029</v>
      </c>
      <c r="AT68">
        <f t="shared" si="25"/>
        <v>16.875189299349771</v>
      </c>
      <c r="AU68">
        <f t="shared" si="26"/>
        <v>5.8234354121944207</v>
      </c>
      <c r="AV68">
        <v>3</v>
      </c>
      <c r="AX68" s="3">
        <v>71</v>
      </c>
      <c r="AY68" s="4">
        <v>103</v>
      </c>
      <c r="AZ68" s="5">
        <v>5.0999999999999996</v>
      </c>
      <c r="BA68">
        <v>2</v>
      </c>
      <c r="BN68">
        <f t="shared" si="27"/>
        <v>19.443773996377917</v>
      </c>
      <c r="BO68">
        <f t="shared" si="28"/>
        <v>11.218134366709611</v>
      </c>
      <c r="BP68">
        <f t="shared" si="29"/>
        <v>8.5718413714348145</v>
      </c>
      <c r="BQ68">
        <v>3</v>
      </c>
      <c r="BS68" s="3">
        <v>126</v>
      </c>
      <c r="BT68" s="4">
        <v>88</v>
      </c>
      <c r="BU68" s="5">
        <v>12.9</v>
      </c>
      <c r="BV68">
        <v>2</v>
      </c>
      <c r="CI68">
        <f t="shared" si="30"/>
        <v>36.057838159598028</v>
      </c>
      <c r="CJ68">
        <f t="shared" si="31"/>
        <v>3.4975102751814751</v>
      </c>
      <c r="CK68">
        <f t="shared" si="32"/>
        <v>21.710536750783973</v>
      </c>
      <c r="CL68">
        <v>2</v>
      </c>
      <c r="CN68" s="3">
        <v>130</v>
      </c>
      <c r="CO68" s="4">
        <v>94</v>
      </c>
      <c r="CP68" s="5">
        <v>20.5</v>
      </c>
      <c r="CQ68">
        <v>2</v>
      </c>
      <c r="DD68">
        <f t="shared" si="33"/>
        <v>32.24054600844503</v>
      </c>
      <c r="DE68">
        <f t="shared" si="34"/>
        <v>7.2120545712401505</v>
      </c>
      <c r="DF68">
        <f t="shared" si="35"/>
        <v>18.493927736084746</v>
      </c>
      <c r="DG68">
        <v>2</v>
      </c>
      <c r="DI68" s="3">
        <v>143</v>
      </c>
      <c r="DJ68" s="4">
        <v>97</v>
      </c>
      <c r="DK68" s="5">
        <v>4.7</v>
      </c>
      <c r="DL68">
        <v>2</v>
      </c>
      <c r="DY68">
        <f t="shared" si="36"/>
        <v>26.661037985373795</v>
      </c>
      <c r="DZ68">
        <f t="shared" si="37"/>
        <v>13.766082135491965</v>
      </c>
      <c r="EA68">
        <f t="shared" si="38"/>
        <v>12.272711717814737</v>
      </c>
      <c r="EB68">
        <v>3</v>
      </c>
      <c r="ED68" s="3">
        <v>143</v>
      </c>
      <c r="EE68" s="4">
        <v>97</v>
      </c>
      <c r="EF68" s="5">
        <v>4.7</v>
      </c>
      <c r="EG68">
        <v>3</v>
      </c>
      <c r="ET68">
        <f t="shared" si="39"/>
        <v>26.661037985373795</v>
      </c>
      <c r="EU68">
        <f t="shared" si="40"/>
        <v>17.195017940534655</v>
      </c>
      <c r="EV68">
        <f t="shared" si="41"/>
        <v>11.535426706627968</v>
      </c>
      <c r="EW68">
        <v>3</v>
      </c>
      <c r="EY68" s="3">
        <v>58</v>
      </c>
      <c r="EZ68" s="4">
        <v>98</v>
      </c>
      <c r="FA68" s="5">
        <v>16.7</v>
      </c>
      <c r="FB68">
        <v>3</v>
      </c>
    </row>
    <row r="69" spans="1:158">
      <c r="A69" s="3">
        <v>68</v>
      </c>
      <c r="B69" s="4">
        <v>136</v>
      </c>
      <c r="C69" s="5">
        <v>1.4</v>
      </c>
      <c r="D69">
        <v>2</v>
      </c>
      <c r="J69" s="3">
        <v>68</v>
      </c>
      <c r="K69" s="4">
        <v>136</v>
      </c>
      <c r="L69" s="5">
        <v>1.4</v>
      </c>
      <c r="M69">
        <v>2</v>
      </c>
      <c r="V69" s="3">
        <v>68</v>
      </c>
      <c r="W69">
        <f t="shared" si="21"/>
        <v>24.977274075183693</v>
      </c>
      <c r="X69">
        <f t="shared" si="22"/>
        <v>29.176481776370512</v>
      </c>
      <c r="Y69">
        <f t="shared" si="23"/>
        <v>28.920499880552246</v>
      </c>
      <c r="Z69">
        <v>1</v>
      </c>
      <c r="AB69" s="3">
        <v>142</v>
      </c>
      <c r="AC69" s="4">
        <v>118</v>
      </c>
      <c r="AD69" s="5">
        <v>6.5</v>
      </c>
      <c r="AE69">
        <v>1</v>
      </c>
      <c r="AS69">
        <f t="shared" si="24"/>
        <v>2.4059848245112709</v>
      </c>
      <c r="AT69">
        <f t="shared" si="25"/>
        <v>20.872637923580452</v>
      </c>
      <c r="AU69">
        <f t="shared" si="26"/>
        <v>6.1095335337487073</v>
      </c>
      <c r="AV69">
        <v>1</v>
      </c>
      <c r="AX69" s="3">
        <v>79</v>
      </c>
      <c r="AY69" s="4">
        <v>103</v>
      </c>
      <c r="AZ69" s="5">
        <v>10.1</v>
      </c>
      <c r="BA69">
        <v>2</v>
      </c>
      <c r="BN69">
        <f t="shared" si="27"/>
        <v>19.310455213576802</v>
      </c>
      <c r="BO69">
        <f t="shared" si="28"/>
        <v>8.8808667642018317</v>
      </c>
      <c r="BP69">
        <f t="shared" si="29"/>
        <v>7.5022767747353747</v>
      </c>
      <c r="BQ69">
        <v>3</v>
      </c>
      <c r="BS69" s="3">
        <v>127</v>
      </c>
      <c r="BT69" s="4">
        <v>99</v>
      </c>
      <c r="BU69" s="5">
        <v>13</v>
      </c>
      <c r="BV69">
        <v>2</v>
      </c>
      <c r="CI69">
        <f t="shared" si="30"/>
        <v>25.261151754855899</v>
      </c>
      <c r="CJ69">
        <f t="shared" si="31"/>
        <v>7.6253739662392954</v>
      </c>
      <c r="CK69">
        <f t="shared" si="32"/>
        <v>11.021889297588723</v>
      </c>
      <c r="CL69">
        <v>2</v>
      </c>
      <c r="CN69" s="3">
        <v>132</v>
      </c>
      <c r="CO69" s="4">
        <v>88</v>
      </c>
      <c r="CP69" s="5">
        <v>16.5</v>
      </c>
      <c r="CQ69">
        <v>2</v>
      </c>
      <c r="DD69">
        <f t="shared" si="33"/>
        <v>36.629785407720917</v>
      </c>
      <c r="DE69">
        <f t="shared" si="34"/>
        <v>2.3818040217039758</v>
      </c>
      <c r="DF69">
        <f t="shared" si="35"/>
        <v>21.94409194582229</v>
      </c>
      <c r="DG69">
        <v>2</v>
      </c>
      <c r="DI69" s="3">
        <v>17</v>
      </c>
      <c r="DJ69" s="4">
        <v>100</v>
      </c>
      <c r="DK69" s="5">
        <v>11.3</v>
      </c>
      <c r="DL69">
        <v>3</v>
      </c>
      <c r="DY69">
        <f t="shared" si="36"/>
        <v>23.813769076320849</v>
      </c>
      <c r="DZ69">
        <f t="shared" si="37"/>
        <v>12.308534330338077</v>
      </c>
      <c r="EA69">
        <f t="shared" si="38"/>
        <v>8.5986216926813537</v>
      </c>
      <c r="EB69">
        <v>3</v>
      </c>
      <c r="ED69" s="3">
        <v>17</v>
      </c>
      <c r="EE69" s="4">
        <v>100</v>
      </c>
      <c r="EF69" s="5">
        <v>11.3</v>
      </c>
      <c r="EG69">
        <v>3</v>
      </c>
      <c r="ET69">
        <f t="shared" si="39"/>
        <v>23.813769076320849</v>
      </c>
      <c r="EU69">
        <f t="shared" si="40"/>
        <v>15.794998426990805</v>
      </c>
      <c r="EV69">
        <f t="shared" si="41"/>
        <v>7.8108255730911083</v>
      </c>
      <c r="EW69">
        <v>3</v>
      </c>
      <c r="EY69" s="3">
        <v>28</v>
      </c>
      <c r="EZ69" s="4">
        <v>98</v>
      </c>
      <c r="FA69" s="5">
        <v>9.1</v>
      </c>
      <c r="FB69">
        <v>3</v>
      </c>
    </row>
    <row r="70" spans="1:158">
      <c r="A70" s="3">
        <v>69</v>
      </c>
      <c r="B70" s="4">
        <v>123</v>
      </c>
      <c r="C70" s="5">
        <v>1.9</v>
      </c>
      <c r="D70">
        <v>2</v>
      </c>
      <c r="J70" s="3">
        <v>69</v>
      </c>
      <c r="K70" s="4">
        <v>123</v>
      </c>
      <c r="L70" s="5">
        <v>1.9</v>
      </c>
      <c r="M70">
        <v>2</v>
      </c>
      <c r="V70" s="3">
        <v>69</v>
      </c>
      <c r="W70">
        <f t="shared" si="21"/>
        <v>13.024186639408526</v>
      </c>
      <c r="X70">
        <f t="shared" si="22"/>
        <v>16.963763225178671</v>
      </c>
      <c r="Y70">
        <f t="shared" si="23"/>
        <v>16.696724452977886</v>
      </c>
      <c r="Z70">
        <v>1</v>
      </c>
      <c r="AB70" s="3">
        <v>2</v>
      </c>
      <c r="AC70" s="4">
        <v>105</v>
      </c>
      <c r="AD70" s="5">
        <v>6.1</v>
      </c>
      <c r="AE70">
        <v>2</v>
      </c>
      <c r="AS70">
        <f t="shared" si="24"/>
        <v>14.589014744357224</v>
      </c>
      <c r="AT70">
        <f t="shared" si="25"/>
        <v>9.1294585758898616</v>
      </c>
      <c r="AU70">
        <f t="shared" si="26"/>
        <v>7.5645488960016669</v>
      </c>
      <c r="AV70">
        <v>3</v>
      </c>
      <c r="AX70" s="3">
        <v>83</v>
      </c>
      <c r="AY70" s="4">
        <v>90</v>
      </c>
      <c r="AZ70" s="5">
        <v>8.1</v>
      </c>
      <c r="BA70">
        <v>2</v>
      </c>
      <c r="BN70">
        <f t="shared" si="27"/>
        <v>32.208337645536574</v>
      </c>
      <c r="BO70">
        <f t="shared" si="28"/>
        <v>6.0777925207566152</v>
      </c>
      <c r="BP70">
        <f t="shared" si="29"/>
        <v>20.497831101891173</v>
      </c>
      <c r="BQ70">
        <v>2</v>
      </c>
      <c r="BS70" s="3">
        <v>128</v>
      </c>
      <c r="BT70" s="4">
        <v>99</v>
      </c>
      <c r="BU70" s="5">
        <v>13</v>
      </c>
      <c r="BV70">
        <v>2</v>
      </c>
      <c r="CI70">
        <f t="shared" si="30"/>
        <v>25.261151754855899</v>
      </c>
      <c r="CJ70">
        <f t="shared" si="31"/>
        <v>7.6253739662392954</v>
      </c>
      <c r="CK70">
        <f t="shared" si="32"/>
        <v>11.021889297588723</v>
      </c>
      <c r="CL70">
        <v>2</v>
      </c>
      <c r="CN70" s="3">
        <v>133</v>
      </c>
      <c r="CO70" s="4">
        <v>79</v>
      </c>
      <c r="CP70" s="5">
        <v>19</v>
      </c>
      <c r="CQ70">
        <v>2</v>
      </c>
      <c r="DD70">
        <f t="shared" si="33"/>
        <v>45.968548574927311</v>
      </c>
      <c r="DE70">
        <f t="shared" si="34"/>
        <v>11.442967662119989</v>
      </c>
      <c r="DF70">
        <f t="shared" si="35"/>
        <v>31.272312912356618</v>
      </c>
      <c r="DG70">
        <v>2</v>
      </c>
      <c r="DI70" s="3">
        <v>85</v>
      </c>
      <c r="DJ70" s="4">
        <v>100</v>
      </c>
      <c r="DK70" s="5">
        <v>10.5</v>
      </c>
      <c r="DL70">
        <v>3</v>
      </c>
      <c r="DY70">
        <f t="shared" si="36"/>
        <v>23.699902216300295</v>
      </c>
      <c r="DZ70">
        <f t="shared" si="37"/>
        <v>12.601587890464875</v>
      </c>
      <c r="EA70">
        <f t="shared" si="38"/>
        <v>8.4506916729160384</v>
      </c>
      <c r="EB70">
        <v>3</v>
      </c>
      <c r="ED70" s="3">
        <v>85</v>
      </c>
      <c r="EE70" s="4">
        <v>100</v>
      </c>
      <c r="EF70" s="5">
        <v>10.5</v>
      </c>
      <c r="EG70">
        <v>3</v>
      </c>
      <c r="ET70">
        <f t="shared" si="39"/>
        <v>23.699902216300295</v>
      </c>
      <c r="EU70">
        <f t="shared" si="40"/>
        <v>16.122509377946578</v>
      </c>
      <c r="EV70">
        <f t="shared" si="41"/>
        <v>7.6494043151840572</v>
      </c>
      <c r="EW70">
        <v>3</v>
      </c>
      <c r="EY70" s="3">
        <v>103</v>
      </c>
      <c r="EZ70" s="4">
        <v>98</v>
      </c>
      <c r="FA70" s="5">
        <v>8.6</v>
      </c>
      <c r="FB70">
        <v>3</v>
      </c>
    </row>
    <row r="71" spans="1:158">
      <c r="A71" s="3">
        <v>70</v>
      </c>
      <c r="B71" s="4">
        <v>119</v>
      </c>
      <c r="C71" s="5">
        <v>5.0999999999999996</v>
      </c>
      <c r="D71">
        <v>2</v>
      </c>
      <c r="J71" s="3">
        <v>70</v>
      </c>
      <c r="K71" s="4">
        <v>119</v>
      </c>
      <c r="L71" s="5">
        <v>5.0999999999999996</v>
      </c>
      <c r="M71">
        <v>2</v>
      </c>
      <c r="V71" s="3">
        <v>70</v>
      </c>
      <c r="W71">
        <f t="shared" si="21"/>
        <v>7.9192584886119146</v>
      </c>
      <c r="X71">
        <f t="shared" si="22"/>
        <v>11.946498565576258</v>
      </c>
      <c r="Y71">
        <f t="shared" si="23"/>
        <v>11.682239729851828</v>
      </c>
      <c r="Z71">
        <v>1</v>
      </c>
      <c r="AB71" s="3">
        <v>3</v>
      </c>
      <c r="AC71" s="4">
        <v>106</v>
      </c>
      <c r="AD71" s="5">
        <v>9.4</v>
      </c>
      <c r="AE71">
        <v>2</v>
      </c>
      <c r="AS71">
        <f t="shared" si="24"/>
        <v>13.430078118532894</v>
      </c>
      <c r="AT71">
        <f t="shared" si="25"/>
        <v>8.5302606772725458</v>
      </c>
      <c r="AU71">
        <f t="shared" si="26"/>
        <v>6.2769737931586134</v>
      </c>
      <c r="AV71">
        <v>3</v>
      </c>
      <c r="AX71" s="3">
        <v>85</v>
      </c>
      <c r="AY71" s="4">
        <v>100</v>
      </c>
      <c r="AZ71" s="5">
        <v>10.5</v>
      </c>
      <c r="BA71">
        <v>2</v>
      </c>
      <c r="BN71">
        <f t="shared" si="27"/>
        <v>22.335853402595166</v>
      </c>
      <c r="BO71">
        <f t="shared" si="28"/>
        <v>5.8858939823850678</v>
      </c>
      <c r="BP71">
        <f t="shared" si="29"/>
        <v>10.52796290640217</v>
      </c>
      <c r="BQ71">
        <v>2</v>
      </c>
      <c r="BS71" s="3">
        <v>129</v>
      </c>
      <c r="BT71" s="4">
        <v>84</v>
      </c>
      <c r="BU71" s="5">
        <v>21.5</v>
      </c>
      <c r="BV71">
        <v>2</v>
      </c>
      <c r="CI71">
        <f t="shared" si="30"/>
        <v>42.06058076927286</v>
      </c>
      <c r="CJ71">
        <f t="shared" si="31"/>
        <v>10.76057982289988</v>
      </c>
      <c r="CK71">
        <f t="shared" si="32"/>
        <v>28.144505735730924</v>
      </c>
      <c r="CL71">
        <v>2</v>
      </c>
      <c r="CN71" s="3">
        <v>143</v>
      </c>
      <c r="CO71" s="4">
        <v>97</v>
      </c>
      <c r="CP71" s="5">
        <v>4.7</v>
      </c>
      <c r="CQ71">
        <v>2</v>
      </c>
      <c r="DD71">
        <f t="shared" si="33"/>
        <v>26.661037985373795</v>
      </c>
      <c r="DE71">
        <f t="shared" si="34"/>
        <v>12.47339500658893</v>
      </c>
      <c r="DF71">
        <f t="shared" si="35"/>
        <v>12.619799353011301</v>
      </c>
      <c r="DG71">
        <v>2</v>
      </c>
      <c r="DI71" s="3">
        <v>119</v>
      </c>
      <c r="DJ71" s="4">
        <v>98</v>
      </c>
      <c r="DK71" s="5">
        <v>5.7</v>
      </c>
      <c r="DL71">
        <v>3</v>
      </c>
      <c r="DY71">
        <f t="shared" si="36"/>
        <v>25.576365678908829</v>
      </c>
      <c r="DZ71">
        <f t="shared" si="37"/>
        <v>13.680156579066544</v>
      </c>
      <c r="EA71">
        <f t="shared" si="38"/>
        <v>10.983407594288368</v>
      </c>
      <c r="EB71">
        <v>3</v>
      </c>
      <c r="ED71" s="3">
        <v>119</v>
      </c>
      <c r="EE71" s="4">
        <v>98</v>
      </c>
      <c r="EF71" s="5">
        <v>5.7</v>
      </c>
      <c r="EG71">
        <v>3</v>
      </c>
      <c r="ET71">
        <f t="shared" si="39"/>
        <v>25.576365678908829</v>
      </c>
      <c r="EU71">
        <f t="shared" si="40"/>
        <v>17.184675918380108</v>
      </c>
      <c r="EV71">
        <f t="shared" si="41"/>
        <v>10.230524438150544</v>
      </c>
      <c r="EW71">
        <v>3</v>
      </c>
      <c r="EY71" s="3">
        <v>127</v>
      </c>
      <c r="EZ71" s="4">
        <v>99</v>
      </c>
      <c r="FA71" s="5">
        <v>13</v>
      </c>
      <c r="FB71">
        <v>3</v>
      </c>
    </row>
    <row r="72" spans="1:158">
      <c r="A72" s="3">
        <v>71</v>
      </c>
      <c r="B72" s="4">
        <v>103</v>
      </c>
      <c r="C72" s="5">
        <v>5.0999999999999996</v>
      </c>
      <c r="D72">
        <v>2</v>
      </c>
      <c r="J72" s="3">
        <v>71</v>
      </c>
      <c r="K72" s="4">
        <v>103</v>
      </c>
      <c r="L72" s="5">
        <v>5.0999999999999996</v>
      </c>
      <c r="M72">
        <v>2</v>
      </c>
      <c r="V72" s="3">
        <v>71</v>
      </c>
      <c r="W72">
        <f t="shared" si="21"/>
        <v>10.254239982472976</v>
      </c>
      <c r="X72">
        <f t="shared" si="22"/>
        <v>7.1825060525353592</v>
      </c>
      <c r="Y72">
        <f t="shared" si="23"/>
        <v>7.2385284231796421</v>
      </c>
      <c r="Z72">
        <v>2</v>
      </c>
      <c r="AB72" s="3">
        <v>7</v>
      </c>
      <c r="AC72" s="4">
        <v>101</v>
      </c>
      <c r="AD72" s="5">
        <v>7.8</v>
      </c>
      <c r="AE72">
        <v>2</v>
      </c>
      <c r="AS72">
        <f t="shared" si="24"/>
        <v>18.408851724083927</v>
      </c>
      <c r="AT72">
        <f t="shared" si="25"/>
        <v>5.0489616644305109</v>
      </c>
      <c r="AU72">
        <f t="shared" si="26"/>
        <v>11.217147587510832</v>
      </c>
      <c r="AV72">
        <v>2</v>
      </c>
      <c r="AX72" s="3">
        <v>88</v>
      </c>
      <c r="AY72" s="4">
        <v>100</v>
      </c>
      <c r="AZ72" s="5">
        <v>9.5</v>
      </c>
      <c r="BA72">
        <v>2</v>
      </c>
      <c r="BN72">
        <f t="shared" si="27"/>
        <v>22.251374801471375</v>
      </c>
      <c r="BO72">
        <f t="shared" si="28"/>
        <v>6.2641118132649947</v>
      </c>
      <c r="BP72">
        <f t="shared" si="29"/>
        <v>10.463100137963009</v>
      </c>
      <c r="BQ72">
        <v>2</v>
      </c>
      <c r="BS72" s="3">
        <v>130</v>
      </c>
      <c r="BT72" s="4">
        <v>94</v>
      </c>
      <c r="BU72" s="5">
        <v>20.5</v>
      </c>
      <c r="BV72">
        <v>2</v>
      </c>
      <c r="CI72">
        <f t="shared" si="30"/>
        <v>32.390211298814634</v>
      </c>
      <c r="CJ72">
        <f t="shared" si="31"/>
        <v>7.283720074591006</v>
      </c>
      <c r="CK72">
        <f t="shared" si="32"/>
        <v>18.982070493232293</v>
      </c>
      <c r="CL72">
        <v>2</v>
      </c>
      <c r="CN72" s="3">
        <v>7</v>
      </c>
      <c r="CO72" s="4">
        <v>101</v>
      </c>
      <c r="CP72" s="5">
        <v>7.8</v>
      </c>
      <c r="CQ72">
        <v>3</v>
      </c>
      <c r="DD72">
        <f t="shared" si="33"/>
        <v>22.513386559212304</v>
      </c>
      <c r="DE72">
        <f t="shared" si="34"/>
        <v>13.332973246166448</v>
      </c>
      <c r="DF72">
        <f t="shared" si="35"/>
        <v>7.8895296549298752</v>
      </c>
      <c r="DG72">
        <v>3</v>
      </c>
      <c r="DI72" s="3">
        <v>7</v>
      </c>
      <c r="DJ72" s="4">
        <v>101</v>
      </c>
      <c r="DK72" s="5">
        <v>7.8</v>
      </c>
      <c r="DL72">
        <v>3</v>
      </c>
      <c r="DY72">
        <f t="shared" si="36"/>
        <v>22.513386559212304</v>
      </c>
      <c r="DZ72">
        <f t="shared" si="37"/>
        <v>14.732758873604686</v>
      </c>
      <c r="EA72">
        <f t="shared" si="38"/>
        <v>7.5243100934418843</v>
      </c>
      <c r="EB72">
        <v>3</v>
      </c>
      <c r="ED72" s="3">
        <v>7</v>
      </c>
      <c r="EE72" s="4">
        <v>101</v>
      </c>
      <c r="EF72" s="5">
        <v>7.8</v>
      </c>
      <c r="EG72">
        <v>3</v>
      </c>
      <c r="ET72">
        <f t="shared" si="39"/>
        <v>22.513386559212304</v>
      </c>
      <c r="EU72">
        <f t="shared" si="40"/>
        <v>18.296896451395423</v>
      </c>
      <c r="EV72">
        <f t="shared" si="41"/>
        <v>6.7393436053383571</v>
      </c>
      <c r="EW72">
        <v>3</v>
      </c>
      <c r="EY72" s="3">
        <v>128</v>
      </c>
      <c r="EZ72" s="4">
        <v>99</v>
      </c>
      <c r="FA72" s="5">
        <v>13</v>
      </c>
      <c r="FB72">
        <v>3</v>
      </c>
    </row>
    <row r="73" spans="1:158">
      <c r="A73" s="3">
        <v>72</v>
      </c>
      <c r="B73" s="4">
        <v>107</v>
      </c>
      <c r="C73" s="5">
        <v>10.1</v>
      </c>
      <c r="D73">
        <v>2</v>
      </c>
      <c r="J73" s="3">
        <v>72</v>
      </c>
      <c r="K73" s="4">
        <v>107</v>
      </c>
      <c r="L73" s="5">
        <v>10.1</v>
      </c>
      <c r="M73">
        <v>2</v>
      </c>
      <c r="V73" s="3">
        <v>72</v>
      </c>
      <c r="W73">
        <f t="shared" si="21"/>
        <v>5.3768305890519548</v>
      </c>
      <c r="X73">
        <f t="shared" si="22"/>
        <v>1.152182116459727</v>
      </c>
      <c r="Y73">
        <f t="shared" si="23"/>
        <v>1.3806149552819498</v>
      </c>
      <c r="Z73">
        <v>2</v>
      </c>
      <c r="AB73" s="3">
        <v>8</v>
      </c>
      <c r="AC73" s="4">
        <v>102</v>
      </c>
      <c r="AD73" s="5">
        <v>7.6</v>
      </c>
      <c r="AE73">
        <v>2</v>
      </c>
      <c r="AS73">
        <f t="shared" si="24"/>
        <v>17.418244273290394</v>
      </c>
      <c r="AT73">
        <f t="shared" si="25"/>
        <v>5.8755437100653864</v>
      </c>
      <c r="AU73">
        <f t="shared" si="26"/>
        <v>10.232907700160306</v>
      </c>
      <c r="AV73">
        <v>2</v>
      </c>
      <c r="AX73" s="3">
        <v>92</v>
      </c>
      <c r="AY73" s="4">
        <v>103</v>
      </c>
      <c r="AZ73" s="5">
        <v>8.1</v>
      </c>
      <c r="BA73">
        <v>2</v>
      </c>
      <c r="BN73">
        <f t="shared" si="27"/>
        <v>19.20834056398996</v>
      </c>
      <c r="BO73">
        <f t="shared" si="28"/>
        <v>9.5739486189306096</v>
      </c>
      <c r="BP73">
        <f t="shared" si="29"/>
        <v>7.5604946849830457</v>
      </c>
      <c r="BQ73">
        <v>3</v>
      </c>
      <c r="BS73" s="3">
        <v>132</v>
      </c>
      <c r="BT73" s="4">
        <v>88</v>
      </c>
      <c r="BU73" s="5">
        <v>16.5</v>
      </c>
      <c r="BV73">
        <v>2</v>
      </c>
      <c r="CI73">
        <f t="shared" si="30"/>
        <v>36.775018401872344</v>
      </c>
      <c r="CJ73">
        <f t="shared" si="31"/>
        <v>4.4133409255347589</v>
      </c>
      <c r="CK73">
        <f t="shared" si="32"/>
        <v>22.564179325112562</v>
      </c>
      <c r="CL73">
        <v>2</v>
      </c>
      <c r="CN73" s="3">
        <v>26</v>
      </c>
      <c r="CO73" s="4">
        <v>101</v>
      </c>
      <c r="CP73" s="5">
        <v>7.1</v>
      </c>
      <c r="CQ73">
        <v>3</v>
      </c>
      <c r="DD73">
        <f t="shared" si="33"/>
        <v>22.515519555989577</v>
      </c>
      <c r="DE73">
        <f t="shared" si="34"/>
        <v>13.711539801610119</v>
      </c>
      <c r="DF73">
        <f t="shared" si="35"/>
        <v>8.0546179274277083</v>
      </c>
      <c r="DG73">
        <v>3</v>
      </c>
      <c r="DI73" s="3">
        <v>26</v>
      </c>
      <c r="DJ73" s="4">
        <v>101</v>
      </c>
      <c r="DK73" s="5">
        <v>7.1</v>
      </c>
      <c r="DL73">
        <v>3</v>
      </c>
      <c r="DY73">
        <f t="shared" si="36"/>
        <v>22.515519555989577</v>
      </c>
      <c r="DZ73">
        <f t="shared" si="37"/>
        <v>15.108662549272111</v>
      </c>
      <c r="EA73">
        <f t="shared" si="38"/>
        <v>7.6966486393110252</v>
      </c>
      <c r="EB73">
        <v>3</v>
      </c>
      <c r="ED73" s="3">
        <v>26</v>
      </c>
      <c r="EE73" s="4">
        <v>101</v>
      </c>
      <c r="EF73" s="5">
        <v>7.1</v>
      </c>
      <c r="EG73">
        <v>3</v>
      </c>
      <c r="ET73">
        <f t="shared" si="39"/>
        <v>22.515519555989577</v>
      </c>
      <c r="EU73">
        <f t="shared" si="40"/>
        <v>18.674932032533697</v>
      </c>
      <c r="EV73">
        <f t="shared" si="41"/>
        <v>6.9328993714195537</v>
      </c>
      <c r="EW73">
        <v>3</v>
      </c>
      <c r="EY73" s="3">
        <v>143</v>
      </c>
      <c r="EZ73" s="4">
        <v>97</v>
      </c>
      <c r="FA73" s="5">
        <v>4.7</v>
      </c>
      <c r="FB73">
        <v>3</v>
      </c>
    </row>
    <row r="74" spans="1:158">
      <c r="A74" s="3">
        <v>73</v>
      </c>
      <c r="B74" s="4">
        <v>109</v>
      </c>
      <c r="C74" s="5">
        <v>5.3</v>
      </c>
      <c r="D74">
        <v>2</v>
      </c>
      <c r="J74" s="3">
        <v>73</v>
      </c>
      <c r="K74" s="4">
        <v>109</v>
      </c>
      <c r="L74" s="5">
        <v>5.3</v>
      </c>
      <c r="M74">
        <v>2</v>
      </c>
      <c r="V74" s="3">
        <v>73</v>
      </c>
      <c r="W74">
        <f t="shared" si="21"/>
        <v>5.2508262919832163</v>
      </c>
      <c r="X74">
        <f t="shared" si="22"/>
        <v>4.8785824895916718</v>
      </c>
      <c r="Y74">
        <f t="shared" si="23"/>
        <v>4.6931133952870416</v>
      </c>
      <c r="Z74">
        <v>3</v>
      </c>
      <c r="AB74" s="3">
        <v>9</v>
      </c>
      <c r="AC74" s="4">
        <v>106</v>
      </c>
      <c r="AD74" s="5">
        <v>9.6</v>
      </c>
      <c r="AE74">
        <v>2</v>
      </c>
      <c r="AS74">
        <f t="shared" si="24"/>
        <v>13.445574322360921</v>
      </c>
      <c r="AT74">
        <f t="shared" si="25"/>
        <v>8.4787192756663199</v>
      </c>
      <c r="AU74">
        <f t="shared" si="26"/>
        <v>6.3112914684714125</v>
      </c>
      <c r="AV74">
        <v>3</v>
      </c>
      <c r="AX74" s="3">
        <v>95</v>
      </c>
      <c r="AY74" s="4">
        <v>104</v>
      </c>
      <c r="AZ74" s="5">
        <v>6.3</v>
      </c>
      <c r="BA74">
        <v>2</v>
      </c>
      <c r="BN74">
        <f t="shared" si="27"/>
        <v>18.298734397644974</v>
      </c>
      <c r="BO74">
        <f t="shared" si="28"/>
        <v>11.323489850328013</v>
      </c>
      <c r="BP74">
        <f t="shared" si="29"/>
        <v>7.1321268726664355</v>
      </c>
      <c r="BQ74">
        <v>3</v>
      </c>
      <c r="BS74" s="3">
        <v>133</v>
      </c>
      <c r="BT74" s="4">
        <v>79</v>
      </c>
      <c r="BU74" s="5">
        <v>19</v>
      </c>
      <c r="BV74">
        <v>2</v>
      </c>
      <c r="CI74">
        <f t="shared" si="30"/>
        <v>46.113959020596873</v>
      </c>
      <c r="CJ74">
        <f t="shared" si="31"/>
        <v>13.493380900463753</v>
      </c>
      <c r="CK74">
        <f t="shared" si="32"/>
        <v>31.897721742844787</v>
      </c>
      <c r="CL74">
        <v>2</v>
      </c>
      <c r="CN74" s="3">
        <v>39</v>
      </c>
      <c r="CO74" s="4">
        <v>102</v>
      </c>
      <c r="CP74" s="5">
        <v>8.5</v>
      </c>
      <c r="CQ74">
        <v>3</v>
      </c>
      <c r="DD74">
        <f t="shared" si="33"/>
        <v>21.534002694319046</v>
      </c>
      <c r="DE74">
        <f t="shared" si="34"/>
        <v>13.865452324954383</v>
      </c>
      <c r="DF74">
        <f t="shared" si="35"/>
        <v>6.7906578724304385</v>
      </c>
      <c r="DG74">
        <v>3</v>
      </c>
      <c r="DI74" s="3">
        <v>39</v>
      </c>
      <c r="DJ74" s="4">
        <v>102</v>
      </c>
      <c r="DK74" s="5">
        <v>8.5</v>
      </c>
      <c r="DL74">
        <v>3</v>
      </c>
      <c r="DY74">
        <f t="shared" si="36"/>
        <v>21.534002694319046</v>
      </c>
      <c r="DZ74">
        <f t="shared" si="37"/>
        <v>15.263792146594643</v>
      </c>
      <c r="EA74">
        <f t="shared" si="38"/>
        <v>6.4214673075763162</v>
      </c>
      <c r="EB74">
        <v>3</v>
      </c>
      <c r="ED74" s="3">
        <v>39</v>
      </c>
      <c r="EE74" s="4">
        <v>102</v>
      </c>
      <c r="EF74" s="5">
        <v>8.5</v>
      </c>
      <c r="EG74">
        <v>3</v>
      </c>
      <c r="ET74">
        <f t="shared" si="39"/>
        <v>21.534002694319046</v>
      </c>
      <c r="EU74">
        <f t="shared" si="40"/>
        <v>18.811987247431649</v>
      </c>
      <c r="EV74">
        <f t="shared" si="41"/>
        <v>5.6240963316685981</v>
      </c>
      <c r="EW74">
        <v>3</v>
      </c>
      <c r="EY74" s="3">
        <v>17</v>
      </c>
      <c r="EZ74" s="4">
        <v>100</v>
      </c>
      <c r="FA74" s="5">
        <v>11.3</v>
      </c>
      <c r="FB74">
        <v>3</v>
      </c>
    </row>
    <row r="75" spans="1:158">
      <c r="A75" s="3">
        <v>74</v>
      </c>
      <c r="B75" s="4">
        <v>110</v>
      </c>
      <c r="C75" s="5">
        <v>10.4</v>
      </c>
      <c r="D75">
        <v>2</v>
      </c>
      <c r="J75" s="3">
        <v>74</v>
      </c>
      <c r="K75" s="4">
        <v>110</v>
      </c>
      <c r="L75" s="5">
        <v>10.4</v>
      </c>
      <c r="M75">
        <v>2</v>
      </c>
      <c r="V75" s="3">
        <v>74</v>
      </c>
      <c r="W75">
        <f t="shared" si="21"/>
        <v>2.5467546715924292</v>
      </c>
      <c r="X75">
        <f t="shared" si="22"/>
        <v>1.8713287940863141</v>
      </c>
      <c r="Y75">
        <f t="shared" si="23"/>
        <v>1.6882580673010248</v>
      </c>
      <c r="Z75">
        <v>3</v>
      </c>
      <c r="AB75" s="3">
        <v>17</v>
      </c>
      <c r="AC75" s="4">
        <v>100</v>
      </c>
      <c r="AD75" s="5">
        <v>11.3</v>
      </c>
      <c r="AE75">
        <v>2</v>
      </c>
      <c r="AS75">
        <f t="shared" si="24"/>
        <v>19.604034654644032</v>
      </c>
      <c r="AT75">
        <f t="shared" si="25"/>
        <v>2.251002862923301</v>
      </c>
      <c r="AU75">
        <f t="shared" si="26"/>
        <v>12.535326082715201</v>
      </c>
      <c r="AV75">
        <v>2</v>
      </c>
      <c r="AX75" s="3">
        <v>99</v>
      </c>
      <c r="AY75" s="4">
        <v>91</v>
      </c>
      <c r="AZ75" s="5">
        <v>8</v>
      </c>
      <c r="BA75">
        <v>2</v>
      </c>
      <c r="BN75">
        <f t="shared" si="27"/>
        <v>31.208551401107282</v>
      </c>
      <c r="BO75">
        <f t="shared" si="28"/>
        <v>5.4770794347596778</v>
      </c>
      <c r="BP75">
        <f t="shared" si="29"/>
        <v>19.506200273564971</v>
      </c>
      <c r="BQ75">
        <v>2</v>
      </c>
      <c r="BS75" s="3">
        <v>143</v>
      </c>
      <c r="BT75" s="4">
        <v>97</v>
      </c>
      <c r="BU75" s="5">
        <v>4.7</v>
      </c>
      <c r="BV75">
        <v>2</v>
      </c>
      <c r="CI75">
        <f t="shared" si="30"/>
        <v>26.783916235947277</v>
      </c>
      <c r="CJ75">
        <f t="shared" si="31"/>
        <v>10.591391699158329</v>
      </c>
      <c r="CK75">
        <f t="shared" si="32"/>
        <v>13.31139373276107</v>
      </c>
      <c r="CL75">
        <v>2</v>
      </c>
      <c r="CN75" s="3">
        <v>88</v>
      </c>
      <c r="CO75" s="4">
        <v>100</v>
      </c>
      <c r="CP75" s="5">
        <v>9.5</v>
      </c>
      <c r="CQ75">
        <v>3</v>
      </c>
      <c r="DD75">
        <f t="shared" si="33"/>
        <v>23.59496925966468</v>
      </c>
      <c r="DE75">
        <f t="shared" si="34"/>
        <v>11.629417903238988</v>
      </c>
      <c r="DF75">
        <f t="shared" si="35"/>
        <v>8.7413765779417005</v>
      </c>
      <c r="DG75">
        <v>3</v>
      </c>
      <c r="DI75" s="3">
        <v>88</v>
      </c>
      <c r="DJ75" s="4">
        <v>100</v>
      </c>
      <c r="DK75" s="5">
        <v>9.5</v>
      </c>
      <c r="DL75">
        <v>3</v>
      </c>
      <c r="DY75">
        <f t="shared" si="36"/>
        <v>23.59496925966468</v>
      </c>
      <c r="DZ75">
        <f t="shared" si="37"/>
        <v>13.027855439830111</v>
      </c>
      <c r="EA75">
        <f t="shared" si="38"/>
        <v>8.3702782613091831</v>
      </c>
      <c r="EB75">
        <v>3</v>
      </c>
      <c r="ED75" s="3">
        <v>88</v>
      </c>
      <c r="EE75" s="4">
        <v>100</v>
      </c>
      <c r="EF75" s="5">
        <v>9.5</v>
      </c>
      <c r="EG75">
        <v>3</v>
      </c>
      <c r="ET75">
        <f t="shared" si="39"/>
        <v>23.59496925966468</v>
      </c>
      <c r="EU75">
        <f t="shared" si="40"/>
        <v>16.577152207440275</v>
      </c>
      <c r="EV75">
        <f t="shared" si="41"/>
        <v>7.5626631672998981</v>
      </c>
      <c r="EW75">
        <v>3</v>
      </c>
      <c r="EY75" s="3">
        <v>85</v>
      </c>
      <c r="EZ75" s="4">
        <v>100</v>
      </c>
      <c r="FA75" s="5">
        <v>10.5</v>
      </c>
      <c r="FB75">
        <v>3</v>
      </c>
    </row>
    <row r="76" spans="1:158">
      <c r="A76" s="3">
        <v>75</v>
      </c>
      <c r="B76" s="4">
        <v>107</v>
      </c>
      <c r="C76" s="5">
        <v>13</v>
      </c>
      <c r="D76">
        <v>2</v>
      </c>
      <c r="J76" s="3">
        <v>75</v>
      </c>
      <c r="K76" s="4">
        <v>107</v>
      </c>
      <c r="L76" s="5">
        <v>13</v>
      </c>
      <c r="M76">
        <v>2</v>
      </c>
      <c r="V76" s="3">
        <v>75</v>
      </c>
      <c r="W76">
        <f t="shared" si="21"/>
        <v>6.4493918325258965</v>
      </c>
      <c r="X76">
        <f t="shared" si="22"/>
        <v>3.1164573217333271</v>
      </c>
      <c r="Y76">
        <f t="shared" si="23"/>
        <v>3.3437122155230981</v>
      </c>
      <c r="Z76">
        <v>2</v>
      </c>
      <c r="AB76" s="3">
        <v>19</v>
      </c>
      <c r="AC76" s="4">
        <v>93</v>
      </c>
      <c r="AD76" s="5">
        <v>8.9</v>
      </c>
      <c r="AE76">
        <v>2</v>
      </c>
      <c r="AS76">
        <f t="shared" si="24"/>
        <v>26.40074527756882</v>
      </c>
      <c r="AT76">
        <f t="shared" si="25"/>
        <v>5.5383824854875767</v>
      </c>
      <c r="AU76">
        <f t="shared" si="26"/>
        <v>19.205999062792856</v>
      </c>
      <c r="AV76">
        <v>2</v>
      </c>
      <c r="AX76" s="3">
        <v>103</v>
      </c>
      <c r="AY76" s="4">
        <v>98</v>
      </c>
      <c r="AZ76" s="5">
        <v>8.6</v>
      </c>
      <c r="BA76">
        <v>2</v>
      </c>
      <c r="BN76">
        <f t="shared" si="27"/>
        <v>24.213157866930302</v>
      </c>
      <c r="BO76">
        <f t="shared" si="28"/>
        <v>5.1639428842127639</v>
      </c>
      <c r="BP76">
        <f t="shared" si="29"/>
        <v>12.482276784617893</v>
      </c>
      <c r="BQ76">
        <v>2</v>
      </c>
      <c r="BS76" s="3">
        <v>34</v>
      </c>
      <c r="BT76" s="4">
        <v>116</v>
      </c>
      <c r="BU76" s="5">
        <v>11.9</v>
      </c>
      <c r="BV76">
        <v>3</v>
      </c>
      <c r="CI76">
        <f t="shared" si="30"/>
        <v>8.8463647298899168</v>
      </c>
      <c r="CJ76">
        <f t="shared" si="31"/>
        <v>24.65907699255996</v>
      </c>
      <c r="CK76">
        <f t="shared" si="32"/>
        <v>7.0072126552251222</v>
      </c>
      <c r="CL76">
        <v>3</v>
      </c>
      <c r="CN76" s="3">
        <v>115</v>
      </c>
      <c r="CO76" s="4">
        <v>101</v>
      </c>
      <c r="CP76" s="5">
        <v>6.7</v>
      </c>
      <c r="CQ76">
        <v>3</v>
      </c>
      <c r="DD76">
        <f t="shared" si="33"/>
        <v>22.526506710919016</v>
      </c>
      <c r="DE76">
        <f t="shared" si="34"/>
        <v>13.939034905670793</v>
      </c>
      <c r="DF76">
        <f t="shared" si="35"/>
        <v>8.1744100426808135</v>
      </c>
      <c r="DG76">
        <v>3</v>
      </c>
      <c r="DI76" s="3">
        <v>115</v>
      </c>
      <c r="DJ76" s="4">
        <v>101</v>
      </c>
      <c r="DK76" s="5">
        <v>6.7</v>
      </c>
      <c r="DL76">
        <v>3</v>
      </c>
      <c r="DY76">
        <f t="shared" si="36"/>
        <v>22.526506710919016</v>
      </c>
      <c r="DZ76">
        <f t="shared" si="37"/>
        <v>15.333678098479099</v>
      </c>
      <c r="EA76">
        <f t="shared" si="38"/>
        <v>7.8215949553418644</v>
      </c>
      <c r="EB76">
        <v>3</v>
      </c>
      <c r="ED76" s="3">
        <v>115</v>
      </c>
      <c r="EE76" s="4">
        <v>101</v>
      </c>
      <c r="EF76" s="5">
        <v>6.7</v>
      </c>
      <c r="EG76">
        <v>3</v>
      </c>
      <c r="ET76">
        <f t="shared" si="39"/>
        <v>22.526506710919016</v>
      </c>
      <c r="EU76">
        <f t="shared" si="40"/>
        <v>18.899199800161377</v>
      </c>
      <c r="EV76">
        <f t="shared" si="41"/>
        <v>7.0722902101215315</v>
      </c>
      <c r="EW76">
        <v>3</v>
      </c>
      <c r="EY76" s="3">
        <v>119</v>
      </c>
      <c r="EZ76" s="4">
        <v>98</v>
      </c>
      <c r="FA76" s="5">
        <v>5.7</v>
      </c>
      <c r="FB76">
        <v>3</v>
      </c>
    </row>
    <row r="77" spans="1:158">
      <c r="A77" s="3">
        <v>76</v>
      </c>
      <c r="B77" s="4">
        <v>116</v>
      </c>
      <c r="C77" s="5">
        <v>9.1999999999999993</v>
      </c>
      <c r="D77">
        <v>2</v>
      </c>
      <c r="J77" s="3">
        <v>76</v>
      </c>
      <c r="K77" s="4">
        <v>116</v>
      </c>
      <c r="L77" s="5">
        <v>9.1999999999999993</v>
      </c>
      <c r="M77">
        <v>2</v>
      </c>
      <c r="V77" s="3">
        <v>76</v>
      </c>
      <c r="W77">
        <f t="shared" si="21"/>
        <v>3.6775290925896336</v>
      </c>
      <c r="X77">
        <f t="shared" si="22"/>
        <v>7.8997607104053111</v>
      </c>
      <c r="Y77">
        <f t="shared" si="23"/>
        <v>7.6643316739092988</v>
      </c>
      <c r="Z77">
        <v>1</v>
      </c>
      <c r="AB77" s="3">
        <v>22</v>
      </c>
      <c r="AC77" s="4">
        <v>106</v>
      </c>
      <c r="AD77" s="5">
        <v>6.7</v>
      </c>
      <c r="AE77">
        <v>2</v>
      </c>
      <c r="AS77">
        <f t="shared" si="24"/>
        <v>13.512018551227628</v>
      </c>
      <c r="AT77">
        <f t="shared" si="25"/>
        <v>9.614070273418136</v>
      </c>
      <c r="AU77">
        <f t="shared" si="26"/>
        <v>6.434158841682418</v>
      </c>
      <c r="AV77">
        <v>3</v>
      </c>
      <c r="AX77" s="3">
        <v>110</v>
      </c>
      <c r="AY77" s="4">
        <v>104</v>
      </c>
      <c r="AZ77" s="5">
        <v>9.6</v>
      </c>
      <c r="BA77">
        <v>2</v>
      </c>
      <c r="BN77">
        <f t="shared" si="27"/>
        <v>18.268652948577117</v>
      </c>
      <c r="BO77">
        <f t="shared" si="28"/>
        <v>9.9763105017682143</v>
      </c>
      <c r="BP77">
        <f t="shared" si="29"/>
        <v>6.4676356306526452</v>
      </c>
      <c r="BQ77">
        <v>3</v>
      </c>
      <c r="BS77" s="3">
        <v>37</v>
      </c>
      <c r="BT77" s="4">
        <v>116</v>
      </c>
      <c r="BU77" s="5">
        <v>16.100000000000001</v>
      </c>
      <c r="BV77">
        <v>3</v>
      </c>
      <c r="CI77">
        <f t="shared" si="30"/>
        <v>11.546348727378724</v>
      </c>
      <c r="CJ77">
        <f t="shared" si="31"/>
        <v>24.711183260317583</v>
      </c>
      <c r="CK77">
        <f t="shared" si="32"/>
        <v>9.3442464778614109</v>
      </c>
      <c r="CL77">
        <v>3</v>
      </c>
      <c r="CN77" s="3">
        <v>34</v>
      </c>
      <c r="CO77" s="4">
        <v>116</v>
      </c>
      <c r="CP77" s="5">
        <v>11.9</v>
      </c>
      <c r="CQ77">
        <v>3</v>
      </c>
      <c r="DD77">
        <f t="shared" si="33"/>
        <v>8.696043871536304</v>
      </c>
      <c r="DE77">
        <f t="shared" si="34"/>
        <v>26.525327338183878</v>
      </c>
      <c r="DF77">
        <f t="shared" si="35"/>
        <v>7.7016734588288713</v>
      </c>
      <c r="DG77">
        <v>3</v>
      </c>
      <c r="DI77" s="3">
        <v>34</v>
      </c>
      <c r="DJ77" s="4">
        <v>116</v>
      </c>
      <c r="DK77" s="5">
        <v>11.9</v>
      </c>
      <c r="DL77">
        <v>3</v>
      </c>
      <c r="DY77">
        <f t="shared" si="36"/>
        <v>8.696043871536304</v>
      </c>
      <c r="DZ77">
        <f t="shared" si="37"/>
        <v>27.812437577957411</v>
      </c>
      <c r="EA77">
        <f t="shared" si="38"/>
        <v>8.0547129233144226</v>
      </c>
      <c r="EB77">
        <v>3</v>
      </c>
      <c r="ED77" s="3">
        <v>34</v>
      </c>
      <c r="EE77" s="4">
        <v>116</v>
      </c>
      <c r="EF77" s="5">
        <v>11.9</v>
      </c>
      <c r="EG77">
        <v>3</v>
      </c>
      <c r="ET77">
        <f t="shared" si="39"/>
        <v>8.696043871536304</v>
      </c>
      <c r="EU77">
        <f t="shared" si="40"/>
        <v>31.052532152570421</v>
      </c>
      <c r="EV77">
        <f t="shared" si="41"/>
        <v>8.8187008078362688</v>
      </c>
      <c r="EW77">
        <v>1</v>
      </c>
      <c r="EY77" s="3">
        <v>7</v>
      </c>
      <c r="EZ77" s="4">
        <v>101</v>
      </c>
      <c r="FA77" s="5">
        <v>7.8</v>
      </c>
      <c r="FB77">
        <v>3</v>
      </c>
    </row>
    <row r="78" spans="1:158">
      <c r="A78" s="3">
        <v>77</v>
      </c>
      <c r="B78" s="4">
        <v>109</v>
      </c>
      <c r="C78" s="5">
        <v>8.4</v>
      </c>
      <c r="D78">
        <v>2</v>
      </c>
      <c r="J78" s="3">
        <v>77</v>
      </c>
      <c r="K78" s="4">
        <v>109</v>
      </c>
      <c r="L78" s="5">
        <v>8.4</v>
      </c>
      <c r="M78">
        <v>2</v>
      </c>
      <c r="V78" s="3">
        <v>77</v>
      </c>
      <c r="W78">
        <f t="shared" si="21"/>
        <v>3.4627022949374107</v>
      </c>
      <c r="X78">
        <f t="shared" si="22"/>
        <v>1.9035783635068286</v>
      </c>
      <c r="Y78">
        <f t="shared" si="23"/>
        <v>1.6730914229802643</v>
      </c>
      <c r="Z78">
        <v>3</v>
      </c>
      <c r="AB78" s="3">
        <v>26</v>
      </c>
      <c r="AC78" s="4">
        <v>101</v>
      </c>
      <c r="AD78" s="5">
        <v>7.1</v>
      </c>
      <c r="AE78">
        <v>2</v>
      </c>
      <c r="AS78">
        <f t="shared" si="24"/>
        <v>18.447172540540848</v>
      </c>
      <c r="AT78">
        <f t="shared" si="25"/>
        <v>5.6062774835199027</v>
      </c>
      <c r="AU78">
        <f t="shared" si="26"/>
        <v>11.277517457313026</v>
      </c>
      <c r="AV78">
        <v>2</v>
      </c>
      <c r="AX78" s="3">
        <v>112</v>
      </c>
      <c r="AY78" s="4">
        <v>103</v>
      </c>
      <c r="AZ78" s="5">
        <v>7.3</v>
      </c>
      <c r="BA78">
        <v>2</v>
      </c>
      <c r="BN78">
        <f t="shared" si="27"/>
        <v>19.225686304756163</v>
      </c>
      <c r="BO78">
        <f t="shared" si="28"/>
        <v>9.9507171212777816</v>
      </c>
      <c r="BP78">
        <f t="shared" si="29"/>
        <v>7.7299320250844445</v>
      </c>
      <c r="BQ78">
        <v>3</v>
      </c>
      <c r="BS78" s="3">
        <v>76</v>
      </c>
      <c r="BT78" s="4">
        <v>116</v>
      </c>
      <c r="BU78" s="5">
        <v>9.1999999999999993</v>
      </c>
      <c r="BV78">
        <v>3</v>
      </c>
      <c r="CI78">
        <f t="shared" si="30"/>
        <v>7.8417124818834063</v>
      </c>
      <c r="CJ78">
        <f t="shared" si="31"/>
        <v>25.000926545330273</v>
      </c>
      <c r="CK78">
        <f t="shared" si="32"/>
        <v>6.5700032145369134</v>
      </c>
      <c r="CL78">
        <v>3</v>
      </c>
      <c r="CN78" s="3">
        <v>37</v>
      </c>
      <c r="CO78" s="4">
        <v>116</v>
      </c>
      <c r="CP78" s="5">
        <v>16.100000000000001</v>
      </c>
      <c r="CQ78">
        <v>3</v>
      </c>
      <c r="DD78">
        <f t="shared" si="33"/>
        <v>11.404599946772208</v>
      </c>
      <c r="DE78">
        <f t="shared" si="34"/>
        <v>26.404244005631295</v>
      </c>
      <c r="DF78">
        <f t="shared" si="35"/>
        <v>9.9268637233265959</v>
      </c>
      <c r="DG78">
        <v>3</v>
      </c>
      <c r="DI78" s="3">
        <v>37</v>
      </c>
      <c r="DJ78" s="4">
        <v>116</v>
      </c>
      <c r="DK78" s="5">
        <v>16.100000000000001</v>
      </c>
      <c r="DL78">
        <v>3</v>
      </c>
      <c r="DY78">
        <f t="shared" si="36"/>
        <v>11.404599946772208</v>
      </c>
      <c r="DZ78">
        <f t="shared" si="37"/>
        <v>27.590699230497538</v>
      </c>
      <c r="EA78">
        <f t="shared" si="38"/>
        <v>10.20585385494949</v>
      </c>
      <c r="EB78">
        <v>3</v>
      </c>
      <c r="ED78" s="3">
        <v>37</v>
      </c>
      <c r="EE78" s="4">
        <v>116</v>
      </c>
      <c r="EF78" s="5">
        <v>16.100000000000001</v>
      </c>
      <c r="EG78">
        <v>3</v>
      </c>
      <c r="ET78">
        <f t="shared" si="39"/>
        <v>11.404599946772208</v>
      </c>
      <c r="EU78">
        <f t="shared" si="40"/>
        <v>30.58463262958082</v>
      </c>
      <c r="EV78">
        <f t="shared" si="41"/>
        <v>10.812559140076148</v>
      </c>
      <c r="EW78">
        <v>3</v>
      </c>
      <c r="EY78" s="3">
        <v>26</v>
      </c>
      <c r="EZ78" s="4">
        <v>101</v>
      </c>
      <c r="FA78" s="5">
        <v>7.1</v>
      </c>
      <c r="FB78">
        <v>3</v>
      </c>
    </row>
    <row r="79" spans="1:158">
      <c r="A79" s="3">
        <v>78</v>
      </c>
      <c r="B79" s="4">
        <v>119</v>
      </c>
      <c r="C79" s="5">
        <v>10.6</v>
      </c>
      <c r="D79">
        <v>2</v>
      </c>
      <c r="J79" s="3">
        <v>78</v>
      </c>
      <c r="K79" s="4">
        <v>119</v>
      </c>
      <c r="L79" s="5">
        <v>10.6</v>
      </c>
      <c r="M79">
        <v>2</v>
      </c>
      <c r="V79" s="3">
        <v>78</v>
      </c>
      <c r="W79">
        <f t="shared" si="21"/>
        <v>6.78757517443323</v>
      </c>
      <c r="X79">
        <f t="shared" si="22"/>
        <v>10.859143699682726</v>
      </c>
      <c r="Y79">
        <f t="shared" si="23"/>
        <v>10.647250386461428</v>
      </c>
      <c r="Z79">
        <v>1</v>
      </c>
      <c r="AB79" s="3">
        <v>28</v>
      </c>
      <c r="AC79" s="4">
        <v>98</v>
      </c>
      <c r="AD79" s="5">
        <v>9.1</v>
      </c>
      <c r="AE79">
        <v>2</v>
      </c>
      <c r="AS79">
        <f t="shared" si="24"/>
        <v>21.406663298235284</v>
      </c>
      <c r="AT79">
        <f t="shared" si="25"/>
        <v>2.6007077028292831</v>
      </c>
      <c r="AU79">
        <f t="shared" si="26"/>
        <v>14.216272366552355</v>
      </c>
      <c r="AV79">
        <v>2</v>
      </c>
      <c r="AX79" s="3">
        <v>114</v>
      </c>
      <c r="AY79" s="4">
        <v>102</v>
      </c>
      <c r="AZ79" s="5">
        <v>8.4</v>
      </c>
      <c r="BA79">
        <v>2</v>
      </c>
      <c r="BN79">
        <f t="shared" si="27"/>
        <v>20.210319490025107</v>
      </c>
      <c r="BO79">
        <f t="shared" si="28"/>
        <v>8.5453253408620498</v>
      </c>
      <c r="BP79">
        <f t="shared" si="29"/>
        <v>8.5113229490599966</v>
      </c>
      <c r="BQ79">
        <v>3</v>
      </c>
      <c r="BS79" s="3">
        <v>81</v>
      </c>
      <c r="BT79" s="4">
        <v>116</v>
      </c>
      <c r="BU79" s="5">
        <v>10.1</v>
      </c>
      <c r="BV79">
        <v>3</v>
      </c>
      <c r="CI79">
        <f t="shared" si="30"/>
        <v>8.0907988528387875</v>
      </c>
      <c r="CJ79">
        <f t="shared" si="31"/>
        <v>24.854930660233194</v>
      </c>
      <c r="CK79">
        <f t="shared" si="32"/>
        <v>6.5972447196689075</v>
      </c>
      <c r="CL79">
        <v>3</v>
      </c>
      <c r="CN79" s="3">
        <v>76</v>
      </c>
      <c r="CO79" s="4">
        <v>116</v>
      </c>
      <c r="CP79" s="5">
        <v>9.1999999999999993</v>
      </c>
      <c r="CQ79">
        <v>3</v>
      </c>
      <c r="DD79">
        <f t="shared" si="33"/>
        <v>7.6975089562769057</v>
      </c>
      <c r="DE79">
        <f t="shared" si="34"/>
        <v>26.950751202847854</v>
      </c>
      <c r="DF79">
        <f t="shared" si="35"/>
        <v>7.2614402009833059</v>
      </c>
      <c r="DG79">
        <v>3</v>
      </c>
      <c r="DI79" s="3">
        <v>76</v>
      </c>
      <c r="DJ79" s="4">
        <v>116</v>
      </c>
      <c r="DK79" s="5">
        <v>9.1999999999999993</v>
      </c>
      <c r="DL79">
        <v>3</v>
      </c>
      <c r="DY79">
        <f t="shared" si="36"/>
        <v>7.6975089562769057</v>
      </c>
      <c r="DZ79">
        <f t="shared" si="37"/>
        <v>28.285317463796964</v>
      </c>
      <c r="EA79">
        <f t="shared" si="38"/>
        <v>7.6325811501647642</v>
      </c>
      <c r="EB79">
        <v>3</v>
      </c>
      <c r="ED79" s="3">
        <v>76</v>
      </c>
      <c r="EE79" s="4">
        <v>116</v>
      </c>
      <c r="EF79" s="5">
        <v>9.1999999999999993</v>
      </c>
      <c r="EG79">
        <v>3</v>
      </c>
      <c r="ET79">
        <f t="shared" si="39"/>
        <v>7.6975089562769057</v>
      </c>
      <c r="EU79">
        <f t="shared" si="40"/>
        <v>31.645374908292993</v>
      </c>
      <c r="EV79">
        <f t="shared" si="41"/>
        <v>8.4401896312406848</v>
      </c>
      <c r="EW79">
        <v>1</v>
      </c>
      <c r="EY79" s="3">
        <v>39</v>
      </c>
      <c r="EZ79" s="4">
        <v>102</v>
      </c>
      <c r="FA79" s="5">
        <v>8.5</v>
      </c>
      <c r="FB79">
        <v>3</v>
      </c>
    </row>
    <row r="80" spans="1:158">
      <c r="A80" s="3">
        <v>79</v>
      </c>
      <c r="B80" s="4">
        <v>103</v>
      </c>
      <c r="C80" s="5">
        <v>10.1</v>
      </c>
      <c r="D80">
        <v>2</v>
      </c>
      <c r="J80" s="3">
        <v>79</v>
      </c>
      <c r="K80" s="4">
        <v>103</v>
      </c>
      <c r="L80" s="5">
        <v>10.1</v>
      </c>
      <c r="M80">
        <v>2</v>
      </c>
      <c r="V80" s="3">
        <v>79</v>
      </c>
      <c r="W80">
        <f t="shared" si="21"/>
        <v>9.3551591560773932</v>
      </c>
      <c r="X80">
        <f t="shared" si="22"/>
        <v>5.1521757475689327</v>
      </c>
      <c r="Y80">
        <f t="shared" si="23"/>
        <v>5.3746153175470095</v>
      </c>
      <c r="Z80">
        <v>2</v>
      </c>
      <c r="AB80" s="3">
        <v>36</v>
      </c>
      <c r="AC80" s="4">
        <v>107</v>
      </c>
      <c r="AD80" s="5">
        <v>13.8</v>
      </c>
      <c r="AE80">
        <v>2</v>
      </c>
      <c r="AS80">
        <f t="shared" si="24"/>
        <v>13.498712292808293</v>
      </c>
      <c r="AT80">
        <f t="shared" si="25"/>
        <v>9.4547349983428361</v>
      </c>
      <c r="AU80">
        <f t="shared" si="26"/>
        <v>7.4822723821042523</v>
      </c>
      <c r="AV80">
        <v>3</v>
      </c>
      <c r="AX80" s="3">
        <v>115</v>
      </c>
      <c r="AY80" s="4">
        <v>101</v>
      </c>
      <c r="AZ80" s="5">
        <v>6.7</v>
      </c>
      <c r="BA80">
        <v>2</v>
      </c>
      <c r="BN80">
        <f t="shared" si="27"/>
        <v>21.255595668487441</v>
      </c>
      <c r="BO80">
        <f t="shared" si="28"/>
        <v>8.6576772796665011</v>
      </c>
      <c r="BP80">
        <f t="shared" si="29"/>
        <v>9.8173866116017301</v>
      </c>
      <c r="BQ80">
        <v>2</v>
      </c>
      <c r="BS80" s="3">
        <v>93</v>
      </c>
      <c r="BT80" s="4">
        <v>116</v>
      </c>
      <c r="BU80" s="5">
        <v>10</v>
      </c>
      <c r="BV80">
        <v>3</v>
      </c>
      <c r="CI80">
        <f t="shared" si="30"/>
        <v>8.0585404197128057</v>
      </c>
      <c r="CJ80">
        <f t="shared" si="31"/>
        <v>24.869586408402533</v>
      </c>
      <c r="CK80">
        <f t="shared" si="32"/>
        <v>6.5881547354881942</v>
      </c>
      <c r="CL80">
        <v>3</v>
      </c>
      <c r="CN80" s="3">
        <v>81</v>
      </c>
      <c r="CO80" s="4">
        <v>116</v>
      </c>
      <c r="CP80" s="5">
        <v>10.1</v>
      </c>
      <c r="CQ80">
        <v>3</v>
      </c>
      <c r="DD80">
        <f t="shared" si="33"/>
        <v>7.9428052827618876</v>
      </c>
      <c r="DE80">
        <f t="shared" si="34"/>
        <v>26.779463345341178</v>
      </c>
      <c r="DF80">
        <f t="shared" si="35"/>
        <v>7.3009771412540392</v>
      </c>
      <c r="DG80">
        <v>3</v>
      </c>
      <c r="DI80" s="3">
        <v>81</v>
      </c>
      <c r="DJ80" s="4">
        <v>116</v>
      </c>
      <c r="DK80" s="5">
        <v>10.1</v>
      </c>
      <c r="DL80">
        <v>3</v>
      </c>
      <c r="DY80">
        <f t="shared" si="36"/>
        <v>7.9428052827618876</v>
      </c>
      <c r="DZ80">
        <f t="shared" si="37"/>
        <v>28.099763059993538</v>
      </c>
      <c r="EA80">
        <f t="shared" si="38"/>
        <v>7.6709623538968765</v>
      </c>
      <c r="EB80">
        <v>3</v>
      </c>
      <c r="ED80" s="3">
        <v>81</v>
      </c>
      <c r="EE80" s="4">
        <v>116</v>
      </c>
      <c r="EF80" s="5">
        <v>10.1</v>
      </c>
      <c r="EG80">
        <v>3</v>
      </c>
      <c r="ET80">
        <f t="shared" si="39"/>
        <v>7.9428052827618876</v>
      </c>
      <c r="EU80">
        <f t="shared" si="40"/>
        <v>31.423235878668191</v>
      </c>
      <c r="EV80">
        <f t="shared" si="41"/>
        <v>8.4731553737030296</v>
      </c>
      <c r="EW80">
        <v>1</v>
      </c>
      <c r="EY80" s="3">
        <v>88</v>
      </c>
      <c r="EZ80" s="4">
        <v>100</v>
      </c>
      <c r="FA80" s="5">
        <v>9.5</v>
      </c>
      <c r="FB80">
        <v>3</v>
      </c>
    </row>
    <row r="81" spans="1:158">
      <c r="A81" s="3">
        <v>80</v>
      </c>
      <c r="B81" s="4">
        <v>121</v>
      </c>
      <c r="C81" s="5">
        <v>10.1</v>
      </c>
      <c r="D81">
        <v>2</v>
      </c>
      <c r="J81" s="3">
        <v>80</v>
      </c>
      <c r="K81" s="4">
        <v>121</v>
      </c>
      <c r="L81" s="5">
        <v>10.1</v>
      </c>
      <c r="M81">
        <v>2</v>
      </c>
      <c r="V81" s="3">
        <v>80</v>
      </c>
      <c r="W81">
        <f t="shared" si="21"/>
        <v>8.705163548191166</v>
      </c>
      <c r="X81">
        <f t="shared" si="22"/>
        <v>12.847826822629269</v>
      </c>
      <c r="Y81">
        <f t="shared" si="23"/>
        <v>12.628330258024159</v>
      </c>
      <c r="Z81">
        <v>1</v>
      </c>
      <c r="AB81" s="3">
        <v>39</v>
      </c>
      <c r="AC81" s="4">
        <v>102</v>
      </c>
      <c r="AD81" s="5">
        <v>8.5</v>
      </c>
      <c r="AE81">
        <v>2</v>
      </c>
      <c r="AS81">
        <f t="shared" si="24"/>
        <v>17.397107553012152</v>
      </c>
      <c r="AT81">
        <f t="shared" si="25"/>
        <v>5.2883848090781855</v>
      </c>
      <c r="AU81">
        <f t="shared" si="26"/>
        <v>10.200313720665656</v>
      </c>
      <c r="AV81">
        <v>2</v>
      </c>
      <c r="AX81" s="3">
        <v>119</v>
      </c>
      <c r="AY81" s="4">
        <v>98</v>
      </c>
      <c r="AZ81" s="5">
        <v>5.7</v>
      </c>
      <c r="BA81">
        <v>2</v>
      </c>
      <c r="BN81">
        <f t="shared" si="27"/>
        <v>24.328659653905216</v>
      </c>
      <c r="BO81">
        <f t="shared" si="28"/>
        <v>7.5181658494155768</v>
      </c>
      <c r="BP81">
        <f t="shared" si="29"/>
        <v>12.976469943299264</v>
      </c>
      <c r="BQ81">
        <v>2</v>
      </c>
      <c r="BS81" s="3">
        <v>109</v>
      </c>
      <c r="BT81" s="4">
        <v>118</v>
      </c>
      <c r="BU81" s="5">
        <v>10.6</v>
      </c>
      <c r="BV81">
        <v>3</v>
      </c>
      <c r="CI81">
        <f t="shared" si="30"/>
        <v>6.464855714587201</v>
      </c>
      <c r="CJ81">
        <f t="shared" si="31"/>
        <v>26.773098963791995</v>
      </c>
      <c r="CK81">
        <f t="shared" si="32"/>
        <v>8.6419779459759951</v>
      </c>
      <c r="CL81">
        <v>1</v>
      </c>
      <c r="CN81" s="3">
        <v>93</v>
      </c>
      <c r="CO81" s="4">
        <v>116</v>
      </c>
      <c r="CP81" s="5">
        <v>10</v>
      </c>
      <c r="CQ81">
        <v>3</v>
      </c>
      <c r="DD81">
        <f t="shared" si="33"/>
        <v>7.9108707921506793</v>
      </c>
      <c r="DE81">
        <f t="shared" si="34"/>
        <v>26.797056734967448</v>
      </c>
      <c r="DF81">
        <f t="shared" si="35"/>
        <v>7.291110657120373</v>
      </c>
      <c r="DG81">
        <v>3</v>
      </c>
      <c r="DI81" s="3">
        <v>93</v>
      </c>
      <c r="DJ81" s="4">
        <v>116</v>
      </c>
      <c r="DK81" s="5">
        <v>10</v>
      </c>
      <c r="DL81">
        <v>3</v>
      </c>
      <c r="DY81">
        <f t="shared" si="36"/>
        <v>7.9108707921506793</v>
      </c>
      <c r="DZ81">
        <f t="shared" si="37"/>
        <v>28.119018191035362</v>
      </c>
      <c r="EA81">
        <f t="shared" si="38"/>
        <v>7.661488124183732</v>
      </c>
      <c r="EB81">
        <v>3</v>
      </c>
      <c r="ED81" s="3">
        <v>93</v>
      </c>
      <c r="EE81" s="4">
        <v>116</v>
      </c>
      <c r="EF81" s="5">
        <v>10</v>
      </c>
      <c r="EG81">
        <v>3</v>
      </c>
      <c r="ET81">
        <f t="shared" si="39"/>
        <v>7.9108707921506793</v>
      </c>
      <c r="EU81">
        <f t="shared" si="40"/>
        <v>31.446723513795302</v>
      </c>
      <c r="EV81">
        <f t="shared" si="41"/>
        <v>8.4647747026958928</v>
      </c>
      <c r="EW81">
        <v>1</v>
      </c>
      <c r="EY81" s="3">
        <v>115</v>
      </c>
      <c r="EZ81" s="4">
        <v>101</v>
      </c>
      <c r="FA81" s="5">
        <v>6.7</v>
      </c>
      <c r="FB81">
        <v>3</v>
      </c>
    </row>
    <row r="82" spans="1:158">
      <c r="A82" s="3">
        <v>81</v>
      </c>
      <c r="B82" s="4">
        <v>116</v>
      </c>
      <c r="C82" s="5">
        <v>10.1</v>
      </c>
      <c r="D82">
        <v>2</v>
      </c>
      <c r="J82" s="3">
        <v>81</v>
      </c>
      <c r="K82" s="4">
        <v>116</v>
      </c>
      <c r="L82" s="5">
        <v>10.1</v>
      </c>
      <c r="M82">
        <v>2</v>
      </c>
      <c r="V82" s="3">
        <v>81</v>
      </c>
      <c r="W82">
        <f t="shared" si="21"/>
        <v>3.7470978057656255</v>
      </c>
      <c r="X82">
        <f t="shared" si="22"/>
        <v>7.8478272913403808</v>
      </c>
      <c r="Y82">
        <f t="shared" si="23"/>
        <v>7.6289065600390575</v>
      </c>
      <c r="Z82">
        <v>1</v>
      </c>
      <c r="AB82" s="3">
        <v>42</v>
      </c>
      <c r="AC82" s="4">
        <v>106</v>
      </c>
      <c r="AD82" s="5">
        <v>8.9</v>
      </c>
      <c r="AE82">
        <v>2</v>
      </c>
      <c r="AS82">
        <f t="shared" si="24"/>
        <v>13.404321012244813</v>
      </c>
      <c r="AT82">
        <f t="shared" si="25"/>
        <v>8.6779613901473969</v>
      </c>
      <c r="AU82">
        <f t="shared" si="26"/>
        <v>6.218552886323315</v>
      </c>
      <c r="AV82">
        <v>3</v>
      </c>
      <c r="AX82" s="3">
        <v>120</v>
      </c>
      <c r="AY82" s="4">
        <v>94</v>
      </c>
      <c r="AZ82" s="5">
        <v>7.5</v>
      </c>
      <c r="BA82">
        <v>2</v>
      </c>
      <c r="BN82">
        <f t="shared" si="27"/>
        <v>28.215073050095441</v>
      </c>
      <c r="BO82">
        <f t="shared" si="28"/>
        <v>4.8139360745668673</v>
      </c>
      <c r="BP82">
        <f t="shared" si="29"/>
        <v>16.561758635858279</v>
      </c>
      <c r="BQ82">
        <v>2</v>
      </c>
      <c r="BS82" s="3">
        <v>108</v>
      </c>
      <c r="BT82" s="4">
        <v>116</v>
      </c>
      <c r="BU82" s="5">
        <v>11.5</v>
      </c>
      <c r="BV82">
        <v>3</v>
      </c>
      <c r="CI82">
        <f t="shared" si="30"/>
        <v>8.6518413884230885</v>
      </c>
      <c r="CJ82">
        <f t="shared" si="31"/>
        <v>24.691396844346414</v>
      </c>
      <c r="CK82">
        <f t="shared" si="32"/>
        <v>6.8776165134217857</v>
      </c>
      <c r="CL82">
        <v>3</v>
      </c>
      <c r="CN82" s="3">
        <v>108</v>
      </c>
      <c r="CO82" s="4">
        <v>116</v>
      </c>
      <c r="CP82" s="5">
        <v>11.5</v>
      </c>
      <c r="CQ82">
        <v>3</v>
      </c>
      <c r="DD82">
        <f t="shared" si="33"/>
        <v>8.5015329639197628</v>
      </c>
      <c r="DE82">
        <f t="shared" si="34"/>
        <v>26.571476450663695</v>
      </c>
      <c r="DF82">
        <f t="shared" si="35"/>
        <v>7.5775908873117563</v>
      </c>
      <c r="DG82">
        <v>3</v>
      </c>
      <c r="DI82" s="3">
        <v>108</v>
      </c>
      <c r="DJ82" s="4">
        <v>116</v>
      </c>
      <c r="DK82" s="5">
        <v>11.5</v>
      </c>
      <c r="DL82">
        <v>3</v>
      </c>
      <c r="DY82">
        <f t="shared" si="36"/>
        <v>8.5015329639197628</v>
      </c>
      <c r="DZ82">
        <f t="shared" si="37"/>
        <v>27.866497519921257</v>
      </c>
      <c r="EA82">
        <f t="shared" si="38"/>
        <v>7.935826840690857</v>
      </c>
      <c r="EB82">
        <v>3</v>
      </c>
      <c r="ED82" s="3">
        <v>108</v>
      </c>
      <c r="EE82" s="4">
        <v>116</v>
      </c>
      <c r="EF82" s="5">
        <v>11.5</v>
      </c>
      <c r="EG82">
        <v>3</v>
      </c>
      <c r="ET82">
        <f t="shared" si="39"/>
        <v>8.5015329639197628</v>
      </c>
      <c r="EU82">
        <f t="shared" si="40"/>
        <v>31.126297880619958</v>
      </c>
      <c r="EV82">
        <f t="shared" si="41"/>
        <v>8.7110090724372036</v>
      </c>
      <c r="EW82">
        <v>1</v>
      </c>
      <c r="EY82" s="3">
        <v>37</v>
      </c>
      <c r="EZ82" s="4">
        <v>116</v>
      </c>
      <c r="FA82" s="5">
        <v>16.100000000000001</v>
      </c>
      <c r="FB82">
        <v>3</v>
      </c>
    </row>
    <row r="83" spans="1:158">
      <c r="A83" s="3">
        <v>82</v>
      </c>
      <c r="B83" s="4">
        <v>120</v>
      </c>
      <c r="C83" s="5">
        <v>8.4</v>
      </c>
      <c r="D83">
        <v>2</v>
      </c>
      <c r="J83" s="3">
        <v>82</v>
      </c>
      <c r="K83" s="4">
        <v>120</v>
      </c>
      <c r="L83" s="5">
        <v>8.4</v>
      </c>
      <c r="M83">
        <v>2</v>
      </c>
      <c r="V83" s="3">
        <v>82</v>
      </c>
      <c r="W83">
        <f t="shared" si="21"/>
        <v>7.7341059043619671</v>
      </c>
      <c r="X83">
        <f t="shared" si="22"/>
        <v>11.96978631801983</v>
      </c>
      <c r="Y83">
        <f t="shared" si="23"/>
        <v>11.730437181890432</v>
      </c>
      <c r="Z83">
        <v>1</v>
      </c>
      <c r="AB83" s="3">
        <v>44</v>
      </c>
      <c r="AC83" s="4">
        <v>103</v>
      </c>
      <c r="AD83" s="5">
        <v>9.5</v>
      </c>
      <c r="AE83">
        <v>2</v>
      </c>
      <c r="AS83">
        <f t="shared" si="24"/>
        <v>16.430081755888803</v>
      </c>
      <c r="AT83">
        <f t="shared" si="25"/>
        <v>5.6583578791809304</v>
      </c>
      <c r="AU83">
        <f t="shared" si="26"/>
        <v>9.2631744018991711</v>
      </c>
      <c r="AV83">
        <v>2</v>
      </c>
      <c r="AX83" s="3">
        <v>123</v>
      </c>
      <c r="AY83" s="4">
        <v>65</v>
      </c>
      <c r="AZ83" s="5">
        <v>25.3</v>
      </c>
      <c r="BA83">
        <v>2</v>
      </c>
      <c r="BN83">
        <f t="shared" si="27"/>
        <v>59.733243233749008</v>
      </c>
      <c r="BO83">
        <f t="shared" si="28"/>
        <v>32.142604184879445</v>
      </c>
      <c r="BP83">
        <f t="shared" si="29"/>
        <v>48.188551176571416</v>
      </c>
      <c r="BQ83">
        <v>2</v>
      </c>
      <c r="BS83" s="3">
        <v>8</v>
      </c>
      <c r="BT83" s="4">
        <v>102</v>
      </c>
      <c r="BU83" s="5">
        <v>7.6</v>
      </c>
      <c r="BV83">
        <v>3</v>
      </c>
      <c r="CI83">
        <f t="shared" si="30"/>
        <v>21.64341046492645</v>
      </c>
      <c r="CJ83">
        <f t="shared" si="31"/>
        <v>12.221347230358854</v>
      </c>
      <c r="CK83">
        <f t="shared" si="32"/>
        <v>7.6616691473257603</v>
      </c>
      <c r="CL83">
        <v>3</v>
      </c>
      <c r="CN83" s="3">
        <v>8</v>
      </c>
      <c r="CO83" s="4">
        <v>102</v>
      </c>
      <c r="CP83" s="5">
        <v>7.6</v>
      </c>
      <c r="CQ83">
        <v>3</v>
      </c>
      <c r="DD83">
        <f t="shared" si="33"/>
        <v>21.511781897626076</v>
      </c>
      <c r="DE83">
        <f t="shared" si="34"/>
        <v>14.294547964483389</v>
      </c>
      <c r="DF83">
        <f t="shared" si="35"/>
        <v>6.9582527200256212</v>
      </c>
      <c r="DG83">
        <v>3</v>
      </c>
      <c r="DI83" s="3">
        <v>8</v>
      </c>
      <c r="DJ83" s="4">
        <v>102</v>
      </c>
      <c r="DK83" s="5">
        <v>7.6</v>
      </c>
      <c r="DL83">
        <v>3</v>
      </c>
      <c r="DY83">
        <f t="shared" si="36"/>
        <v>21.511781897626076</v>
      </c>
      <c r="DZ83">
        <f t="shared" si="37"/>
        <v>15.694771444479345</v>
      </c>
      <c r="EA83">
        <f t="shared" si="38"/>
        <v>6.5975657602799824</v>
      </c>
      <c r="EB83">
        <v>3</v>
      </c>
      <c r="ED83" s="3">
        <v>8</v>
      </c>
      <c r="EE83" s="4">
        <v>102</v>
      </c>
      <c r="EF83" s="5">
        <v>7.6</v>
      </c>
      <c r="EG83">
        <v>3</v>
      </c>
      <c r="ET83">
        <f t="shared" si="39"/>
        <v>21.511781897626076</v>
      </c>
      <c r="EU83">
        <f t="shared" si="40"/>
        <v>19.255670962018719</v>
      </c>
      <c r="EV83">
        <f t="shared" si="41"/>
        <v>5.8269115809559375</v>
      </c>
      <c r="EW83">
        <v>3</v>
      </c>
      <c r="EY83" s="3">
        <v>8</v>
      </c>
      <c r="EZ83" s="4">
        <v>102</v>
      </c>
      <c r="FA83" s="5">
        <v>7.6</v>
      </c>
      <c r="FB83">
        <v>3</v>
      </c>
    </row>
    <row r="84" spans="1:158">
      <c r="A84" s="3">
        <v>83</v>
      </c>
      <c r="B84" s="4">
        <v>90</v>
      </c>
      <c r="C84" s="5">
        <v>8.1</v>
      </c>
      <c r="D84">
        <v>2</v>
      </c>
      <c r="J84" s="3">
        <v>83</v>
      </c>
      <c r="K84" s="4">
        <v>90</v>
      </c>
      <c r="L84" s="5">
        <v>8.1</v>
      </c>
      <c r="M84">
        <v>2</v>
      </c>
      <c r="V84" s="3">
        <v>83</v>
      </c>
      <c r="W84">
        <f t="shared" si="21"/>
        <v>22.361785206421853</v>
      </c>
      <c r="X84">
        <f t="shared" si="22"/>
        <v>18.262497857010576</v>
      </c>
      <c r="Y84">
        <f t="shared" si="23"/>
        <v>18.465554036909978</v>
      </c>
      <c r="Z84">
        <v>2</v>
      </c>
      <c r="AB84" s="3">
        <v>47</v>
      </c>
      <c r="AC84" s="4">
        <v>105</v>
      </c>
      <c r="AD84" s="5">
        <v>5.7</v>
      </c>
      <c r="AE84">
        <v>2</v>
      </c>
      <c r="AS84">
        <f t="shared" si="24"/>
        <v>14.659004401206854</v>
      </c>
      <c r="AT84">
        <f t="shared" si="25"/>
        <v>9.3797839645816072</v>
      </c>
      <c r="AU84">
        <f t="shared" si="26"/>
        <v>7.6966486213156466</v>
      </c>
      <c r="AV84">
        <v>3</v>
      </c>
      <c r="AX84" s="3">
        <v>125</v>
      </c>
      <c r="AY84" s="4">
        <v>95</v>
      </c>
      <c r="AZ84" s="5">
        <v>11.1</v>
      </c>
      <c r="BA84">
        <v>2</v>
      </c>
      <c r="BN84">
        <f t="shared" si="27"/>
        <v>27.371402604827455</v>
      </c>
      <c r="BO84">
        <f t="shared" si="28"/>
        <v>1.3416508642877807</v>
      </c>
      <c r="BP84">
        <f t="shared" si="29"/>
        <v>15.563749890398771</v>
      </c>
      <c r="BQ84">
        <v>2</v>
      </c>
      <c r="BS84" s="3">
        <v>44</v>
      </c>
      <c r="BT84" s="4">
        <v>103</v>
      </c>
      <c r="BU84" s="5">
        <v>9.5</v>
      </c>
      <c r="BV84">
        <v>3</v>
      </c>
      <c r="CI84">
        <f t="shared" si="30"/>
        <v>20.744869185070048</v>
      </c>
      <c r="CJ84">
        <f t="shared" si="31"/>
        <v>12.328932562269939</v>
      </c>
      <c r="CK84">
        <f t="shared" si="32"/>
        <v>6.4349712728576911</v>
      </c>
      <c r="CL84">
        <v>3</v>
      </c>
      <c r="CN84" s="3">
        <v>44</v>
      </c>
      <c r="CO84" s="4">
        <v>103</v>
      </c>
      <c r="CP84" s="5">
        <v>9.5</v>
      </c>
      <c r="CQ84">
        <v>3</v>
      </c>
      <c r="DD84">
        <f t="shared" si="33"/>
        <v>20.607105738619889</v>
      </c>
      <c r="DE84">
        <f t="shared" si="34"/>
        <v>14.368910292377697</v>
      </c>
      <c r="DF84">
        <f t="shared" si="35"/>
        <v>5.7422389634187327</v>
      </c>
      <c r="DG84">
        <v>3</v>
      </c>
      <c r="DI84" s="3">
        <v>44</v>
      </c>
      <c r="DJ84" s="4">
        <v>103</v>
      </c>
      <c r="DK84" s="5">
        <v>9.5</v>
      </c>
      <c r="DL84">
        <v>3</v>
      </c>
      <c r="DY84">
        <f t="shared" si="36"/>
        <v>20.607105738619889</v>
      </c>
      <c r="DZ84">
        <f t="shared" si="37"/>
        <v>15.755158436560102</v>
      </c>
      <c r="EA84">
        <f t="shared" si="38"/>
        <v>5.3713156540977591</v>
      </c>
      <c r="EB84">
        <v>3</v>
      </c>
      <c r="ED84" s="3">
        <v>44</v>
      </c>
      <c r="EE84" s="4">
        <v>103</v>
      </c>
      <c r="EF84" s="5">
        <v>9.5</v>
      </c>
      <c r="EG84">
        <v>3</v>
      </c>
      <c r="ET84">
        <f t="shared" si="39"/>
        <v>20.607105738619889</v>
      </c>
      <c r="EU84">
        <f t="shared" si="40"/>
        <v>19.264872401393564</v>
      </c>
      <c r="EV84">
        <f t="shared" si="41"/>
        <v>4.5637726196095629</v>
      </c>
      <c r="EW84">
        <v>3</v>
      </c>
      <c r="EY84" s="3">
        <v>44</v>
      </c>
      <c r="EZ84" s="4">
        <v>103</v>
      </c>
      <c r="FA84" s="5">
        <v>9.5</v>
      </c>
      <c r="FB84">
        <v>3</v>
      </c>
    </row>
    <row r="85" spans="1:158">
      <c r="A85" s="3">
        <v>84</v>
      </c>
      <c r="B85" s="4">
        <v>113</v>
      </c>
      <c r="C85" s="5">
        <v>9</v>
      </c>
      <c r="D85">
        <v>2</v>
      </c>
      <c r="J85" s="3">
        <v>84</v>
      </c>
      <c r="K85" s="4">
        <v>113</v>
      </c>
      <c r="L85" s="5">
        <v>9</v>
      </c>
      <c r="M85">
        <v>2</v>
      </c>
      <c r="V85" s="3">
        <v>84</v>
      </c>
      <c r="W85">
        <f t="shared" si="21"/>
        <v>0.76547982160073247</v>
      </c>
      <c r="X85">
        <f t="shared" si="22"/>
        <v>4.9720219116933828</v>
      </c>
      <c r="Y85">
        <f t="shared" si="23"/>
        <v>4.7241577325698101</v>
      </c>
      <c r="Z85">
        <v>1</v>
      </c>
      <c r="AB85" s="3">
        <v>50</v>
      </c>
      <c r="AC85" s="4">
        <v>102</v>
      </c>
      <c r="AD85" s="5">
        <v>6.6</v>
      </c>
      <c r="AE85">
        <v>2</v>
      </c>
      <c r="AS85">
        <f t="shared" si="24"/>
        <v>17.49608186488727</v>
      </c>
      <c r="AT85">
        <f t="shared" si="25"/>
        <v>6.6110019832263145</v>
      </c>
      <c r="AU85">
        <f t="shared" si="26"/>
        <v>10.361100327667909</v>
      </c>
      <c r="AV85">
        <v>2</v>
      </c>
      <c r="AX85" s="3">
        <v>126</v>
      </c>
      <c r="AY85" s="4">
        <v>88</v>
      </c>
      <c r="AZ85" s="5">
        <v>12.9</v>
      </c>
      <c r="BA85">
        <v>2</v>
      </c>
      <c r="BN85">
        <f t="shared" si="27"/>
        <v>34.541139923607354</v>
      </c>
      <c r="BO85">
        <f t="shared" si="28"/>
        <v>6.4236502750070033</v>
      </c>
      <c r="BP85">
        <f t="shared" si="29"/>
        <v>22.745166922737578</v>
      </c>
      <c r="BQ85">
        <v>2</v>
      </c>
      <c r="BS85" s="3">
        <v>50</v>
      </c>
      <c r="BT85" s="4">
        <v>102</v>
      </c>
      <c r="BU85" s="5">
        <v>6.6</v>
      </c>
      <c r="BV85">
        <v>3</v>
      </c>
      <c r="CI85">
        <f t="shared" si="30"/>
        <v>21.65935577859517</v>
      </c>
      <c r="CJ85">
        <f t="shared" si="31"/>
        <v>12.749463836765843</v>
      </c>
      <c r="CK85">
        <f t="shared" si="32"/>
        <v>7.9625764296768775</v>
      </c>
      <c r="CL85">
        <v>3</v>
      </c>
      <c r="CN85" s="3">
        <v>50</v>
      </c>
      <c r="CO85" s="4">
        <v>102</v>
      </c>
      <c r="CP85" s="5">
        <v>6.6</v>
      </c>
      <c r="CQ85">
        <v>3</v>
      </c>
      <c r="DD85">
        <f t="shared" si="33"/>
        <v>21.531232424395927</v>
      </c>
      <c r="DE85">
        <f t="shared" si="34"/>
        <v>14.820932070380801</v>
      </c>
      <c r="DF85">
        <f t="shared" si="35"/>
        <v>7.2716954617438905</v>
      </c>
      <c r="DG85">
        <v>3</v>
      </c>
      <c r="DI85" s="3">
        <v>50</v>
      </c>
      <c r="DJ85" s="4">
        <v>102</v>
      </c>
      <c r="DK85" s="5">
        <v>6.6</v>
      </c>
      <c r="DL85">
        <v>3</v>
      </c>
      <c r="DY85">
        <f t="shared" si="36"/>
        <v>21.531232424395927</v>
      </c>
      <c r="DZ85">
        <f t="shared" si="37"/>
        <v>16.218842458524723</v>
      </c>
      <c r="EA85">
        <f t="shared" si="38"/>
        <v>6.9264162726673755</v>
      </c>
      <c r="EB85">
        <v>3</v>
      </c>
      <c r="ED85" s="3">
        <v>50</v>
      </c>
      <c r="EE85" s="4">
        <v>102</v>
      </c>
      <c r="EF85" s="5">
        <v>6.6</v>
      </c>
      <c r="EG85">
        <v>3</v>
      </c>
      <c r="ET85">
        <f t="shared" si="39"/>
        <v>21.531232424395927</v>
      </c>
      <c r="EU85">
        <f t="shared" si="40"/>
        <v>19.785033001342143</v>
      </c>
      <c r="EV85">
        <f t="shared" si="41"/>
        <v>6.19946662037602</v>
      </c>
      <c r="EW85">
        <v>3</v>
      </c>
      <c r="EY85" s="3">
        <v>50</v>
      </c>
      <c r="EZ85" s="4">
        <v>102</v>
      </c>
      <c r="FA85" s="5">
        <v>6.6</v>
      </c>
      <c r="FB85">
        <v>3</v>
      </c>
    </row>
    <row r="86" spans="1:158">
      <c r="A86" s="3">
        <v>85</v>
      </c>
      <c r="B86" s="4">
        <v>100</v>
      </c>
      <c r="C86" s="5">
        <v>10.5</v>
      </c>
      <c r="D86">
        <v>2</v>
      </c>
      <c r="J86" s="3">
        <v>85</v>
      </c>
      <c r="K86" s="4">
        <v>100</v>
      </c>
      <c r="L86" s="5">
        <v>10.5</v>
      </c>
      <c r="M86">
        <v>2</v>
      </c>
      <c r="V86" s="3">
        <v>85</v>
      </c>
      <c r="W86">
        <f t="shared" si="21"/>
        <v>12.378412248429132</v>
      </c>
      <c r="X86">
        <f t="shared" si="22"/>
        <v>8.1617694252673445</v>
      </c>
      <c r="Y86">
        <f t="shared" si="23"/>
        <v>8.390530353650627</v>
      </c>
      <c r="Z86">
        <v>2</v>
      </c>
      <c r="AB86" s="3">
        <v>52</v>
      </c>
      <c r="AC86" s="4">
        <v>65</v>
      </c>
      <c r="AD86" s="5">
        <v>18.2</v>
      </c>
      <c r="AE86">
        <v>2</v>
      </c>
      <c r="AS86">
        <f t="shared" si="24"/>
        <v>55.262378954236674</v>
      </c>
      <c r="AT86">
        <f t="shared" si="25"/>
        <v>33.423125934332084</v>
      </c>
      <c r="AU86">
        <f t="shared" si="26"/>
        <v>48.202576694612503</v>
      </c>
      <c r="AV86">
        <v>2</v>
      </c>
      <c r="AX86" s="3">
        <v>127</v>
      </c>
      <c r="AY86" s="4">
        <v>99</v>
      </c>
      <c r="AZ86" s="5">
        <v>13</v>
      </c>
      <c r="BA86">
        <v>2</v>
      </c>
      <c r="BN86">
        <f t="shared" si="27"/>
        <v>23.716527582164201</v>
      </c>
      <c r="BO86">
        <f t="shared" si="28"/>
        <v>4.6579044165023475</v>
      </c>
      <c r="BP86">
        <f t="shared" si="29"/>
        <v>12.038061556392835</v>
      </c>
      <c r="BQ86">
        <v>2</v>
      </c>
      <c r="BS86" s="3">
        <v>60</v>
      </c>
      <c r="BT86" s="4">
        <v>105</v>
      </c>
      <c r="BU86" s="5">
        <v>12</v>
      </c>
      <c r="BV86">
        <v>3</v>
      </c>
      <c r="CI86">
        <f t="shared" si="30"/>
        <v>19.191195336873879</v>
      </c>
      <c r="CJ86">
        <f t="shared" si="31"/>
        <v>13.69886229308843</v>
      </c>
      <c r="CK86">
        <f t="shared" si="32"/>
        <v>5.1152811906399922</v>
      </c>
      <c r="CL86">
        <v>3</v>
      </c>
      <c r="CN86" s="3">
        <v>60</v>
      </c>
      <c r="CO86" s="4">
        <v>105</v>
      </c>
      <c r="CP86" s="5">
        <v>12</v>
      </c>
      <c r="CQ86">
        <v>3</v>
      </c>
      <c r="DD86">
        <f t="shared" si="33"/>
        <v>19.046345372247661</v>
      </c>
      <c r="DE86">
        <f t="shared" si="34"/>
        <v>15.616729800347587</v>
      </c>
      <c r="DF86">
        <f t="shared" si="35"/>
        <v>4.5949667324049654</v>
      </c>
      <c r="DG86">
        <v>3</v>
      </c>
      <c r="DI86" s="3">
        <v>60</v>
      </c>
      <c r="DJ86" s="4">
        <v>105</v>
      </c>
      <c r="DK86" s="5">
        <v>12</v>
      </c>
      <c r="DL86">
        <v>3</v>
      </c>
      <c r="DY86">
        <f t="shared" si="36"/>
        <v>19.046345372247661</v>
      </c>
      <c r="DZ86">
        <f t="shared" si="37"/>
        <v>16.940951882773419</v>
      </c>
      <c r="EA86">
        <f t="shared" si="38"/>
        <v>4.3022002037094653</v>
      </c>
      <c r="EB86">
        <v>3</v>
      </c>
      <c r="ED86" s="3">
        <v>60</v>
      </c>
      <c r="EE86" s="4">
        <v>105</v>
      </c>
      <c r="EF86" s="5">
        <v>12</v>
      </c>
      <c r="EG86">
        <v>3</v>
      </c>
      <c r="ET86">
        <f t="shared" si="39"/>
        <v>19.046345372247661</v>
      </c>
      <c r="EU86">
        <f t="shared" si="40"/>
        <v>20.296326371970149</v>
      </c>
      <c r="EV86">
        <f t="shared" si="41"/>
        <v>3.692275527676451</v>
      </c>
      <c r="EW86">
        <v>3</v>
      </c>
      <c r="EY86" s="3">
        <v>60</v>
      </c>
      <c r="EZ86" s="4">
        <v>105</v>
      </c>
      <c r="FA86" s="5">
        <v>12</v>
      </c>
      <c r="FB86">
        <v>3</v>
      </c>
    </row>
    <row r="87" spans="1:158">
      <c r="A87" s="3">
        <v>86</v>
      </c>
      <c r="B87" s="4">
        <v>129</v>
      </c>
      <c r="C87" s="5">
        <v>11.9</v>
      </c>
      <c r="D87">
        <v>2</v>
      </c>
      <c r="J87" s="3">
        <v>86</v>
      </c>
      <c r="K87" s="4">
        <v>129</v>
      </c>
      <c r="L87" s="5">
        <v>11.9</v>
      </c>
      <c r="M87">
        <v>2</v>
      </c>
      <c r="V87" s="3">
        <v>86</v>
      </c>
      <c r="W87">
        <f t="shared" si="21"/>
        <v>16.865809336485139</v>
      </c>
      <c r="X87">
        <f t="shared" si="22"/>
        <v>20.925014200273875</v>
      </c>
      <c r="Y87">
        <f t="shared" si="23"/>
        <v>20.719324587935734</v>
      </c>
      <c r="Z87">
        <v>1</v>
      </c>
      <c r="AB87" s="3">
        <v>53</v>
      </c>
      <c r="AC87" s="4">
        <v>67</v>
      </c>
      <c r="AD87" s="5">
        <v>23.3</v>
      </c>
      <c r="AE87">
        <v>2</v>
      </c>
      <c r="AS87">
        <f t="shared" si="24"/>
        <v>54.458353742906539</v>
      </c>
      <c r="AT87">
        <f t="shared" si="25"/>
        <v>32.899346709150457</v>
      </c>
      <c r="AU87">
        <f t="shared" si="26"/>
        <v>47.586283738068893</v>
      </c>
      <c r="AV87">
        <v>2</v>
      </c>
      <c r="AX87" s="3">
        <v>128</v>
      </c>
      <c r="AY87" s="4">
        <v>99</v>
      </c>
      <c r="AZ87" s="5">
        <v>13</v>
      </c>
      <c r="BA87">
        <v>2</v>
      </c>
      <c r="BN87">
        <f t="shared" si="27"/>
        <v>23.716527582164201</v>
      </c>
      <c r="BO87">
        <f t="shared" si="28"/>
        <v>4.6579044165023475</v>
      </c>
      <c r="BP87">
        <f t="shared" si="29"/>
        <v>12.038061556392835</v>
      </c>
      <c r="BQ87">
        <v>2</v>
      </c>
      <c r="BS87" s="3">
        <v>71</v>
      </c>
      <c r="BT87" s="4">
        <v>103</v>
      </c>
      <c r="BU87" s="5">
        <v>5.0999999999999996</v>
      </c>
      <c r="BV87">
        <v>3</v>
      </c>
      <c r="CI87">
        <f t="shared" si="30"/>
        <v>20.775651439696517</v>
      </c>
      <c r="CJ87">
        <f t="shared" si="31"/>
        <v>14.431478722743556</v>
      </c>
      <c r="CK87">
        <f t="shared" si="32"/>
        <v>7.7675756896278738</v>
      </c>
      <c r="CL87">
        <v>3</v>
      </c>
      <c r="CN87" s="3">
        <v>71</v>
      </c>
      <c r="CO87" s="4">
        <v>103</v>
      </c>
      <c r="CP87" s="5">
        <v>5.0999999999999996</v>
      </c>
      <c r="CQ87">
        <v>3</v>
      </c>
      <c r="DD87">
        <f t="shared" si="33"/>
        <v>20.653729151242722</v>
      </c>
      <c r="DE87">
        <f t="shared" si="34"/>
        <v>16.496655935809287</v>
      </c>
      <c r="DF87">
        <f t="shared" si="35"/>
        <v>7.1301131682783483</v>
      </c>
      <c r="DG87">
        <v>3</v>
      </c>
      <c r="DI87" s="3">
        <v>71</v>
      </c>
      <c r="DJ87" s="4">
        <v>103</v>
      </c>
      <c r="DK87" s="5">
        <v>5.0999999999999996</v>
      </c>
      <c r="DL87">
        <v>3</v>
      </c>
      <c r="DY87">
        <f t="shared" si="36"/>
        <v>20.653729151242722</v>
      </c>
      <c r="DZ87">
        <f t="shared" si="37"/>
        <v>17.890081535898908</v>
      </c>
      <c r="EA87">
        <f t="shared" si="38"/>
        <v>6.8307724972060964</v>
      </c>
      <c r="EB87">
        <v>3</v>
      </c>
      <c r="ED87" s="3">
        <v>71</v>
      </c>
      <c r="EE87" s="4">
        <v>103</v>
      </c>
      <c r="EF87" s="5">
        <v>5.0999999999999996</v>
      </c>
      <c r="EG87">
        <v>3</v>
      </c>
      <c r="ET87">
        <f t="shared" si="39"/>
        <v>20.653729151242722</v>
      </c>
      <c r="EU87">
        <f t="shared" si="40"/>
        <v>21.454804636148722</v>
      </c>
      <c r="EV87">
        <f t="shared" si="41"/>
        <v>6.2275329677940165</v>
      </c>
      <c r="EW87">
        <v>3</v>
      </c>
      <c r="EY87" s="3">
        <v>71</v>
      </c>
      <c r="EZ87" s="4">
        <v>103</v>
      </c>
      <c r="FA87" s="5">
        <v>5.0999999999999996</v>
      </c>
      <c r="FB87">
        <v>3</v>
      </c>
    </row>
    <row r="88" spans="1:158">
      <c r="A88" s="3">
        <v>87</v>
      </c>
      <c r="B88" s="4">
        <v>107</v>
      </c>
      <c r="C88" s="5">
        <v>8.4</v>
      </c>
      <c r="D88">
        <v>2</v>
      </c>
      <c r="J88" s="3">
        <v>87</v>
      </c>
      <c r="K88" s="4">
        <v>107</v>
      </c>
      <c r="L88" s="5">
        <v>8.4</v>
      </c>
      <c r="M88">
        <v>2</v>
      </c>
      <c r="V88" s="3">
        <v>87</v>
      </c>
      <c r="W88">
        <f t="shared" si="21"/>
        <v>5.4124536958251888</v>
      </c>
      <c r="X88">
        <f t="shared" si="22"/>
        <v>2.0572569694098184</v>
      </c>
      <c r="Y88">
        <f t="shared" si="23"/>
        <v>2.0710941523942137</v>
      </c>
      <c r="Z88">
        <v>2</v>
      </c>
      <c r="AB88" s="3">
        <v>54</v>
      </c>
      <c r="AC88" s="4">
        <v>89</v>
      </c>
      <c r="AD88" s="5">
        <v>23.8</v>
      </c>
      <c r="AE88">
        <v>2</v>
      </c>
      <c r="AS88">
        <f t="shared" si="24"/>
        <v>34.048977673681144</v>
      </c>
      <c r="AT88">
        <f t="shared" si="25"/>
        <v>14.958565457808964</v>
      </c>
      <c r="AU88">
        <f t="shared" si="26"/>
        <v>27.834949254489402</v>
      </c>
      <c r="AV88">
        <v>2</v>
      </c>
      <c r="AX88" s="3">
        <v>129</v>
      </c>
      <c r="AY88" s="4">
        <v>84</v>
      </c>
      <c r="AZ88" s="5">
        <v>21.5</v>
      </c>
      <c r="BA88">
        <v>2</v>
      </c>
      <c r="BN88">
        <f t="shared" si="27"/>
        <v>40.484445744288287</v>
      </c>
      <c r="BO88">
        <f t="shared" si="28"/>
        <v>13.883301968669841</v>
      </c>
      <c r="BP88">
        <f t="shared" si="29"/>
        <v>29.130467843904157</v>
      </c>
      <c r="BQ88">
        <v>2</v>
      </c>
      <c r="BS88" s="3">
        <v>79</v>
      </c>
      <c r="BT88" s="4">
        <v>103</v>
      </c>
      <c r="BU88" s="5">
        <v>10.1</v>
      </c>
      <c r="BV88">
        <v>3</v>
      </c>
      <c r="CI88">
        <f t="shared" si="30"/>
        <v>20.812864093905553</v>
      </c>
      <c r="CJ88">
        <f t="shared" si="31"/>
        <v>12.137960212696365</v>
      </c>
      <c r="CK88">
        <f t="shared" si="32"/>
        <v>6.467455892179423</v>
      </c>
      <c r="CL88">
        <v>3</v>
      </c>
      <c r="CN88" s="3">
        <v>79</v>
      </c>
      <c r="CO88" s="4">
        <v>103</v>
      </c>
      <c r="CP88" s="5">
        <v>10.1</v>
      </c>
      <c r="CQ88">
        <v>3</v>
      </c>
      <c r="DD88">
        <f t="shared" si="33"/>
        <v>20.67342451896312</v>
      </c>
      <c r="DE88">
        <f t="shared" si="34"/>
        <v>14.160156335113047</v>
      </c>
      <c r="DF88">
        <f t="shared" si="35"/>
        <v>5.7911263092288525</v>
      </c>
      <c r="DG88">
        <v>3</v>
      </c>
      <c r="DI88" s="3">
        <v>79</v>
      </c>
      <c r="DJ88" s="4">
        <v>103</v>
      </c>
      <c r="DK88" s="5">
        <v>10.1</v>
      </c>
      <c r="DL88">
        <v>3</v>
      </c>
      <c r="DY88">
        <f t="shared" si="36"/>
        <v>20.67342451896312</v>
      </c>
      <c r="DZ88">
        <f t="shared" si="37"/>
        <v>15.538018450275793</v>
      </c>
      <c r="EA88">
        <f t="shared" si="38"/>
        <v>5.4242613140707059</v>
      </c>
      <c r="EB88">
        <v>3</v>
      </c>
      <c r="ED88" s="3">
        <v>79</v>
      </c>
      <c r="EE88" s="4">
        <v>103</v>
      </c>
      <c r="EF88" s="5">
        <v>10.1</v>
      </c>
      <c r="EG88">
        <v>3</v>
      </c>
      <c r="ET88">
        <f t="shared" si="39"/>
        <v>20.67342451896312</v>
      </c>
      <c r="EU88">
        <f t="shared" si="40"/>
        <v>19.02564870489244</v>
      </c>
      <c r="EV88">
        <f t="shared" si="41"/>
        <v>4.6238217786341096</v>
      </c>
      <c r="EW88">
        <v>3</v>
      </c>
      <c r="EY88" s="3">
        <v>79</v>
      </c>
      <c r="EZ88" s="4">
        <v>103</v>
      </c>
      <c r="FA88" s="5">
        <v>10.1</v>
      </c>
      <c r="FB88">
        <v>3</v>
      </c>
    </row>
    <row r="89" spans="1:158">
      <c r="A89" s="3">
        <v>88</v>
      </c>
      <c r="B89" s="4">
        <v>100</v>
      </c>
      <c r="C89" s="5">
        <v>9.5</v>
      </c>
      <c r="D89">
        <v>2</v>
      </c>
      <c r="J89" s="3">
        <v>88</v>
      </c>
      <c r="K89" s="4">
        <v>100</v>
      </c>
      <c r="L89" s="5">
        <v>9.5</v>
      </c>
      <c r="M89">
        <v>2</v>
      </c>
      <c r="V89" s="3">
        <v>88</v>
      </c>
      <c r="W89">
        <f t="shared" si="21"/>
        <v>12.326847802604773</v>
      </c>
      <c r="X89">
        <f t="shared" si="22"/>
        <v>8.1745443789487595</v>
      </c>
      <c r="Y89">
        <f t="shared" si="23"/>
        <v>8.3846860644776822</v>
      </c>
      <c r="Z89">
        <v>2</v>
      </c>
      <c r="AB89" s="3">
        <v>55</v>
      </c>
      <c r="AC89" s="4">
        <v>89</v>
      </c>
      <c r="AD89" s="5">
        <v>20.100000000000001</v>
      </c>
      <c r="AE89">
        <v>2</v>
      </c>
      <c r="AS89">
        <f t="shared" si="24"/>
        <v>32.549933559693848</v>
      </c>
      <c r="AT89">
        <f t="shared" si="25"/>
        <v>12.159235744440883</v>
      </c>
      <c r="AU89">
        <f t="shared" si="26"/>
        <v>25.974264185920649</v>
      </c>
      <c r="AV89">
        <v>2</v>
      </c>
      <c r="AX89" s="3">
        <v>130</v>
      </c>
      <c r="AY89" s="4">
        <v>94</v>
      </c>
      <c r="AZ89" s="5">
        <v>20.5</v>
      </c>
      <c r="BA89">
        <v>2</v>
      </c>
      <c r="BN89">
        <f t="shared" si="27"/>
        <v>30.806768962175969</v>
      </c>
      <c r="BO89">
        <f t="shared" si="28"/>
        <v>8.211847882559395</v>
      </c>
      <c r="BP89">
        <f t="shared" si="29"/>
        <v>19.899543942322556</v>
      </c>
      <c r="BQ89">
        <v>2</v>
      </c>
      <c r="BS89" s="3">
        <v>92</v>
      </c>
      <c r="BT89" s="4">
        <v>103</v>
      </c>
      <c r="BU89" s="5">
        <v>8.1</v>
      </c>
      <c r="BV89">
        <v>3</v>
      </c>
      <c r="CI89">
        <f t="shared" si="30"/>
        <v>20.653238587987488</v>
      </c>
      <c r="CJ89">
        <f t="shared" si="31"/>
        <v>12.872648450299573</v>
      </c>
      <c r="CK89">
        <f t="shared" si="32"/>
        <v>6.5750197161689918</v>
      </c>
      <c r="CL89">
        <v>3</v>
      </c>
      <c r="CN89" s="3">
        <v>92</v>
      </c>
      <c r="CO89" s="4">
        <v>103</v>
      </c>
      <c r="CP89" s="5">
        <v>8.1</v>
      </c>
      <c r="CQ89">
        <v>3</v>
      </c>
      <c r="DD89">
        <f t="shared" si="33"/>
        <v>20.51986598265</v>
      </c>
      <c r="DE89">
        <f t="shared" si="34"/>
        <v>14.938603659201016</v>
      </c>
      <c r="DF89">
        <f t="shared" si="35"/>
        <v>5.8700674506046413</v>
      </c>
      <c r="DG89">
        <v>3</v>
      </c>
      <c r="DI89" s="3">
        <v>92</v>
      </c>
      <c r="DJ89" s="4">
        <v>103</v>
      </c>
      <c r="DK89" s="5">
        <v>8.1</v>
      </c>
      <c r="DL89">
        <v>3</v>
      </c>
      <c r="DY89">
        <f t="shared" si="36"/>
        <v>20.51986598265</v>
      </c>
      <c r="DZ89">
        <f t="shared" si="37"/>
        <v>16.336462816690489</v>
      </c>
      <c r="EA89">
        <f t="shared" si="38"/>
        <v>5.5061191092664643</v>
      </c>
      <c r="EB89">
        <v>3</v>
      </c>
      <c r="ED89" s="3">
        <v>92</v>
      </c>
      <c r="EE89" s="4">
        <v>103</v>
      </c>
      <c r="EF89" s="5">
        <v>8.1</v>
      </c>
      <c r="EG89">
        <v>3</v>
      </c>
      <c r="ET89">
        <f t="shared" si="39"/>
        <v>20.51986598265</v>
      </c>
      <c r="EU89">
        <f t="shared" si="40"/>
        <v>19.882370129723185</v>
      </c>
      <c r="EV89">
        <f t="shared" si="41"/>
        <v>4.726595333887512</v>
      </c>
      <c r="EW89">
        <v>3</v>
      </c>
      <c r="EY89" s="3">
        <v>92</v>
      </c>
      <c r="EZ89" s="4">
        <v>103</v>
      </c>
      <c r="FA89" s="5">
        <v>8.1</v>
      </c>
      <c r="FB89">
        <v>3</v>
      </c>
    </row>
    <row r="90" spans="1:158">
      <c r="A90" s="3">
        <v>89</v>
      </c>
      <c r="B90" s="4">
        <v>103</v>
      </c>
      <c r="C90" s="5">
        <v>12.2</v>
      </c>
      <c r="D90">
        <v>2</v>
      </c>
      <c r="J90" s="3">
        <v>89</v>
      </c>
      <c r="K90" s="4">
        <v>103</v>
      </c>
      <c r="L90" s="5">
        <v>12.2</v>
      </c>
      <c r="M90">
        <v>2</v>
      </c>
      <c r="V90" s="3">
        <v>89</v>
      </c>
      <c r="W90">
        <f t="shared" si="21"/>
        <v>9.7480367370482863</v>
      </c>
      <c r="X90">
        <f t="shared" si="22"/>
        <v>5.562072820835076</v>
      </c>
      <c r="Y90">
        <f t="shared" si="23"/>
        <v>5.8242915590269106</v>
      </c>
      <c r="Z90">
        <v>2</v>
      </c>
      <c r="AB90" s="3">
        <v>56</v>
      </c>
      <c r="AC90" s="4">
        <v>89</v>
      </c>
      <c r="AD90" s="5">
        <v>21.8</v>
      </c>
      <c r="AE90">
        <v>2</v>
      </c>
      <c r="AS90">
        <f t="shared" si="24"/>
        <v>33.195905993668617</v>
      </c>
      <c r="AT90">
        <f t="shared" si="25"/>
        <v>13.391241436932656</v>
      </c>
      <c r="AU90">
        <f t="shared" si="26"/>
        <v>26.781792322396949</v>
      </c>
      <c r="AV90">
        <v>2</v>
      </c>
      <c r="AX90" s="3">
        <v>132</v>
      </c>
      <c r="AY90" s="4">
        <v>88</v>
      </c>
      <c r="AZ90" s="5">
        <v>16.5</v>
      </c>
      <c r="BA90">
        <v>2</v>
      </c>
      <c r="BN90">
        <f t="shared" si="27"/>
        <v>35.220595497836513</v>
      </c>
      <c r="BO90">
        <f t="shared" si="28"/>
        <v>7.6524523547451135</v>
      </c>
      <c r="BP90">
        <f t="shared" si="29"/>
        <v>23.581436699334798</v>
      </c>
      <c r="BQ90">
        <v>2</v>
      </c>
      <c r="BS90" s="3">
        <v>95</v>
      </c>
      <c r="BT90" s="4">
        <v>104</v>
      </c>
      <c r="BU90" s="5">
        <v>6.3</v>
      </c>
      <c r="BV90">
        <v>3</v>
      </c>
      <c r="CI90">
        <f t="shared" si="30"/>
        <v>19.676214245364335</v>
      </c>
      <c r="CJ90">
        <f t="shared" si="31"/>
        <v>14.603769312235796</v>
      </c>
      <c r="CK90">
        <f t="shared" si="32"/>
        <v>6.2820321350874861</v>
      </c>
      <c r="CL90">
        <v>3</v>
      </c>
      <c r="CN90" s="3">
        <v>95</v>
      </c>
      <c r="CO90" s="4">
        <v>104</v>
      </c>
      <c r="CP90" s="5">
        <v>6.3</v>
      </c>
      <c r="CQ90">
        <v>3</v>
      </c>
      <c r="DD90">
        <f t="shared" si="33"/>
        <v>19.549645031973064</v>
      </c>
      <c r="DE90">
        <f t="shared" si="34"/>
        <v>16.677208600185505</v>
      </c>
      <c r="DF90">
        <f t="shared" si="35"/>
        <v>5.6255429045149503</v>
      </c>
      <c r="DG90">
        <v>3</v>
      </c>
      <c r="DI90" s="3">
        <v>95</v>
      </c>
      <c r="DJ90" s="4">
        <v>104</v>
      </c>
      <c r="DK90" s="5">
        <v>6.3</v>
      </c>
      <c r="DL90">
        <v>3</v>
      </c>
      <c r="DY90">
        <f t="shared" si="36"/>
        <v>19.549645031973064</v>
      </c>
      <c r="DZ90">
        <f t="shared" si="37"/>
        <v>18.077380452592614</v>
      </c>
      <c r="EA90">
        <f t="shared" si="38"/>
        <v>5.3127929282121382</v>
      </c>
      <c r="EB90">
        <v>3</v>
      </c>
      <c r="ED90" s="3">
        <v>95</v>
      </c>
      <c r="EE90" s="4">
        <v>104</v>
      </c>
      <c r="EF90" s="5">
        <v>6.3</v>
      </c>
      <c r="EG90">
        <v>3</v>
      </c>
      <c r="ET90">
        <f t="shared" si="39"/>
        <v>19.549645031973064</v>
      </c>
      <c r="EU90">
        <f t="shared" si="40"/>
        <v>21.639310365314785</v>
      </c>
      <c r="EV90">
        <f t="shared" si="41"/>
        <v>4.6822676428836791</v>
      </c>
      <c r="EW90">
        <v>3</v>
      </c>
      <c r="EY90" s="3">
        <v>95</v>
      </c>
      <c r="EZ90" s="4">
        <v>104</v>
      </c>
      <c r="FA90" s="5">
        <v>6.3</v>
      </c>
      <c r="FB90">
        <v>3</v>
      </c>
    </row>
    <row r="91" spans="1:158">
      <c r="A91" s="3">
        <v>90</v>
      </c>
      <c r="B91" s="4">
        <v>106</v>
      </c>
      <c r="C91" s="5">
        <v>9.4</v>
      </c>
      <c r="D91">
        <v>2</v>
      </c>
      <c r="J91" s="3">
        <v>90</v>
      </c>
      <c r="K91" s="4">
        <v>106</v>
      </c>
      <c r="L91" s="5">
        <v>9.4</v>
      </c>
      <c r="M91">
        <v>2</v>
      </c>
      <c r="V91" s="3">
        <v>90</v>
      </c>
      <c r="W91">
        <f t="shared" si="21"/>
        <v>6.3261949042037493</v>
      </c>
      <c r="X91">
        <f t="shared" si="22"/>
        <v>2.2644995941925719</v>
      </c>
      <c r="Y91">
        <f t="shared" si="23"/>
        <v>2.4356864007879744</v>
      </c>
      <c r="Z91">
        <v>2</v>
      </c>
      <c r="AB91" s="3">
        <v>57</v>
      </c>
      <c r="AC91" s="4">
        <v>97</v>
      </c>
      <c r="AD91" s="5">
        <v>14.2</v>
      </c>
      <c r="AE91">
        <v>2</v>
      </c>
      <c r="AS91">
        <f t="shared" si="24"/>
        <v>23.121188360702234</v>
      </c>
      <c r="AT91">
        <f t="shared" si="25"/>
        <v>2.6278027365504832</v>
      </c>
      <c r="AU91">
        <f t="shared" si="26"/>
        <v>16.261869511221644</v>
      </c>
      <c r="AV91">
        <v>2</v>
      </c>
      <c r="AX91" s="3">
        <v>133</v>
      </c>
      <c r="AY91" s="4">
        <v>79</v>
      </c>
      <c r="AZ91" s="5">
        <v>19</v>
      </c>
      <c r="BA91">
        <v>2</v>
      </c>
      <c r="BN91">
        <f t="shared" si="27"/>
        <v>44.557906300553313</v>
      </c>
      <c r="BO91">
        <f t="shared" si="28"/>
        <v>16.791007534343734</v>
      </c>
      <c r="BP91">
        <f t="shared" si="29"/>
        <v>32.917255281482269</v>
      </c>
      <c r="BQ91">
        <v>2</v>
      </c>
      <c r="BS91" s="3">
        <v>110</v>
      </c>
      <c r="BT91" s="4">
        <v>104</v>
      </c>
      <c r="BU91" s="5">
        <v>9.6</v>
      </c>
      <c r="BV91">
        <v>3</v>
      </c>
      <c r="CI91">
        <f t="shared" si="30"/>
        <v>19.760689147924648</v>
      </c>
      <c r="CJ91">
        <f t="shared" si="31"/>
        <v>13.242406432555979</v>
      </c>
      <c r="CK91">
        <f t="shared" si="32"/>
        <v>5.4368322705023902</v>
      </c>
      <c r="CL91">
        <v>3</v>
      </c>
      <c r="CN91" s="3">
        <v>110</v>
      </c>
      <c r="CO91" s="4">
        <v>104</v>
      </c>
      <c r="CP91" s="5">
        <v>9.6</v>
      </c>
      <c r="CQ91">
        <v>3</v>
      </c>
      <c r="DD91">
        <f t="shared" si="33"/>
        <v>19.622329886597942</v>
      </c>
      <c r="DE91">
        <f t="shared" si="34"/>
        <v>15.269699772377512</v>
      </c>
      <c r="DF91">
        <f t="shared" si="35"/>
        <v>4.7474023276892652</v>
      </c>
      <c r="DG91">
        <v>3</v>
      </c>
      <c r="DI91" s="3">
        <v>110</v>
      </c>
      <c r="DJ91" s="4">
        <v>104</v>
      </c>
      <c r="DK91" s="5">
        <v>9.6</v>
      </c>
      <c r="DL91">
        <v>3</v>
      </c>
      <c r="DY91">
        <f t="shared" si="36"/>
        <v>19.622329886597942</v>
      </c>
      <c r="DZ91">
        <f t="shared" si="37"/>
        <v>16.649600116152268</v>
      </c>
      <c r="EA91">
        <f t="shared" si="38"/>
        <v>4.377151232090025</v>
      </c>
      <c r="EB91">
        <v>3</v>
      </c>
      <c r="ED91" s="3">
        <v>110</v>
      </c>
      <c r="EE91" s="4">
        <v>104</v>
      </c>
      <c r="EF91" s="5">
        <v>9.6</v>
      </c>
      <c r="EG91">
        <v>3</v>
      </c>
      <c r="ET91">
        <f t="shared" si="39"/>
        <v>19.622329886597942</v>
      </c>
      <c r="EU91">
        <f t="shared" si="40"/>
        <v>20.141245072895067</v>
      </c>
      <c r="EV91">
        <f t="shared" si="41"/>
        <v>3.5704370213599801</v>
      </c>
      <c r="EW91">
        <v>3</v>
      </c>
      <c r="EY91" s="3">
        <v>110</v>
      </c>
      <c r="EZ91" s="4">
        <v>104</v>
      </c>
      <c r="FA91" s="5">
        <v>9.6</v>
      </c>
      <c r="FB91">
        <v>3</v>
      </c>
    </row>
    <row r="92" spans="1:158">
      <c r="A92" s="3">
        <v>91</v>
      </c>
      <c r="B92" s="4">
        <v>120</v>
      </c>
      <c r="C92" s="5">
        <v>10.4</v>
      </c>
      <c r="D92">
        <v>2</v>
      </c>
      <c r="J92" s="3">
        <v>91</v>
      </c>
      <c r="K92" s="4">
        <v>120</v>
      </c>
      <c r="L92" s="5">
        <v>10.4</v>
      </c>
      <c r="M92">
        <v>2</v>
      </c>
      <c r="V92" s="3">
        <v>91</v>
      </c>
      <c r="W92">
        <f t="shared" si="21"/>
        <v>7.7436567735691364</v>
      </c>
      <c r="X92">
        <f t="shared" si="22"/>
        <v>11.851514384023119</v>
      </c>
      <c r="Y92">
        <f t="shared" si="23"/>
        <v>11.636117690606696</v>
      </c>
      <c r="Z92">
        <v>1</v>
      </c>
      <c r="AB92" s="3">
        <v>58</v>
      </c>
      <c r="AC92" s="4">
        <v>98</v>
      </c>
      <c r="AD92" s="5">
        <v>16.7</v>
      </c>
      <c r="AE92">
        <v>2</v>
      </c>
      <c r="AS92">
        <f t="shared" si="24"/>
        <v>22.929263309512471</v>
      </c>
      <c r="AT92">
        <f t="shared" si="25"/>
        <v>5.0130177759730916</v>
      </c>
      <c r="AU92">
        <f t="shared" si="26"/>
        <v>16.437712736265958</v>
      </c>
      <c r="AV92">
        <v>2</v>
      </c>
      <c r="AX92" s="3">
        <v>143</v>
      </c>
      <c r="AY92" s="4">
        <v>97</v>
      </c>
      <c r="AZ92" s="5">
        <v>4.7</v>
      </c>
      <c r="BA92">
        <v>2</v>
      </c>
      <c r="BN92">
        <f t="shared" si="27"/>
        <v>25.438822310703681</v>
      </c>
      <c r="BO92">
        <f t="shared" si="28"/>
        <v>8.0317410473039121</v>
      </c>
      <c r="BP92">
        <f t="shared" si="29"/>
        <v>14.232017097055769</v>
      </c>
      <c r="BQ92">
        <v>2</v>
      </c>
      <c r="BS92" s="3">
        <v>112</v>
      </c>
      <c r="BT92" s="4">
        <v>103</v>
      </c>
      <c r="BU92" s="5">
        <v>7.3</v>
      </c>
      <c r="BV92">
        <v>3</v>
      </c>
      <c r="CI92">
        <f t="shared" si="30"/>
        <v>20.643368066396445</v>
      </c>
      <c r="CJ92">
        <f t="shared" si="31"/>
        <v>13.239904762686173</v>
      </c>
      <c r="CK92">
        <f t="shared" si="32"/>
        <v>6.7846918639169482</v>
      </c>
      <c r="CL92">
        <v>3</v>
      </c>
      <c r="CN92" s="3">
        <v>112</v>
      </c>
      <c r="CO92" s="4">
        <v>103</v>
      </c>
      <c r="CP92" s="5">
        <v>7.3</v>
      </c>
      <c r="CQ92">
        <v>3</v>
      </c>
      <c r="DD92">
        <f t="shared" si="33"/>
        <v>20.512792773968567</v>
      </c>
      <c r="DE92">
        <f t="shared" si="34"/>
        <v>15.312172283103228</v>
      </c>
      <c r="DF92">
        <f t="shared" si="35"/>
        <v>6.0881779747910025</v>
      </c>
      <c r="DG92">
        <v>3</v>
      </c>
      <c r="DI92" s="3">
        <v>112</v>
      </c>
      <c r="DJ92" s="4">
        <v>103</v>
      </c>
      <c r="DK92" s="5">
        <v>7.3</v>
      </c>
      <c r="DL92">
        <v>3</v>
      </c>
      <c r="DY92">
        <f t="shared" si="36"/>
        <v>20.512792773968567</v>
      </c>
      <c r="DZ92">
        <f t="shared" si="37"/>
        <v>16.712271460250726</v>
      </c>
      <c r="EA92">
        <f t="shared" si="38"/>
        <v>5.737180699809918</v>
      </c>
      <c r="EB92">
        <v>3</v>
      </c>
      <c r="ED92" s="3">
        <v>112</v>
      </c>
      <c r="EE92" s="4">
        <v>103</v>
      </c>
      <c r="EF92" s="5">
        <v>7.3</v>
      </c>
      <c r="EG92">
        <v>3</v>
      </c>
      <c r="ET92">
        <f t="shared" si="39"/>
        <v>20.512792773968567</v>
      </c>
      <c r="EU92">
        <f t="shared" si="40"/>
        <v>20.270223859361842</v>
      </c>
      <c r="EV92">
        <f t="shared" si="41"/>
        <v>4.9965081501214064</v>
      </c>
      <c r="EW92">
        <v>3</v>
      </c>
      <c r="EY92" s="3">
        <v>112</v>
      </c>
      <c r="EZ92" s="4">
        <v>103</v>
      </c>
      <c r="FA92" s="5">
        <v>7.3</v>
      </c>
      <c r="FB92">
        <v>3</v>
      </c>
    </row>
    <row r="93" spans="1:158">
      <c r="A93" s="3">
        <v>92</v>
      </c>
      <c r="B93" s="4">
        <v>103</v>
      </c>
      <c r="C93" s="5">
        <v>8.1</v>
      </c>
      <c r="D93">
        <v>2</v>
      </c>
      <c r="J93" s="3">
        <v>92</v>
      </c>
      <c r="K93" s="4">
        <v>103</v>
      </c>
      <c r="L93" s="5">
        <v>8.1</v>
      </c>
      <c r="M93">
        <v>2</v>
      </c>
      <c r="V93" s="3">
        <v>92</v>
      </c>
      <c r="W93">
        <f t="shared" si="21"/>
        <v>9.4112261022983699</v>
      </c>
      <c r="X93">
        <f t="shared" si="22"/>
        <v>5.528318572421937</v>
      </c>
      <c r="Y93">
        <f t="shared" si="23"/>
        <v>5.6824652555240833</v>
      </c>
      <c r="Z93">
        <v>2</v>
      </c>
      <c r="AB93" s="3">
        <v>59</v>
      </c>
      <c r="AC93" s="4">
        <v>76</v>
      </c>
      <c r="AD93" s="5">
        <v>25.3</v>
      </c>
      <c r="AE93">
        <v>2</v>
      </c>
      <c r="AS93">
        <f t="shared" si="24"/>
        <v>46.550294729962417</v>
      </c>
      <c r="AT93">
        <f t="shared" si="25"/>
        <v>25.684632510943622</v>
      </c>
      <c r="AU93">
        <f t="shared" si="26"/>
        <v>39.942138150079053</v>
      </c>
      <c r="AV93">
        <v>2</v>
      </c>
      <c r="AX93" s="3">
        <v>6</v>
      </c>
      <c r="AY93" s="4">
        <v>114</v>
      </c>
      <c r="AZ93" s="5">
        <v>6.7</v>
      </c>
      <c r="BA93">
        <v>3</v>
      </c>
      <c r="BN93">
        <f t="shared" si="27"/>
        <v>8.3296867021248442</v>
      </c>
      <c r="BO93">
        <f t="shared" si="28"/>
        <v>20.388141310855481</v>
      </c>
      <c r="BP93">
        <f t="shared" si="29"/>
        <v>4.4023947893909696</v>
      </c>
      <c r="BQ93">
        <v>3</v>
      </c>
      <c r="BS93" s="3">
        <v>114</v>
      </c>
      <c r="BT93" s="4">
        <v>102</v>
      </c>
      <c r="BU93" s="5">
        <v>8.4</v>
      </c>
      <c r="BV93">
        <v>3</v>
      </c>
      <c r="CI93">
        <f t="shared" si="30"/>
        <v>21.66390628674586</v>
      </c>
      <c r="CJ93">
        <f t="shared" si="31"/>
        <v>11.842775355675712</v>
      </c>
      <c r="CK93">
        <f t="shared" si="32"/>
        <v>7.5086626440927278</v>
      </c>
      <c r="CL93">
        <v>3</v>
      </c>
      <c r="CN93" s="3">
        <v>114</v>
      </c>
      <c r="CO93" s="4">
        <v>102</v>
      </c>
      <c r="CP93" s="5">
        <v>8.4</v>
      </c>
      <c r="CQ93">
        <v>3</v>
      </c>
      <c r="DD93">
        <f t="shared" si="33"/>
        <v>21.529677028909944</v>
      </c>
      <c r="DE93">
        <f t="shared" si="34"/>
        <v>13.91090797784873</v>
      </c>
      <c r="DF93">
        <f t="shared" si="35"/>
        <v>6.8036065243120696</v>
      </c>
      <c r="DG93">
        <v>3</v>
      </c>
      <c r="DI93" s="3">
        <v>114</v>
      </c>
      <c r="DJ93" s="4">
        <v>102</v>
      </c>
      <c r="DK93" s="5">
        <v>8.4</v>
      </c>
      <c r="DL93">
        <v>3</v>
      </c>
      <c r="DY93">
        <f t="shared" si="36"/>
        <v>21.529677028909944</v>
      </c>
      <c r="DZ93">
        <f t="shared" si="37"/>
        <v>15.309665270489891</v>
      </c>
      <c r="EA93">
        <f t="shared" si="38"/>
        <v>6.4350586030258254</v>
      </c>
      <c r="EB93">
        <v>3</v>
      </c>
      <c r="ED93" s="3">
        <v>114</v>
      </c>
      <c r="EE93" s="4">
        <v>102</v>
      </c>
      <c r="EF93" s="5">
        <v>8.4</v>
      </c>
      <c r="EG93">
        <v>3</v>
      </c>
      <c r="ET93">
        <f t="shared" si="39"/>
        <v>21.529677028909944</v>
      </c>
      <c r="EU93">
        <f t="shared" si="40"/>
        <v>18.859680030801094</v>
      </c>
      <c r="EV93">
        <f t="shared" si="41"/>
        <v>5.6399032197703516</v>
      </c>
      <c r="EW93">
        <v>3</v>
      </c>
      <c r="EY93" s="3">
        <v>114</v>
      </c>
      <c r="EZ93" s="4">
        <v>102</v>
      </c>
      <c r="FA93" s="5">
        <v>8.4</v>
      </c>
      <c r="FB93">
        <v>3</v>
      </c>
    </row>
    <row r="94" spans="1:158">
      <c r="A94" s="3">
        <v>93</v>
      </c>
      <c r="B94" s="4">
        <v>116</v>
      </c>
      <c r="C94" s="5">
        <v>10</v>
      </c>
      <c r="D94">
        <v>3</v>
      </c>
      <c r="J94" s="3">
        <v>93</v>
      </c>
      <c r="K94" s="4">
        <v>116</v>
      </c>
      <c r="L94" s="5">
        <v>10</v>
      </c>
      <c r="M94">
        <v>3</v>
      </c>
      <c r="V94" s="3">
        <v>93</v>
      </c>
      <c r="W94">
        <f t="shared" si="21"/>
        <v>3.7287197081070254</v>
      </c>
      <c r="X94">
        <f t="shared" si="22"/>
        <v>7.8485197814571563</v>
      </c>
      <c r="Y94">
        <f t="shared" si="23"/>
        <v>7.6276084967857605</v>
      </c>
      <c r="Z94">
        <v>1</v>
      </c>
      <c r="AB94" s="3">
        <v>60</v>
      </c>
      <c r="AC94" s="4">
        <v>105</v>
      </c>
      <c r="AD94" s="5">
        <v>12</v>
      </c>
      <c r="AE94">
        <v>2</v>
      </c>
      <c r="AS94">
        <f t="shared" si="24"/>
        <v>14.826167190613145</v>
      </c>
      <c r="AT94">
        <f t="shared" si="25"/>
        <v>7.2232504609920767</v>
      </c>
      <c r="AU94">
        <f t="shared" si="26"/>
        <v>8.040920345333614</v>
      </c>
      <c r="AV94">
        <v>2</v>
      </c>
      <c r="AX94" s="3">
        <v>21</v>
      </c>
      <c r="AY94" s="4">
        <v>115</v>
      </c>
      <c r="AZ94" s="5">
        <v>10.4</v>
      </c>
      <c r="BA94">
        <v>3</v>
      </c>
      <c r="BN94">
        <f t="shared" si="27"/>
        <v>7.5613279624385754</v>
      </c>
      <c r="BO94">
        <f t="shared" si="28"/>
        <v>20.691853898075898</v>
      </c>
      <c r="BP94">
        <f t="shared" si="29"/>
        <v>4.665371932254935</v>
      </c>
      <c r="BQ94">
        <v>3</v>
      </c>
      <c r="BS94" s="3">
        <v>6</v>
      </c>
      <c r="BT94" s="4">
        <v>114</v>
      </c>
      <c r="BU94" s="5">
        <v>6.7</v>
      </c>
      <c r="BV94">
        <v>3</v>
      </c>
      <c r="CI94">
        <f t="shared" si="30"/>
        <v>9.6716117424214794</v>
      </c>
      <c r="CJ94">
        <f t="shared" si="31"/>
        <v>23.651428669849945</v>
      </c>
      <c r="CK94">
        <f t="shared" si="32"/>
        <v>5.329887040286482</v>
      </c>
      <c r="CL94">
        <v>3</v>
      </c>
      <c r="CN94" s="3">
        <v>6</v>
      </c>
      <c r="CO94" s="4">
        <v>114</v>
      </c>
      <c r="CP94" s="5">
        <v>6.7</v>
      </c>
      <c r="CQ94">
        <v>3</v>
      </c>
      <c r="DD94">
        <f t="shared" si="33"/>
        <v>9.546788937422054</v>
      </c>
      <c r="DE94">
        <f t="shared" si="34"/>
        <v>25.669560255897224</v>
      </c>
      <c r="DF94">
        <f t="shared" si="35"/>
        <v>5.8811650915063023</v>
      </c>
      <c r="DG94">
        <v>3</v>
      </c>
      <c r="DI94" s="3">
        <v>6</v>
      </c>
      <c r="DJ94" s="4">
        <v>114</v>
      </c>
      <c r="DK94" s="5">
        <v>6.7</v>
      </c>
      <c r="DL94">
        <v>3</v>
      </c>
      <c r="DY94">
        <f t="shared" si="36"/>
        <v>9.546788937422054</v>
      </c>
      <c r="DZ94">
        <f t="shared" si="37"/>
        <v>27.042343661273968</v>
      </c>
      <c r="EA94">
        <f t="shared" si="38"/>
        <v>6.212761083206753</v>
      </c>
      <c r="EB94">
        <v>3</v>
      </c>
      <c r="ED94" s="3">
        <v>6</v>
      </c>
      <c r="EE94" s="4">
        <v>114</v>
      </c>
      <c r="EF94" s="5">
        <v>6.7</v>
      </c>
      <c r="EG94">
        <v>3</v>
      </c>
      <c r="ET94">
        <f t="shared" si="39"/>
        <v>9.546788937422054</v>
      </c>
      <c r="EU94">
        <f t="shared" si="40"/>
        <v>30.506133768979385</v>
      </c>
      <c r="EV94">
        <f t="shared" si="41"/>
        <v>6.9593047758035631</v>
      </c>
      <c r="EW94">
        <v>3</v>
      </c>
      <c r="EY94" s="3">
        <v>6</v>
      </c>
      <c r="EZ94" s="4">
        <v>114</v>
      </c>
      <c r="FA94" s="5">
        <v>6.7</v>
      </c>
      <c r="FB94">
        <v>3</v>
      </c>
    </row>
    <row r="95" spans="1:158">
      <c r="A95" s="3">
        <v>94</v>
      </c>
      <c r="B95" s="4">
        <v>118</v>
      </c>
      <c r="C95" s="5">
        <v>10.5</v>
      </c>
      <c r="D95">
        <v>3</v>
      </c>
      <c r="J95" s="3">
        <v>94</v>
      </c>
      <c r="K95" s="4">
        <v>118</v>
      </c>
      <c r="L95" s="5">
        <v>10.5</v>
      </c>
      <c r="M95">
        <v>3</v>
      </c>
      <c r="V95" s="3">
        <v>94</v>
      </c>
      <c r="W95">
        <f t="shared" si="21"/>
        <v>5.7867053974846456</v>
      </c>
      <c r="X95">
        <f t="shared" si="22"/>
        <v>9.8557708618688675</v>
      </c>
      <c r="Y95">
        <f t="shared" si="23"/>
        <v>9.6430926009061064</v>
      </c>
      <c r="Z95">
        <v>1</v>
      </c>
      <c r="AB95" s="3">
        <v>61</v>
      </c>
      <c r="AC95" s="4">
        <v>106</v>
      </c>
      <c r="AD95" s="5">
        <v>13.4</v>
      </c>
      <c r="AE95">
        <v>2</v>
      </c>
      <c r="AS95">
        <f t="shared" si="24"/>
        <v>14.279230022469765</v>
      </c>
      <c r="AT95">
        <f t="shared" si="25"/>
        <v>8.3923783213633136</v>
      </c>
      <c r="AU95">
        <f t="shared" si="26"/>
        <v>7.952383290561392</v>
      </c>
      <c r="AV95">
        <v>3</v>
      </c>
      <c r="AX95" s="3">
        <v>23</v>
      </c>
      <c r="AY95" s="4">
        <v>113</v>
      </c>
      <c r="AZ95" s="5">
        <v>11.1</v>
      </c>
      <c r="BA95">
        <v>3</v>
      </c>
      <c r="BN95">
        <f t="shared" si="27"/>
        <v>9.6795496049948238</v>
      </c>
      <c r="BO95">
        <f t="shared" si="28"/>
        <v>18.643161451377001</v>
      </c>
      <c r="BP95">
        <f t="shared" si="29"/>
        <v>3.1007944200644673</v>
      </c>
      <c r="BQ95">
        <v>3</v>
      </c>
      <c r="BS95" s="3">
        <v>21</v>
      </c>
      <c r="BT95" s="4">
        <v>115</v>
      </c>
      <c r="BU95" s="5">
        <v>10.4</v>
      </c>
      <c r="BV95">
        <v>3</v>
      </c>
      <c r="CI95">
        <f t="shared" si="30"/>
        <v>9.1339803758092692</v>
      </c>
      <c r="CJ95">
        <f t="shared" si="31"/>
        <v>23.822548732765771</v>
      </c>
      <c r="CK95">
        <f t="shared" si="32"/>
        <v>5.6455972514856114</v>
      </c>
      <c r="CL95">
        <v>3</v>
      </c>
      <c r="CN95" s="3">
        <v>21</v>
      </c>
      <c r="CO95" s="4">
        <v>115</v>
      </c>
      <c r="CP95" s="5">
        <v>10.4</v>
      </c>
      <c r="CQ95">
        <v>3</v>
      </c>
      <c r="DD95">
        <f t="shared" si="33"/>
        <v>8.9861142204584716</v>
      </c>
      <c r="DE95">
        <f t="shared" si="34"/>
        <v>25.742788088044254</v>
      </c>
      <c r="DF95">
        <f t="shared" si="35"/>
        <v>6.3510343315185827</v>
      </c>
      <c r="DG95">
        <v>3</v>
      </c>
      <c r="DI95" s="3">
        <v>21</v>
      </c>
      <c r="DJ95" s="4">
        <v>115</v>
      </c>
      <c r="DK95" s="5">
        <v>10.4</v>
      </c>
      <c r="DL95">
        <v>3</v>
      </c>
      <c r="DY95">
        <f t="shared" si="36"/>
        <v>8.9861142204584716</v>
      </c>
      <c r="DZ95">
        <f t="shared" si="37"/>
        <v>27.061088621138488</v>
      </c>
      <c r="EA95">
        <f t="shared" si="38"/>
        <v>6.7183550824476725</v>
      </c>
      <c r="EB95">
        <v>3</v>
      </c>
      <c r="ED95" s="3">
        <v>21</v>
      </c>
      <c r="EE95" s="4">
        <v>115</v>
      </c>
      <c r="EF95" s="5">
        <v>10.4</v>
      </c>
      <c r="EG95">
        <v>3</v>
      </c>
      <c r="ET95">
        <f t="shared" si="39"/>
        <v>8.9861142204584716</v>
      </c>
      <c r="EU95">
        <f t="shared" si="40"/>
        <v>30.380892711954807</v>
      </c>
      <c r="EV95">
        <f t="shared" si="41"/>
        <v>7.5141311450467319</v>
      </c>
      <c r="EW95">
        <v>3</v>
      </c>
      <c r="EY95" s="3">
        <v>21</v>
      </c>
      <c r="EZ95" s="4">
        <v>115</v>
      </c>
      <c r="FA95" s="5">
        <v>10.4</v>
      </c>
      <c r="FB95">
        <v>3</v>
      </c>
    </row>
    <row r="96" spans="1:158">
      <c r="A96" s="3">
        <v>95</v>
      </c>
      <c r="B96" s="4">
        <v>104</v>
      </c>
      <c r="C96" s="5">
        <v>6.3</v>
      </c>
      <c r="D96">
        <v>3</v>
      </c>
      <c r="J96" s="3">
        <v>95</v>
      </c>
      <c r="K96" s="4">
        <v>104</v>
      </c>
      <c r="L96" s="5">
        <v>6.3</v>
      </c>
      <c r="M96">
        <v>3</v>
      </c>
      <c r="V96" s="3">
        <v>95</v>
      </c>
      <c r="W96">
        <f t="shared" si="21"/>
        <v>8.871637918517516</v>
      </c>
      <c r="X96">
        <f t="shared" si="22"/>
        <v>5.6314838707050736</v>
      </c>
      <c r="Y96">
        <f t="shared" si="23"/>
        <v>5.696388571084964</v>
      </c>
      <c r="Z96">
        <v>2</v>
      </c>
      <c r="AB96" s="3">
        <v>71</v>
      </c>
      <c r="AC96" s="4">
        <v>103</v>
      </c>
      <c r="AD96" s="5">
        <v>5.0999999999999996</v>
      </c>
      <c r="AE96">
        <v>2</v>
      </c>
      <c r="AS96">
        <f t="shared" si="24"/>
        <v>16.737539650857101</v>
      </c>
      <c r="AT96">
        <f t="shared" si="25"/>
        <v>8.4061691962246154</v>
      </c>
      <c r="AU96">
        <f t="shared" si="26"/>
        <v>9.780715720232342</v>
      </c>
      <c r="AV96">
        <v>2</v>
      </c>
      <c r="AX96" s="3">
        <v>25</v>
      </c>
      <c r="AY96" s="4">
        <v>113</v>
      </c>
      <c r="AZ96" s="5">
        <v>8.5</v>
      </c>
      <c r="BA96">
        <v>3</v>
      </c>
      <c r="BN96">
        <f t="shared" si="27"/>
        <v>9.2163087633944922</v>
      </c>
      <c r="BO96">
        <f t="shared" si="28"/>
        <v>18.988295760253305</v>
      </c>
      <c r="BP96">
        <f t="shared" si="29"/>
        <v>2.6673818690811646</v>
      </c>
      <c r="BQ96">
        <v>3</v>
      </c>
      <c r="BS96" s="3">
        <v>23</v>
      </c>
      <c r="BT96" s="4">
        <v>113</v>
      </c>
      <c r="BU96" s="5">
        <v>11.1</v>
      </c>
      <c r="BV96">
        <v>3</v>
      </c>
      <c r="CI96">
        <f t="shared" si="30"/>
        <v>11.252897082252378</v>
      </c>
      <c r="CJ96">
        <f t="shared" si="31"/>
        <v>21.748967288701319</v>
      </c>
      <c r="CK96">
        <f t="shared" si="32"/>
        <v>3.9282164232652574</v>
      </c>
      <c r="CL96">
        <v>3</v>
      </c>
      <c r="CN96" s="3">
        <v>23</v>
      </c>
      <c r="CO96" s="4">
        <v>113</v>
      </c>
      <c r="CP96" s="5">
        <v>11.1</v>
      </c>
      <c r="CQ96">
        <v>3</v>
      </c>
      <c r="DD96">
        <f t="shared" si="33"/>
        <v>11.104985992760414</v>
      </c>
      <c r="DE96">
        <f t="shared" si="34"/>
        <v>23.655686608431459</v>
      </c>
      <c r="DF96">
        <f t="shared" si="35"/>
        <v>4.6132796803244851</v>
      </c>
      <c r="DG96">
        <v>3</v>
      </c>
      <c r="DI96" s="3">
        <v>23</v>
      </c>
      <c r="DJ96" s="4">
        <v>113</v>
      </c>
      <c r="DK96" s="5">
        <v>11.1</v>
      </c>
      <c r="DL96">
        <v>3</v>
      </c>
      <c r="DY96">
        <f t="shared" si="36"/>
        <v>11.104985992760414</v>
      </c>
      <c r="DZ96">
        <f t="shared" si="37"/>
        <v>24.967412441576272</v>
      </c>
      <c r="EA96">
        <f t="shared" si="38"/>
        <v>4.960526315789477</v>
      </c>
      <c r="EB96">
        <v>3</v>
      </c>
      <c r="ED96" s="3">
        <v>23</v>
      </c>
      <c r="EE96" s="4">
        <v>113</v>
      </c>
      <c r="EF96" s="5">
        <v>11.1</v>
      </c>
      <c r="EG96">
        <v>3</v>
      </c>
      <c r="ET96">
        <f t="shared" si="39"/>
        <v>11.104985992760414</v>
      </c>
      <c r="EU96">
        <f t="shared" si="40"/>
        <v>28.274011973655593</v>
      </c>
      <c r="EV96">
        <f t="shared" si="41"/>
        <v>5.7166185670001699</v>
      </c>
      <c r="EW96">
        <v>3</v>
      </c>
      <c r="EY96" s="3">
        <v>23</v>
      </c>
      <c r="EZ96" s="4">
        <v>113</v>
      </c>
      <c r="FA96" s="5">
        <v>11.1</v>
      </c>
      <c r="FB96">
        <v>3</v>
      </c>
    </row>
    <row r="97" spans="1:158">
      <c r="A97" s="3">
        <v>96</v>
      </c>
      <c r="B97" s="4">
        <v>133</v>
      </c>
      <c r="C97" s="5">
        <v>9.6999999999999993</v>
      </c>
      <c r="D97">
        <v>3</v>
      </c>
      <c r="J97" s="3">
        <v>96</v>
      </c>
      <c r="K97" s="4">
        <v>133</v>
      </c>
      <c r="L97" s="5">
        <v>9.6999999999999993</v>
      </c>
      <c r="M97">
        <v>3</v>
      </c>
      <c r="V97" s="3">
        <v>96</v>
      </c>
      <c r="W97">
        <f t="shared" si="21"/>
        <v>20.676658826484594</v>
      </c>
      <c r="X97">
        <f t="shared" si="22"/>
        <v>24.851115838370276</v>
      </c>
      <c r="Y97">
        <f t="shared" si="23"/>
        <v>24.628729828167465</v>
      </c>
      <c r="Z97">
        <v>1</v>
      </c>
      <c r="AB97" s="3">
        <v>72</v>
      </c>
      <c r="AC97" s="4">
        <v>107</v>
      </c>
      <c r="AD97" s="5">
        <v>10.1</v>
      </c>
      <c r="AE97">
        <v>2</v>
      </c>
      <c r="AS97">
        <f t="shared" si="24"/>
        <v>12.505220017323195</v>
      </c>
      <c r="AT97">
        <f t="shared" si="25"/>
        <v>9.3530929227834712</v>
      </c>
      <c r="AU97">
        <f t="shared" si="26"/>
        <v>5.4646500345401838</v>
      </c>
      <c r="AV97">
        <v>3</v>
      </c>
      <c r="AX97" s="3">
        <v>27</v>
      </c>
      <c r="AY97" s="4">
        <v>115</v>
      </c>
      <c r="AZ97" s="5">
        <v>15.3</v>
      </c>
      <c r="BA97">
        <v>3</v>
      </c>
      <c r="BN97">
        <f t="shared" si="27"/>
        <v>10.176460446649521</v>
      </c>
      <c r="BO97">
        <f t="shared" si="28"/>
        <v>20.822238314768015</v>
      </c>
      <c r="BP97">
        <f t="shared" si="29"/>
        <v>7.5078115138707782</v>
      </c>
      <c r="BQ97">
        <v>3</v>
      </c>
      <c r="BS97" s="3">
        <v>25</v>
      </c>
      <c r="BT97" s="4">
        <v>113</v>
      </c>
      <c r="BU97" s="5">
        <v>8.5</v>
      </c>
      <c r="BV97">
        <v>3</v>
      </c>
      <c r="CI97">
        <f t="shared" si="30"/>
        <v>10.694995597895408</v>
      </c>
      <c r="CJ97">
        <f t="shared" si="31"/>
        <v>22.209571768158881</v>
      </c>
      <c r="CK97">
        <f t="shared" si="32"/>
        <v>3.689803840850205</v>
      </c>
      <c r="CL97">
        <v>3</v>
      </c>
      <c r="CN97" s="3">
        <v>25</v>
      </c>
      <c r="CO97" s="4">
        <v>113</v>
      </c>
      <c r="CP97" s="5">
        <v>8.5</v>
      </c>
      <c r="CQ97">
        <v>3</v>
      </c>
      <c r="DD97">
        <f t="shared" si="33"/>
        <v>10.557341430750999</v>
      </c>
      <c r="DE97">
        <f t="shared" si="34"/>
        <v>24.195018419578251</v>
      </c>
      <c r="DF97">
        <f t="shared" si="35"/>
        <v>4.3403987993802948</v>
      </c>
      <c r="DG97">
        <v>3</v>
      </c>
      <c r="DI97" s="3">
        <v>25</v>
      </c>
      <c r="DJ97" s="4">
        <v>113</v>
      </c>
      <c r="DK97" s="5">
        <v>8.5</v>
      </c>
      <c r="DL97">
        <v>3</v>
      </c>
      <c r="DY97">
        <f t="shared" si="36"/>
        <v>10.557341430750999</v>
      </c>
      <c r="DZ97">
        <f t="shared" si="37"/>
        <v>25.550277572421354</v>
      </c>
      <c r="EA97">
        <f t="shared" si="38"/>
        <v>4.704251186360775</v>
      </c>
      <c r="EB97">
        <v>3</v>
      </c>
      <c r="ED97" s="3">
        <v>25</v>
      </c>
      <c r="EE97" s="4">
        <v>113</v>
      </c>
      <c r="EF97" s="5">
        <v>8.5</v>
      </c>
      <c r="EG97">
        <v>3</v>
      </c>
      <c r="ET97">
        <f t="shared" si="39"/>
        <v>10.557341430750999</v>
      </c>
      <c r="EU97">
        <f t="shared" si="40"/>
        <v>28.967448738536731</v>
      </c>
      <c r="EV97">
        <f t="shared" si="41"/>
        <v>5.5035439612357058</v>
      </c>
      <c r="EW97">
        <v>3</v>
      </c>
      <c r="EY97" s="3">
        <v>25</v>
      </c>
      <c r="EZ97" s="4">
        <v>113</v>
      </c>
      <c r="FA97" s="5">
        <v>8.5</v>
      </c>
      <c r="FB97">
        <v>3</v>
      </c>
    </row>
    <row r="98" spans="1:158">
      <c r="A98" s="3">
        <v>97</v>
      </c>
      <c r="B98" s="4">
        <v>109</v>
      </c>
      <c r="C98" s="5">
        <v>9.6999999999999993</v>
      </c>
      <c r="D98">
        <v>3</v>
      </c>
      <c r="J98" s="3">
        <v>97</v>
      </c>
      <c r="K98" s="4">
        <v>109</v>
      </c>
      <c r="L98" s="5">
        <v>9.6999999999999993</v>
      </c>
      <c r="M98">
        <v>3</v>
      </c>
      <c r="V98" s="3">
        <v>97</v>
      </c>
      <c r="W98">
        <f t="shared" si="21"/>
        <v>3.3431114459267657</v>
      </c>
      <c r="X98">
        <f t="shared" si="22"/>
        <v>0.93931157673332621</v>
      </c>
      <c r="Y98">
        <f t="shared" si="23"/>
        <v>0.67578538756197459</v>
      </c>
      <c r="Z98">
        <v>3</v>
      </c>
      <c r="AB98" s="3">
        <v>75</v>
      </c>
      <c r="AC98" s="4">
        <v>107</v>
      </c>
      <c r="AD98" s="5">
        <v>13</v>
      </c>
      <c r="AE98">
        <v>2</v>
      </c>
      <c r="AS98">
        <f t="shared" si="24"/>
        <v>13.202626678470937</v>
      </c>
      <c r="AT98">
        <f t="shared" si="25"/>
        <v>9.3090644296597063</v>
      </c>
      <c r="AU98">
        <f t="shared" si="26"/>
        <v>6.9293866972481792</v>
      </c>
      <c r="AV98">
        <v>3</v>
      </c>
      <c r="AX98" s="3">
        <v>31</v>
      </c>
      <c r="AY98" s="4">
        <v>112</v>
      </c>
      <c r="AZ98" s="5">
        <v>9.5</v>
      </c>
      <c r="BA98">
        <v>3</v>
      </c>
      <c r="BN98">
        <f t="shared" si="27"/>
        <v>10.301634848680838</v>
      </c>
      <c r="BO98">
        <f t="shared" si="28"/>
        <v>17.825563797985829</v>
      </c>
      <c r="BP98">
        <f t="shared" si="29"/>
        <v>1.549045325391845</v>
      </c>
      <c r="BQ98">
        <v>3</v>
      </c>
      <c r="BS98" s="3">
        <v>27</v>
      </c>
      <c r="BT98" s="4">
        <v>115</v>
      </c>
      <c r="BU98" s="5">
        <v>15.3</v>
      </c>
      <c r="BV98">
        <v>3</v>
      </c>
      <c r="CI98">
        <f t="shared" si="30"/>
        <v>11.678881118169476</v>
      </c>
      <c r="CJ98">
        <f t="shared" si="31"/>
        <v>23.648363117243441</v>
      </c>
      <c r="CK98">
        <f t="shared" si="32"/>
        <v>8.0737641083144442</v>
      </c>
      <c r="CL98">
        <v>3</v>
      </c>
      <c r="CN98" s="3">
        <v>27</v>
      </c>
      <c r="CO98" s="4">
        <v>115</v>
      </c>
      <c r="CP98" s="5">
        <v>15.3</v>
      </c>
      <c r="CQ98">
        <v>3</v>
      </c>
      <c r="DD98">
        <f t="shared" si="33"/>
        <v>11.532472553695092</v>
      </c>
      <c r="DE98">
        <f t="shared" si="34"/>
        <v>25.376053702436007</v>
      </c>
      <c r="DF98">
        <f t="shared" si="35"/>
        <v>8.6504505440106563</v>
      </c>
      <c r="DG98">
        <v>3</v>
      </c>
      <c r="DI98" s="3">
        <v>27</v>
      </c>
      <c r="DJ98" s="4">
        <v>115</v>
      </c>
      <c r="DK98" s="5">
        <v>15.3</v>
      </c>
      <c r="DL98">
        <v>3</v>
      </c>
      <c r="DY98">
        <f t="shared" si="36"/>
        <v>11.532472553695092</v>
      </c>
      <c r="DZ98">
        <f t="shared" si="37"/>
        <v>26.583829997972657</v>
      </c>
      <c r="EA98">
        <f t="shared" si="38"/>
        <v>8.9271602288013518</v>
      </c>
      <c r="EB98">
        <v>3</v>
      </c>
      <c r="ED98" s="3">
        <v>27</v>
      </c>
      <c r="EE98" s="4">
        <v>115</v>
      </c>
      <c r="EF98" s="5">
        <v>15.3</v>
      </c>
      <c r="EG98">
        <v>3</v>
      </c>
      <c r="ET98">
        <f t="shared" si="39"/>
        <v>11.532472553695092</v>
      </c>
      <c r="EU98">
        <f t="shared" si="40"/>
        <v>29.632448014105112</v>
      </c>
      <c r="EV98">
        <f t="shared" si="41"/>
        <v>9.5319345686517849</v>
      </c>
      <c r="EW98">
        <v>3</v>
      </c>
      <c r="EY98" s="3">
        <v>27</v>
      </c>
      <c r="EZ98" s="4">
        <v>115</v>
      </c>
      <c r="FA98" s="5">
        <v>15.3</v>
      </c>
      <c r="FB98">
        <v>3</v>
      </c>
    </row>
    <row r="99" spans="1:158">
      <c r="A99" s="3">
        <v>98</v>
      </c>
      <c r="B99" s="4">
        <v>108</v>
      </c>
      <c r="C99" s="5">
        <v>10.4</v>
      </c>
      <c r="D99">
        <v>3</v>
      </c>
      <c r="J99" s="3">
        <v>98</v>
      </c>
      <c r="K99" s="4">
        <v>108</v>
      </c>
      <c r="L99" s="5">
        <v>10.4</v>
      </c>
      <c r="M99">
        <v>3</v>
      </c>
      <c r="V99" s="3">
        <v>98</v>
      </c>
      <c r="W99">
        <f t="shared" si="21"/>
        <v>4.4486298096565422</v>
      </c>
      <c r="X99">
        <f t="shared" si="22"/>
        <v>0.33251632704346079</v>
      </c>
      <c r="Y99">
        <f t="shared" si="23"/>
        <v>0.58344783848976012</v>
      </c>
      <c r="Z99">
        <v>2</v>
      </c>
      <c r="AB99" s="3">
        <v>79</v>
      </c>
      <c r="AC99" s="4">
        <v>103</v>
      </c>
      <c r="AD99" s="5">
        <v>10.1</v>
      </c>
      <c r="AE99">
        <v>2</v>
      </c>
      <c r="AS99">
        <f t="shared" si="24"/>
        <v>16.478986566834021</v>
      </c>
      <c r="AT99">
        <f t="shared" si="25"/>
        <v>5.4540823140917958</v>
      </c>
      <c r="AU99">
        <f t="shared" si="26"/>
        <v>9.3521334464388417</v>
      </c>
      <c r="AV99">
        <v>2</v>
      </c>
      <c r="AX99" s="3">
        <v>32</v>
      </c>
      <c r="AY99" s="4">
        <v>114</v>
      </c>
      <c r="AZ99" s="5">
        <v>9.1</v>
      </c>
      <c r="BA99">
        <v>3</v>
      </c>
      <c r="BN99">
        <f t="shared" si="27"/>
        <v>8.2670236818068616</v>
      </c>
      <c r="BO99">
        <f t="shared" si="28"/>
        <v>19.863722433172224</v>
      </c>
      <c r="BP99">
        <f t="shared" si="29"/>
        <v>3.5452464215268695</v>
      </c>
      <c r="BQ99">
        <v>3</v>
      </c>
      <c r="BS99" s="3">
        <v>31</v>
      </c>
      <c r="BT99" s="4">
        <v>112</v>
      </c>
      <c r="BU99" s="5">
        <v>9.5</v>
      </c>
      <c r="BV99">
        <v>3</v>
      </c>
      <c r="CI99">
        <f t="shared" si="30"/>
        <v>11.822781776478845</v>
      </c>
      <c r="CJ99">
        <f t="shared" si="31"/>
        <v>21.016424008974504</v>
      </c>
      <c r="CK99">
        <f t="shared" si="32"/>
        <v>2.565690613846868</v>
      </c>
      <c r="CL99">
        <v>3</v>
      </c>
      <c r="CN99" s="3">
        <v>31</v>
      </c>
      <c r="CO99" s="4">
        <v>112</v>
      </c>
      <c r="CP99" s="5">
        <v>9.5</v>
      </c>
      <c r="CQ99">
        <v>3</v>
      </c>
      <c r="DD99">
        <f t="shared" si="33"/>
        <v>11.68090341527912</v>
      </c>
      <c r="DE99">
        <f t="shared" si="34"/>
        <v>22.981128119765234</v>
      </c>
      <c r="DF99">
        <f t="shared" si="35"/>
        <v>3.264695976634528</v>
      </c>
      <c r="DG99">
        <v>3</v>
      </c>
      <c r="DI99" s="3">
        <v>31</v>
      </c>
      <c r="DJ99" s="4">
        <v>112</v>
      </c>
      <c r="DK99" s="5">
        <v>9.5</v>
      </c>
      <c r="DL99">
        <v>3</v>
      </c>
      <c r="DY99">
        <f t="shared" si="36"/>
        <v>11.68090341527912</v>
      </c>
      <c r="DZ99">
        <f t="shared" si="37"/>
        <v>24.325398606417757</v>
      </c>
      <c r="EA99">
        <f t="shared" si="38"/>
        <v>3.6358565577573718</v>
      </c>
      <c r="EB99">
        <v>3</v>
      </c>
      <c r="ED99" s="3">
        <v>31</v>
      </c>
      <c r="EE99" s="4">
        <v>112</v>
      </c>
      <c r="EF99" s="5">
        <v>9.5</v>
      </c>
      <c r="EG99">
        <v>3</v>
      </c>
      <c r="ET99">
        <f t="shared" si="39"/>
        <v>11.68090341527912</v>
      </c>
      <c r="EU99">
        <f t="shared" si="40"/>
        <v>27.71525407861121</v>
      </c>
      <c r="EV99">
        <f t="shared" si="41"/>
        <v>4.4418981919769562</v>
      </c>
      <c r="EW99">
        <v>3</v>
      </c>
      <c r="EY99" s="3">
        <v>31</v>
      </c>
      <c r="EZ99" s="4">
        <v>112</v>
      </c>
      <c r="FA99" s="5">
        <v>9.5</v>
      </c>
      <c r="FB99">
        <v>3</v>
      </c>
    </row>
    <row r="100" spans="1:158">
      <c r="A100" s="3">
        <v>99</v>
      </c>
      <c r="B100" s="4">
        <v>91</v>
      </c>
      <c r="C100" s="5">
        <v>8</v>
      </c>
      <c r="D100">
        <v>3</v>
      </c>
      <c r="J100" s="3">
        <v>99</v>
      </c>
      <c r="K100" s="4">
        <v>91</v>
      </c>
      <c r="L100" s="5">
        <v>8</v>
      </c>
      <c r="M100">
        <v>3</v>
      </c>
      <c r="V100" s="3">
        <v>99</v>
      </c>
      <c r="W100">
        <f t="shared" si="21"/>
        <v>21.369601596678304</v>
      </c>
      <c r="X100">
        <f t="shared" si="22"/>
        <v>17.280779777441943</v>
      </c>
      <c r="Y100">
        <f t="shared" si="23"/>
        <v>17.481755745040545</v>
      </c>
      <c r="Z100">
        <v>2</v>
      </c>
      <c r="AB100" s="3">
        <v>83</v>
      </c>
      <c r="AC100" s="4">
        <v>90</v>
      </c>
      <c r="AD100" s="5">
        <v>8.1</v>
      </c>
      <c r="AE100">
        <v>2</v>
      </c>
      <c r="AS100">
        <f t="shared" si="24"/>
        <v>29.399248660455722</v>
      </c>
      <c r="AT100">
        <f t="shared" si="25"/>
        <v>8.5720678498377634</v>
      </c>
      <c r="AU100">
        <f t="shared" si="26"/>
        <v>22.202306186520357</v>
      </c>
      <c r="AV100">
        <v>2</v>
      </c>
      <c r="AX100" s="3">
        <v>35</v>
      </c>
      <c r="AY100" s="4">
        <v>114</v>
      </c>
      <c r="AZ100" s="5">
        <v>8.4</v>
      </c>
      <c r="BA100">
        <v>3</v>
      </c>
      <c r="BN100">
        <f t="shared" si="27"/>
        <v>8.2132218945362006</v>
      </c>
      <c r="BO100">
        <f t="shared" si="28"/>
        <v>19.9883519352686</v>
      </c>
      <c r="BP100">
        <f t="shared" si="29"/>
        <v>3.6559123712518256</v>
      </c>
      <c r="BQ100">
        <v>3</v>
      </c>
      <c r="BS100" s="3">
        <v>32</v>
      </c>
      <c r="BT100" s="4">
        <v>114</v>
      </c>
      <c r="BU100" s="5">
        <v>9.1</v>
      </c>
      <c r="BV100">
        <v>3</v>
      </c>
      <c r="CI100">
        <f t="shared" si="30"/>
        <v>9.7838096281051055</v>
      </c>
      <c r="CJ100">
        <f t="shared" si="31"/>
        <v>23.056020431223597</v>
      </c>
      <c r="CK100">
        <f t="shared" si="32"/>
        <v>4.5786698506601482</v>
      </c>
      <c r="CL100">
        <v>3</v>
      </c>
      <c r="CN100" s="3">
        <v>32</v>
      </c>
      <c r="CO100" s="4">
        <v>114</v>
      </c>
      <c r="CP100" s="5">
        <v>9.1</v>
      </c>
      <c r="CQ100">
        <v>3</v>
      </c>
      <c r="DD100">
        <f t="shared" si="33"/>
        <v>9.6421925250485803</v>
      </c>
      <c r="DE100">
        <f t="shared" si="34"/>
        <v>25.019674288625666</v>
      </c>
      <c r="DF100">
        <f t="shared" si="35"/>
        <v>5.2653058125151437</v>
      </c>
      <c r="DG100">
        <v>3</v>
      </c>
      <c r="DI100" s="3">
        <v>32</v>
      </c>
      <c r="DJ100" s="4">
        <v>114</v>
      </c>
      <c r="DK100" s="5">
        <v>9.1</v>
      </c>
      <c r="DL100">
        <v>3</v>
      </c>
      <c r="DY100">
        <f t="shared" si="36"/>
        <v>9.6421925250485803</v>
      </c>
      <c r="DZ100">
        <f t="shared" si="37"/>
        <v>26.362631710329001</v>
      </c>
      <c r="EA100">
        <f t="shared" si="38"/>
        <v>5.6360195232523846</v>
      </c>
      <c r="EB100">
        <v>3</v>
      </c>
      <c r="ED100" s="3">
        <v>32</v>
      </c>
      <c r="EE100" s="4">
        <v>114</v>
      </c>
      <c r="EF100" s="5">
        <v>9.1</v>
      </c>
      <c r="EG100">
        <v>3</v>
      </c>
      <c r="ET100">
        <f t="shared" si="39"/>
        <v>9.6421925250485803</v>
      </c>
      <c r="EU100">
        <f t="shared" si="40"/>
        <v>29.746666998688514</v>
      </c>
      <c r="EV100">
        <f t="shared" si="41"/>
        <v>6.4435046543643439</v>
      </c>
      <c r="EW100">
        <v>3</v>
      </c>
      <c r="EY100" s="3">
        <v>32</v>
      </c>
      <c r="EZ100" s="4">
        <v>114</v>
      </c>
      <c r="FA100" s="5">
        <v>9.1</v>
      </c>
      <c r="FB100">
        <v>3</v>
      </c>
    </row>
    <row r="101" spans="1:158">
      <c r="A101" s="3">
        <v>100</v>
      </c>
      <c r="B101" s="4">
        <v>111</v>
      </c>
      <c r="C101" s="5">
        <v>7.8</v>
      </c>
      <c r="D101">
        <v>3</v>
      </c>
      <c r="J101" s="3">
        <v>100</v>
      </c>
      <c r="K101" s="4">
        <v>111</v>
      </c>
      <c r="L101" s="5">
        <v>7.8</v>
      </c>
      <c r="M101">
        <v>3</v>
      </c>
      <c r="V101" s="3">
        <v>100</v>
      </c>
      <c r="W101">
        <f t="shared" si="21"/>
        <v>2.0497832888358998</v>
      </c>
      <c r="X101">
        <f t="shared" si="22"/>
        <v>3.6633498775221773</v>
      </c>
      <c r="Y101">
        <f t="shared" si="23"/>
        <v>3.395617072316456</v>
      </c>
      <c r="Z101">
        <v>1</v>
      </c>
      <c r="AB101" s="3">
        <v>85</v>
      </c>
      <c r="AC101" s="4">
        <v>100</v>
      </c>
      <c r="AD101" s="5">
        <v>10.5</v>
      </c>
      <c r="AE101">
        <v>2</v>
      </c>
      <c r="AS101">
        <f t="shared" si="24"/>
        <v>19.50416089934512</v>
      </c>
      <c r="AT101">
        <f t="shared" si="25"/>
        <v>2.5166804635383428</v>
      </c>
      <c r="AU101">
        <f t="shared" si="26"/>
        <v>12.376041370325169</v>
      </c>
      <c r="AV101">
        <v>2</v>
      </c>
      <c r="AX101" s="3">
        <v>38</v>
      </c>
      <c r="AY101" s="4">
        <v>110</v>
      </c>
      <c r="AZ101" s="5">
        <v>7</v>
      </c>
      <c r="BA101">
        <v>3</v>
      </c>
      <c r="BN101">
        <f t="shared" si="27"/>
        <v>12.259296359180738</v>
      </c>
      <c r="BO101">
        <f t="shared" si="28"/>
        <v>16.479395988868141</v>
      </c>
      <c r="BP101">
        <f t="shared" si="29"/>
        <v>2.364709096786755</v>
      </c>
      <c r="BQ101">
        <v>3</v>
      </c>
      <c r="BS101" s="3">
        <v>35</v>
      </c>
      <c r="BT101" s="4">
        <v>114</v>
      </c>
      <c r="BU101" s="5">
        <v>8.4</v>
      </c>
      <c r="BV101">
        <v>3</v>
      </c>
      <c r="CI101">
        <f t="shared" si="30"/>
        <v>9.6900084712210397</v>
      </c>
      <c r="CJ101">
        <f t="shared" si="31"/>
        <v>23.20563138819972</v>
      </c>
      <c r="CK101">
        <f t="shared" si="32"/>
        <v>4.684573843381898</v>
      </c>
      <c r="CL101">
        <v>3</v>
      </c>
      <c r="CN101" s="3">
        <v>35</v>
      </c>
      <c r="CO101" s="4">
        <v>114</v>
      </c>
      <c r="CP101" s="5">
        <v>8.4</v>
      </c>
      <c r="CQ101">
        <v>3</v>
      </c>
      <c r="DD101">
        <f t="shared" si="33"/>
        <v>9.5523778820632206</v>
      </c>
      <c r="DE101">
        <f t="shared" si="34"/>
        <v>25.187343044812494</v>
      </c>
      <c r="DF101">
        <f t="shared" si="35"/>
        <v>5.3418758016381922</v>
      </c>
      <c r="DG101">
        <v>3</v>
      </c>
      <c r="DI101" s="3">
        <v>35</v>
      </c>
      <c r="DJ101" s="4">
        <v>114</v>
      </c>
      <c r="DK101" s="5">
        <v>8.4</v>
      </c>
      <c r="DL101">
        <v>3</v>
      </c>
      <c r="DY101">
        <f t="shared" si="36"/>
        <v>9.5523778820632206</v>
      </c>
      <c r="DZ101">
        <f t="shared" si="37"/>
        <v>26.540268474422867</v>
      </c>
      <c r="EA101">
        <f t="shared" si="38"/>
        <v>5.7068269608617772</v>
      </c>
      <c r="EB101">
        <v>3</v>
      </c>
      <c r="ED101" s="3">
        <v>35</v>
      </c>
      <c r="EE101" s="4">
        <v>114</v>
      </c>
      <c r="EF101" s="5">
        <v>8.4</v>
      </c>
      <c r="EG101">
        <v>3</v>
      </c>
      <c r="ET101">
        <f t="shared" si="39"/>
        <v>9.5523778820632206</v>
      </c>
      <c r="EU101">
        <f t="shared" si="40"/>
        <v>29.950306579357932</v>
      </c>
      <c r="EV101">
        <f t="shared" si="41"/>
        <v>6.5073107882004226</v>
      </c>
      <c r="EW101">
        <v>3</v>
      </c>
      <c r="EY101" s="3">
        <v>35</v>
      </c>
      <c r="EZ101" s="4">
        <v>114</v>
      </c>
      <c r="FA101" s="5">
        <v>8.4</v>
      </c>
      <c r="FB101">
        <v>3</v>
      </c>
    </row>
    <row r="102" spans="1:158">
      <c r="A102" s="3">
        <v>101</v>
      </c>
      <c r="B102" s="4">
        <v>122</v>
      </c>
      <c r="C102" s="5">
        <v>11.8</v>
      </c>
      <c r="D102">
        <v>3</v>
      </c>
      <c r="J102" s="3">
        <v>101</v>
      </c>
      <c r="K102" s="4">
        <v>122</v>
      </c>
      <c r="L102" s="5">
        <v>11.8</v>
      </c>
      <c r="M102">
        <v>3</v>
      </c>
      <c r="V102" s="3">
        <v>101</v>
      </c>
      <c r="W102">
        <f t="shared" si="21"/>
        <v>9.9761390658724185</v>
      </c>
      <c r="X102">
        <f t="shared" si="22"/>
        <v>13.951255270744976</v>
      </c>
      <c r="Y102">
        <f t="shared" si="23"/>
        <v>13.752319576463437</v>
      </c>
      <c r="Z102">
        <v>1</v>
      </c>
      <c r="AB102" s="3">
        <v>87</v>
      </c>
      <c r="AC102" s="4">
        <v>107</v>
      </c>
      <c r="AD102" s="5">
        <v>8.4</v>
      </c>
      <c r="AE102">
        <v>2</v>
      </c>
      <c r="AS102">
        <f t="shared" si="24"/>
        <v>12.397198380346293</v>
      </c>
      <c r="AT102">
        <f t="shared" si="25"/>
        <v>9.7868285919846851</v>
      </c>
      <c r="AU102">
        <f t="shared" si="26"/>
        <v>5.2000384613962263</v>
      </c>
      <c r="AV102">
        <v>3</v>
      </c>
      <c r="AX102" s="3">
        <v>40</v>
      </c>
      <c r="AY102" s="4">
        <v>111</v>
      </c>
      <c r="AZ102" s="5">
        <v>8.5</v>
      </c>
      <c r="BA102">
        <v>3</v>
      </c>
      <c r="BN102">
        <f t="shared" si="27"/>
        <v>11.214886560084121</v>
      </c>
      <c r="BO102">
        <f t="shared" si="28"/>
        <v>17.033401634074472</v>
      </c>
      <c r="BP102">
        <f t="shared" si="29"/>
        <v>0.98034681702793103</v>
      </c>
      <c r="BQ102">
        <v>3</v>
      </c>
      <c r="BS102" s="3">
        <v>38</v>
      </c>
      <c r="BT102" s="4">
        <v>110</v>
      </c>
      <c r="BU102" s="5">
        <v>7</v>
      </c>
      <c r="BV102">
        <v>3</v>
      </c>
      <c r="CI102">
        <f t="shared" si="30"/>
        <v>13.650120438364612</v>
      </c>
      <c r="CJ102">
        <f t="shared" si="31"/>
        <v>19.761928755184805</v>
      </c>
      <c r="CK102">
        <f t="shared" si="32"/>
        <v>2.5150590349274791</v>
      </c>
      <c r="CL102">
        <v>3</v>
      </c>
      <c r="CN102" s="3">
        <v>38</v>
      </c>
      <c r="CO102" s="4">
        <v>110</v>
      </c>
      <c r="CP102" s="5">
        <v>7</v>
      </c>
      <c r="CQ102">
        <v>3</v>
      </c>
      <c r="DD102">
        <f t="shared" si="33"/>
        <v>13.521576811925462</v>
      </c>
      <c r="DE102">
        <f t="shared" si="34"/>
        <v>21.799439969650543</v>
      </c>
      <c r="DF102">
        <f t="shared" si="35"/>
        <v>2.6491185063997311</v>
      </c>
      <c r="DG102">
        <v>3</v>
      </c>
      <c r="DI102" s="3">
        <v>38</v>
      </c>
      <c r="DJ102" s="4">
        <v>110</v>
      </c>
      <c r="DK102" s="5">
        <v>7</v>
      </c>
      <c r="DL102">
        <v>3</v>
      </c>
      <c r="DY102">
        <f t="shared" si="36"/>
        <v>13.521576811925462</v>
      </c>
      <c r="DZ102">
        <f t="shared" si="37"/>
        <v>23.183058125014</v>
      </c>
      <c r="EA102">
        <f t="shared" si="38"/>
        <v>2.8392883213483553</v>
      </c>
      <c r="EB102">
        <v>3</v>
      </c>
      <c r="ED102" s="3">
        <v>38</v>
      </c>
      <c r="EE102" s="4">
        <v>110</v>
      </c>
      <c r="EF102" s="5">
        <v>7</v>
      </c>
      <c r="EG102">
        <v>3</v>
      </c>
      <c r="ET102">
        <f t="shared" si="39"/>
        <v>13.521576811925462</v>
      </c>
      <c r="EU102">
        <f t="shared" si="40"/>
        <v>26.680137801113769</v>
      </c>
      <c r="EV102">
        <f t="shared" si="41"/>
        <v>3.3801747734559031</v>
      </c>
      <c r="EW102">
        <v>3</v>
      </c>
      <c r="EY102" s="3">
        <v>38</v>
      </c>
      <c r="EZ102" s="4">
        <v>110</v>
      </c>
      <c r="FA102" s="5">
        <v>7</v>
      </c>
      <c r="FB102">
        <v>3</v>
      </c>
    </row>
    <row r="103" spans="1:158">
      <c r="A103" s="3">
        <v>102</v>
      </c>
      <c r="B103" s="4">
        <v>105</v>
      </c>
      <c r="C103" s="5">
        <v>9.5</v>
      </c>
      <c r="D103">
        <v>3</v>
      </c>
      <c r="J103" s="3">
        <v>102</v>
      </c>
      <c r="K103" s="4">
        <v>105</v>
      </c>
      <c r="L103" s="5">
        <v>9.5</v>
      </c>
      <c r="M103">
        <v>3</v>
      </c>
      <c r="V103" s="3">
        <v>102</v>
      </c>
      <c r="W103">
        <f t="shared" si="21"/>
        <v>7.3273670020932338</v>
      </c>
      <c r="X103">
        <f t="shared" si="22"/>
        <v>3.2095851247424334</v>
      </c>
      <c r="Y103">
        <f t="shared" si="23"/>
        <v>3.4025681776810579</v>
      </c>
      <c r="Z103">
        <v>2</v>
      </c>
      <c r="AB103" s="3">
        <v>88</v>
      </c>
      <c r="AC103" s="4">
        <v>100</v>
      </c>
      <c r="AD103" s="5">
        <v>9.5</v>
      </c>
      <c r="AE103">
        <v>2</v>
      </c>
      <c r="AS103">
        <f t="shared" si="24"/>
        <v>19.424982353823815</v>
      </c>
      <c r="AT103">
        <f t="shared" si="25"/>
        <v>3.117212519044684</v>
      </c>
      <c r="AU103">
        <f t="shared" si="26"/>
        <v>12.247709990034874</v>
      </c>
      <c r="AV103">
        <v>2</v>
      </c>
      <c r="AX103" s="3">
        <v>49</v>
      </c>
      <c r="AY103" s="4">
        <v>114</v>
      </c>
      <c r="AZ103" s="5">
        <v>7.5</v>
      </c>
      <c r="BA103">
        <v>3</v>
      </c>
      <c r="BN103">
        <f t="shared" si="27"/>
        <v>8.2314648689579428</v>
      </c>
      <c r="BO103">
        <f t="shared" si="28"/>
        <v>20.183161968374637</v>
      </c>
      <c r="BP103">
        <f t="shared" si="29"/>
        <v>3.9787322919351493</v>
      </c>
      <c r="BQ103">
        <v>3</v>
      </c>
      <c r="BS103" s="3">
        <v>40</v>
      </c>
      <c r="BT103" s="4">
        <v>111</v>
      </c>
      <c r="BU103" s="5">
        <v>8.5</v>
      </c>
      <c r="BV103">
        <v>3</v>
      </c>
      <c r="CI103">
        <f t="shared" si="30"/>
        <v>12.686778921792195</v>
      </c>
      <c r="CJ103">
        <f t="shared" si="31"/>
        <v>20.270423728304252</v>
      </c>
      <c r="CK103">
        <f t="shared" si="32"/>
        <v>1.8313336175409303</v>
      </c>
      <c r="CL103">
        <v>3</v>
      </c>
      <c r="CN103" s="3">
        <v>40</v>
      </c>
      <c r="CO103" s="4">
        <v>111</v>
      </c>
      <c r="CP103" s="5">
        <v>8.5</v>
      </c>
      <c r="CQ103">
        <v>3</v>
      </c>
      <c r="DD103">
        <f t="shared" si="33"/>
        <v>12.550058554180474</v>
      </c>
      <c r="DE103">
        <f t="shared" si="34"/>
        <v>22.269203731661566</v>
      </c>
      <c r="DF103">
        <f t="shared" si="35"/>
        <v>2.4078965607456904</v>
      </c>
      <c r="DG103">
        <v>3</v>
      </c>
      <c r="DI103" s="3">
        <v>40</v>
      </c>
      <c r="DJ103" s="4">
        <v>111</v>
      </c>
      <c r="DK103" s="5">
        <v>8.5</v>
      </c>
      <c r="DL103">
        <v>3</v>
      </c>
      <c r="DY103">
        <f t="shared" si="36"/>
        <v>12.550058554180474</v>
      </c>
      <c r="DZ103">
        <f t="shared" si="37"/>
        <v>23.632252340698383</v>
      </c>
      <c r="EA103">
        <f t="shared" si="38"/>
        <v>2.7574741041219344</v>
      </c>
      <c r="EB103">
        <v>3</v>
      </c>
      <c r="ED103" s="3">
        <v>40</v>
      </c>
      <c r="EE103" s="4">
        <v>111</v>
      </c>
      <c r="EF103" s="5">
        <v>8.5</v>
      </c>
      <c r="EG103">
        <v>3</v>
      </c>
      <c r="ET103">
        <f t="shared" si="39"/>
        <v>12.550058554180474</v>
      </c>
      <c r="EU103">
        <f t="shared" si="40"/>
        <v>27.071957154914585</v>
      </c>
      <c r="EV103">
        <f t="shared" si="41"/>
        <v>3.5401834094123421</v>
      </c>
      <c r="EW103">
        <v>3</v>
      </c>
      <c r="EY103" s="3">
        <v>40</v>
      </c>
      <c r="EZ103" s="4">
        <v>111</v>
      </c>
      <c r="FA103" s="5">
        <v>8.5</v>
      </c>
      <c r="FB103">
        <v>3</v>
      </c>
    </row>
    <row r="104" spans="1:158">
      <c r="A104" s="3">
        <v>103</v>
      </c>
      <c r="B104" s="4">
        <v>98</v>
      </c>
      <c r="C104" s="5">
        <v>8.6</v>
      </c>
      <c r="D104">
        <v>3</v>
      </c>
      <c r="J104" s="3">
        <v>103</v>
      </c>
      <c r="K104" s="4">
        <v>98</v>
      </c>
      <c r="L104" s="5">
        <v>8.6</v>
      </c>
      <c r="M104">
        <v>3</v>
      </c>
      <c r="V104" s="3">
        <v>103</v>
      </c>
      <c r="W104">
        <f t="shared" si="21"/>
        <v>14.346393373790454</v>
      </c>
      <c r="X104">
        <f t="shared" si="22"/>
        <v>10.263025749871877</v>
      </c>
      <c r="Y104">
        <f t="shared" si="23"/>
        <v>10.460158755208258</v>
      </c>
      <c r="Z104">
        <v>2</v>
      </c>
      <c r="AB104" s="3">
        <v>89</v>
      </c>
      <c r="AC104" s="4">
        <v>103</v>
      </c>
      <c r="AD104" s="5">
        <v>12.2</v>
      </c>
      <c r="AE104">
        <v>2</v>
      </c>
      <c r="AS104">
        <f t="shared" si="24"/>
        <v>16.818440458210343</v>
      </c>
      <c r="AT104">
        <f t="shared" si="25"/>
        <v>5.2413751906240131</v>
      </c>
      <c r="AU104">
        <f t="shared" si="26"/>
        <v>9.946275684898346</v>
      </c>
      <c r="AV104">
        <v>3</v>
      </c>
      <c r="AX104" s="3">
        <v>51</v>
      </c>
      <c r="AY104" s="4">
        <v>113</v>
      </c>
      <c r="AZ104" s="5">
        <v>17.2</v>
      </c>
      <c r="BA104">
        <v>3</v>
      </c>
      <c r="BN104">
        <f t="shared" si="27"/>
        <v>12.934463545977549</v>
      </c>
      <c r="BO104">
        <f t="shared" si="28"/>
        <v>19.239694410128575</v>
      </c>
      <c r="BP104">
        <f t="shared" si="29"/>
        <v>8.2795114983244975</v>
      </c>
      <c r="BQ104">
        <v>3</v>
      </c>
      <c r="BS104" s="3">
        <v>49</v>
      </c>
      <c r="BT104" s="4">
        <v>114</v>
      </c>
      <c r="BU104" s="5">
        <v>7.5</v>
      </c>
      <c r="BV104">
        <v>3</v>
      </c>
      <c r="CI104">
        <f t="shared" si="30"/>
        <v>9.6430126383700276</v>
      </c>
      <c r="CJ104">
        <f t="shared" si="31"/>
        <v>23.427336129509047</v>
      </c>
      <c r="CK104">
        <f t="shared" si="32"/>
        <v>4.9645278166129696</v>
      </c>
      <c r="CL104">
        <v>3</v>
      </c>
      <c r="CN104" s="3">
        <v>49</v>
      </c>
      <c r="CO104" s="4">
        <v>114</v>
      </c>
      <c r="CP104" s="5">
        <v>7.5</v>
      </c>
      <c r="CQ104">
        <v>3</v>
      </c>
      <c r="DD104">
        <f t="shared" si="33"/>
        <v>9.511646102217199</v>
      </c>
      <c r="DE104">
        <f t="shared" si="34"/>
        <v>25.429620189660671</v>
      </c>
      <c r="DF104">
        <f t="shared" si="35"/>
        <v>5.5695496815694305</v>
      </c>
      <c r="DG104">
        <v>3</v>
      </c>
      <c r="DI104" s="3">
        <v>49</v>
      </c>
      <c r="DJ104" s="4">
        <v>114</v>
      </c>
      <c r="DK104" s="5">
        <v>7.5</v>
      </c>
      <c r="DL104">
        <v>3</v>
      </c>
      <c r="DY104">
        <f t="shared" si="36"/>
        <v>9.511646102217199</v>
      </c>
      <c r="DZ104">
        <f t="shared" si="37"/>
        <v>26.793811798518778</v>
      </c>
      <c r="EA104">
        <f t="shared" si="38"/>
        <v>5.9195021361738052</v>
      </c>
      <c r="EB104">
        <v>3</v>
      </c>
      <c r="ED104" s="3">
        <v>49</v>
      </c>
      <c r="EE104" s="4">
        <v>114</v>
      </c>
      <c r="EF104" s="5">
        <v>7.5</v>
      </c>
      <c r="EG104">
        <v>3</v>
      </c>
      <c r="ET104">
        <f t="shared" si="39"/>
        <v>9.511646102217199</v>
      </c>
      <c r="EU104">
        <f t="shared" si="40"/>
        <v>30.233935638575588</v>
      </c>
      <c r="EV104">
        <f t="shared" si="41"/>
        <v>6.6968300500027507</v>
      </c>
      <c r="EW104">
        <v>3</v>
      </c>
      <c r="EY104" s="3">
        <v>49</v>
      </c>
      <c r="EZ104" s="4">
        <v>114</v>
      </c>
      <c r="FA104" s="5">
        <v>7.5</v>
      </c>
      <c r="FB104">
        <v>3</v>
      </c>
    </row>
    <row r="105" spans="1:158">
      <c r="A105" s="3">
        <v>104</v>
      </c>
      <c r="B105" s="4">
        <v>114</v>
      </c>
      <c r="C105" s="5">
        <v>11.1</v>
      </c>
      <c r="D105">
        <v>3</v>
      </c>
      <c r="J105" s="3">
        <v>104</v>
      </c>
      <c r="K105" s="4">
        <v>114</v>
      </c>
      <c r="L105" s="5">
        <v>11.1</v>
      </c>
      <c r="M105">
        <v>3</v>
      </c>
      <c r="V105" s="3">
        <v>104</v>
      </c>
      <c r="W105">
        <f t="shared" si="21"/>
        <v>2.4122609385260878</v>
      </c>
      <c r="X105">
        <f t="shared" si="22"/>
        <v>5.9319805457121086</v>
      </c>
      <c r="Y105">
        <f t="shared" si="23"/>
        <v>5.7435573119735324</v>
      </c>
      <c r="Z105">
        <v>1</v>
      </c>
      <c r="AB105" s="3">
        <v>90</v>
      </c>
      <c r="AC105" s="4">
        <v>106</v>
      </c>
      <c r="AD105" s="5">
        <v>9.4</v>
      </c>
      <c r="AE105">
        <v>2</v>
      </c>
      <c r="AS105">
        <f t="shared" si="24"/>
        <v>13.430078118532894</v>
      </c>
      <c r="AT105">
        <f t="shared" si="25"/>
        <v>8.5302606772725458</v>
      </c>
      <c r="AU105">
        <f t="shared" si="26"/>
        <v>6.2769737931586134</v>
      </c>
      <c r="AV105">
        <v>3</v>
      </c>
      <c r="AX105" s="3">
        <v>84</v>
      </c>
      <c r="AY105" s="4">
        <v>113</v>
      </c>
      <c r="AZ105" s="5">
        <v>9</v>
      </c>
      <c r="BA105">
        <v>3</v>
      </c>
      <c r="BN105">
        <f t="shared" si="27"/>
        <v>9.25060433461271</v>
      </c>
      <c r="BO105">
        <f t="shared" si="28"/>
        <v>18.894647428842092</v>
      </c>
      <c r="BP105">
        <f t="shared" si="29"/>
        <v>2.5584556408646524</v>
      </c>
      <c r="BQ105">
        <v>3</v>
      </c>
      <c r="BS105" s="3">
        <v>51</v>
      </c>
      <c r="BT105" s="4">
        <v>113</v>
      </c>
      <c r="BU105" s="5">
        <v>17.2</v>
      </c>
      <c r="BV105">
        <v>3</v>
      </c>
      <c r="CI105">
        <f t="shared" si="30"/>
        <v>14.436959097464372</v>
      </c>
      <c r="CJ105">
        <f t="shared" si="31"/>
        <v>21.876558873026628</v>
      </c>
      <c r="CK105">
        <f t="shared" si="32"/>
        <v>8.5300670389101114</v>
      </c>
      <c r="CL105">
        <v>3</v>
      </c>
      <c r="CN105" s="3">
        <v>51</v>
      </c>
      <c r="CO105" s="4">
        <v>113</v>
      </c>
      <c r="CP105" s="5">
        <v>17.2</v>
      </c>
      <c r="CQ105">
        <v>3</v>
      </c>
      <c r="DD105">
        <f t="shared" si="33"/>
        <v>14.290687077786671</v>
      </c>
      <c r="DE105">
        <f t="shared" si="34"/>
        <v>23.497092602451382</v>
      </c>
      <c r="DF105">
        <f t="shared" si="35"/>
        <v>8.9490043119901355</v>
      </c>
      <c r="DG105">
        <v>3</v>
      </c>
      <c r="DI105" s="3">
        <v>51</v>
      </c>
      <c r="DJ105" s="4">
        <v>113</v>
      </c>
      <c r="DK105" s="5">
        <v>17.2</v>
      </c>
      <c r="DL105">
        <v>3</v>
      </c>
      <c r="DY105">
        <f t="shared" si="36"/>
        <v>14.290687077786671</v>
      </c>
      <c r="DZ105">
        <f t="shared" si="37"/>
        <v>24.644658326456415</v>
      </c>
      <c r="EA105">
        <f t="shared" si="38"/>
        <v>9.1371699098363539</v>
      </c>
      <c r="EB105">
        <v>3</v>
      </c>
      <c r="ED105" s="3">
        <v>51</v>
      </c>
      <c r="EE105" s="4">
        <v>113</v>
      </c>
      <c r="EF105" s="5">
        <v>17.2</v>
      </c>
      <c r="EG105">
        <v>3</v>
      </c>
      <c r="ET105">
        <f t="shared" si="39"/>
        <v>14.290687077786671</v>
      </c>
      <c r="EU105">
        <f t="shared" si="40"/>
        <v>27.556543441073178</v>
      </c>
      <c r="EV105">
        <f t="shared" si="41"/>
        <v>9.5581772441619322</v>
      </c>
      <c r="EW105">
        <v>3</v>
      </c>
      <c r="EY105" s="3">
        <v>51</v>
      </c>
      <c r="EZ105" s="4">
        <v>113</v>
      </c>
      <c r="FA105" s="5">
        <v>17.2</v>
      </c>
      <c r="FB105">
        <v>3</v>
      </c>
    </row>
    <row r="106" spans="1:158">
      <c r="A106" s="3">
        <v>105</v>
      </c>
      <c r="B106" s="4">
        <v>108</v>
      </c>
      <c r="C106" s="5">
        <v>10.9</v>
      </c>
      <c r="D106">
        <v>3</v>
      </c>
      <c r="J106" s="3">
        <v>105</v>
      </c>
      <c r="K106" s="4">
        <v>108</v>
      </c>
      <c r="L106" s="5">
        <v>10.9</v>
      </c>
      <c r="M106">
        <v>3</v>
      </c>
      <c r="V106" s="3">
        <v>105</v>
      </c>
      <c r="W106">
        <f t="shared" si="21"/>
        <v>4.5909981164343696</v>
      </c>
      <c r="X106">
        <f t="shared" si="22"/>
        <v>0.81007362731020727</v>
      </c>
      <c r="Y106">
        <f t="shared" si="23"/>
        <v>1.0195248835028561</v>
      </c>
      <c r="Z106">
        <v>2</v>
      </c>
      <c r="AB106" s="3">
        <v>92</v>
      </c>
      <c r="AC106" s="4">
        <v>103</v>
      </c>
      <c r="AD106" s="5">
        <v>8.1</v>
      </c>
      <c r="AE106">
        <v>2</v>
      </c>
      <c r="AS106">
        <f t="shared" si="24"/>
        <v>16.400984494460786</v>
      </c>
      <c r="AT106">
        <f t="shared" si="25"/>
        <v>6.3335361809620689</v>
      </c>
      <c r="AU106">
        <f t="shared" si="26"/>
        <v>9.2055635351672009</v>
      </c>
      <c r="AV106">
        <v>2</v>
      </c>
      <c r="AX106" s="3">
        <v>100</v>
      </c>
      <c r="AY106" s="4">
        <v>111</v>
      </c>
      <c r="AZ106" s="5">
        <v>7.8</v>
      </c>
      <c r="BA106">
        <v>3</v>
      </c>
      <c r="BN106">
        <f t="shared" si="27"/>
        <v>11.21280579912489</v>
      </c>
      <c r="BO106">
        <f t="shared" si="28"/>
        <v>17.20300890582044</v>
      </c>
      <c r="BP106">
        <f t="shared" si="29"/>
        <v>1.6118321744461706</v>
      </c>
      <c r="BQ106">
        <v>3</v>
      </c>
      <c r="BS106" s="3">
        <v>84</v>
      </c>
      <c r="BT106" s="4">
        <v>113</v>
      </c>
      <c r="BU106" s="5">
        <v>9</v>
      </c>
      <c r="BV106">
        <v>3</v>
      </c>
      <c r="CI106">
        <f t="shared" si="30"/>
        <v>10.755821342127438</v>
      </c>
      <c r="CJ106">
        <f t="shared" si="31"/>
        <v>22.097993757918388</v>
      </c>
      <c r="CK106">
        <f t="shared" si="32"/>
        <v>3.5935953787636925</v>
      </c>
      <c r="CL106">
        <v>3</v>
      </c>
      <c r="CN106" s="3">
        <v>84</v>
      </c>
      <c r="CO106" s="4">
        <v>113</v>
      </c>
      <c r="CP106" s="5">
        <v>9</v>
      </c>
      <c r="CQ106">
        <v>3</v>
      </c>
      <c r="DD106">
        <f t="shared" si="33"/>
        <v>10.615500620992339</v>
      </c>
      <c r="DE106">
        <f t="shared" si="34"/>
        <v>24.070437332146003</v>
      </c>
      <c r="DF106">
        <f t="shared" si="35"/>
        <v>4.273046308122642</v>
      </c>
      <c r="DG106">
        <v>3</v>
      </c>
      <c r="DI106" s="3">
        <v>84</v>
      </c>
      <c r="DJ106" s="4">
        <v>113</v>
      </c>
      <c r="DK106" s="5">
        <v>9</v>
      </c>
      <c r="DL106">
        <v>3</v>
      </c>
      <c r="DY106">
        <f t="shared" si="36"/>
        <v>10.615500620992339</v>
      </c>
      <c r="DZ106">
        <f t="shared" si="37"/>
        <v>25.418579504523411</v>
      </c>
      <c r="EA106">
        <f t="shared" si="38"/>
        <v>4.6428757267291196</v>
      </c>
      <c r="EB106">
        <v>3</v>
      </c>
      <c r="ED106" s="3">
        <v>84</v>
      </c>
      <c r="EE106" s="4">
        <v>113</v>
      </c>
      <c r="EF106" s="5">
        <v>9</v>
      </c>
      <c r="EG106">
        <v>3</v>
      </c>
      <c r="ET106">
        <f t="shared" si="39"/>
        <v>10.615500620992339</v>
      </c>
      <c r="EU106">
        <f t="shared" si="40"/>
        <v>28.817178090271433</v>
      </c>
      <c r="EV106">
        <f t="shared" si="41"/>
        <v>5.4496561571180777</v>
      </c>
      <c r="EW106">
        <v>3</v>
      </c>
      <c r="EY106" s="3">
        <v>84</v>
      </c>
      <c r="EZ106" s="4">
        <v>113</v>
      </c>
      <c r="FA106" s="5">
        <v>9</v>
      </c>
      <c r="FB106">
        <v>3</v>
      </c>
    </row>
    <row r="107" spans="1:158">
      <c r="A107" s="3">
        <v>106</v>
      </c>
      <c r="B107" s="4">
        <v>113</v>
      </c>
      <c r="C107" s="5">
        <v>11.5</v>
      </c>
      <c r="D107">
        <v>3</v>
      </c>
      <c r="J107" s="3">
        <v>106</v>
      </c>
      <c r="K107" s="4">
        <v>113</v>
      </c>
      <c r="L107" s="5">
        <v>11.5</v>
      </c>
      <c r="M107">
        <v>3</v>
      </c>
      <c r="V107" s="3">
        <v>106</v>
      </c>
      <c r="W107">
        <f t="shared" si="21"/>
        <v>2.2407012219333344</v>
      </c>
      <c r="X107">
        <f t="shared" si="22"/>
        <v>5.0447262324059103</v>
      </c>
      <c r="Y107">
        <f t="shared" si="23"/>
        <v>4.8798324071032217</v>
      </c>
      <c r="Z107">
        <v>1</v>
      </c>
      <c r="AB107" s="3">
        <v>95</v>
      </c>
      <c r="AC107" s="4">
        <v>104</v>
      </c>
      <c r="AD107" s="5">
        <v>6.3</v>
      </c>
      <c r="AE107">
        <v>2</v>
      </c>
      <c r="AS107">
        <f t="shared" si="24"/>
        <v>15.547666688167926</v>
      </c>
      <c r="AT107">
        <f t="shared" si="25"/>
        <v>8.2290348090701944</v>
      </c>
      <c r="AU107">
        <f t="shared" si="26"/>
        <v>8.4696162841063849</v>
      </c>
      <c r="AV107">
        <v>2</v>
      </c>
      <c r="AX107" s="3">
        <v>104</v>
      </c>
      <c r="AY107" s="4">
        <v>114</v>
      </c>
      <c r="AZ107" s="5">
        <v>11.1</v>
      </c>
      <c r="BA107">
        <v>3</v>
      </c>
      <c r="BN107">
        <f t="shared" si="27"/>
        <v>8.7336712720876317</v>
      </c>
      <c r="BO107">
        <f t="shared" si="28"/>
        <v>19.641200860122858</v>
      </c>
      <c r="BP107">
        <f t="shared" si="29"/>
        <v>3.9612938684760568</v>
      </c>
      <c r="BQ107">
        <v>3</v>
      </c>
      <c r="BS107" s="3">
        <v>100</v>
      </c>
      <c r="BT107" s="4">
        <v>111</v>
      </c>
      <c r="BU107" s="5">
        <v>7.8</v>
      </c>
      <c r="BV107">
        <v>3</v>
      </c>
      <c r="CI107">
        <f t="shared" si="30"/>
        <v>12.647833519767884</v>
      </c>
      <c r="CJ107">
        <f t="shared" si="31"/>
        <v>20.460970850011005</v>
      </c>
      <c r="CK107">
        <f t="shared" si="32"/>
        <v>2.2748180831638329</v>
      </c>
      <c r="CL107">
        <v>3</v>
      </c>
      <c r="CN107" s="3">
        <v>100</v>
      </c>
      <c r="CO107" s="4">
        <v>111</v>
      </c>
      <c r="CP107" s="5">
        <v>7.8</v>
      </c>
      <c r="CQ107">
        <v>3</v>
      </c>
      <c r="DD107">
        <f t="shared" si="33"/>
        <v>12.514791896990793</v>
      </c>
      <c r="DE107">
        <f t="shared" si="34"/>
        <v>22.476111384988233</v>
      </c>
      <c r="DF107">
        <f t="shared" si="35"/>
        <v>2.729497687867283</v>
      </c>
      <c r="DG107">
        <v>3</v>
      </c>
      <c r="DI107" s="3">
        <v>100</v>
      </c>
      <c r="DJ107" s="4">
        <v>111</v>
      </c>
      <c r="DK107" s="5">
        <v>7.8</v>
      </c>
      <c r="DL107">
        <v>3</v>
      </c>
      <c r="DY107">
        <f t="shared" si="36"/>
        <v>12.514791896990793</v>
      </c>
      <c r="DZ107">
        <f t="shared" si="37"/>
        <v>23.84786889209273</v>
      </c>
      <c r="EA107">
        <f t="shared" si="38"/>
        <v>3.0408586500592079</v>
      </c>
      <c r="EB107">
        <v>3</v>
      </c>
      <c r="ED107" s="3">
        <v>100</v>
      </c>
      <c r="EE107" s="4">
        <v>111</v>
      </c>
      <c r="EF107" s="5">
        <v>7.8</v>
      </c>
      <c r="EG107">
        <v>3</v>
      </c>
      <c r="ET107">
        <f t="shared" si="39"/>
        <v>12.514791896990793</v>
      </c>
      <c r="EU107">
        <f t="shared" si="40"/>
        <v>27.310941596074596</v>
      </c>
      <c r="EV107">
        <f t="shared" si="41"/>
        <v>3.7681878981405679</v>
      </c>
      <c r="EW107">
        <v>3</v>
      </c>
      <c r="EY107" s="3">
        <v>100</v>
      </c>
      <c r="EZ107" s="4">
        <v>111</v>
      </c>
      <c r="FA107" s="5">
        <v>7.8</v>
      </c>
      <c r="FB107">
        <v>3</v>
      </c>
    </row>
    <row r="108" spans="1:158">
      <c r="A108" s="3">
        <v>107</v>
      </c>
      <c r="B108" s="4">
        <v>114</v>
      </c>
      <c r="C108" s="5">
        <v>8.1</v>
      </c>
      <c r="D108">
        <v>3</v>
      </c>
      <c r="J108" s="3">
        <v>107</v>
      </c>
      <c r="K108" s="4">
        <v>114</v>
      </c>
      <c r="L108" s="5">
        <v>8.1</v>
      </c>
      <c r="M108">
        <v>3</v>
      </c>
      <c r="V108" s="3">
        <v>107</v>
      </c>
      <c r="W108">
        <f t="shared" si="21"/>
        <v>2.0969653562002368</v>
      </c>
      <c r="X108">
        <f t="shared" si="22"/>
        <v>6.1817861618814245</v>
      </c>
      <c r="Y108">
        <f t="shared" si="23"/>
        <v>5.924047007651593</v>
      </c>
      <c r="Z108">
        <v>1</v>
      </c>
      <c r="AB108" s="3">
        <v>98</v>
      </c>
      <c r="AC108" s="4">
        <v>108</v>
      </c>
      <c r="AD108" s="5">
        <v>10.4</v>
      </c>
      <c r="AE108">
        <v>2</v>
      </c>
      <c r="AS108">
        <f t="shared" si="24"/>
        <v>11.561190073558816</v>
      </c>
      <c r="AT108">
        <f t="shared" si="25"/>
        <v>10.297994006385691</v>
      </c>
      <c r="AU108">
        <f t="shared" si="26"/>
        <v>4.643317779347008</v>
      </c>
      <c r="AV108">
        <v>3</v>
      </c>
      <c r="AX108" s="3">
        <v>106</v>
      </c>
      <c r="AY108" s="4">
        <v>113</v>
      </c>
      <c r="AZ108" s="5">
        <v>11.5</v>
      </c>
      <c r="BA108">
        <v>3</v>
      </c>
      <c r="BN108">
        <f t="shared" si="27"/>
        <v>9.8102164717309943</v>
      </c>
      <c r="BO108">
        <f t="shared" si="28"/>
        <v>18.621743456702053</v>
      </c>
      <c r="BP108">
        <f t="shared" si="29"/>
        <v>3.3465715919606924</v>
      </c>
      <c r="BQ108">
        <v>3</v>
      </c>
      <c r="BS108" s="3">
        <v>104</v>
      </c>
      <c r="BT108" s="4">
        <v>114</v>
      </c>
      <c r="BU108" s="5">
        <v>11.1</v>
      </c>
      <c r="BV108">
        <v>3</v>
      </c>
      <c r="CI108">
        <f t="shared" si="30"/>
        <v>10.312224709443147</v>
      </c>
      <c r="CJ108">
        <f t="shared" si="31"/>
        <v>22.742143217493815</v>
      </c>
      <c r="CK108">
        <f t="shared" si="32"/>
        <v>4.8540003142376884</v>
      </c>
      <c r="CL108">
        <v>3</v>
      </c>
      <c r="CN108" s="3">
        <v>104</v>
      </c>
      <c r="CO108" s="4">
        <v>114</v>
      </c>
      <c r="CP108" s="5">
        <v>11.1</v>
      </c>
      <c r="CQ108">
        <v>3</v>
      </c>
      <c r="DD108">
        <f t="shared" si="33"/>
        <v>10.163535707884906</v>
      </c>
      <c r="DE108">
        <f t="shared" si="34"/>
        <v>24.644111865860864</v>
      </c>
      <c r="DF108">
        <f t="shared" si="35"/>
        <v>5.550035797551244</v>
      </c>
      <c r="DG108">
        <v>3</v>
      </c>
      <c r="DI108" s="3">
        <v>104</v>
      </c>
      <c r="DJ108" s="4">
        <v>114</v>
      </c>
      <c r="DK108" s="5">
        <v>11.1</v>
      </c>
      <c r="DL108">
        <v>3</v>
      </c>
      <c r="DY108">
        <f t="shared" si="36"/>
        <v>10.163535707884906</v>
      </c>
      <c r="DZ108">
        <f t="shared" si="37"/>
        <v>25.952617415097929</v>
      </c>
      <c r="EA108">
        <f t="shared" si="38"/>
        <v>5.9050807974469564</v>
      </c>
      <c r="EB108">
        <v>3</v>
      </c>
      <c r="ED108" s="3">
        <v>104</v>
      </c>
      <c r="EE108" s="4">
        <v>114</v>
      </c>
      <c r="EF108" s="5">
        <v>11.1</v>
      </c>
      <c r="EG108">
        <v>3</v>
      </c>
      <c r="ET108">
        <f t="shared" si="39"/>
        <v>10.163535707884906</v>
      </c>
      <c r="EU108">
        <f t="shared" si="40"/>
        <v>29.249459212052638</v>
      </c>
      <c r="EV108">
        <f t="shared" si="41"/>
        <v>6.675161168171063</v>
      </c>
      <c r="EW108">
        <v>3</v>
      </c>
      <c r="EY108" s="3">
        <v>104</v>
      </c>
      <c r="EZ108" s="4">
        <v>114</v>
      </c>
      <c r="FA108" s="5">
        <v>11.1</v>
      </c>
      <c r="FB108">
        <v>3</v>
      </c>
    </row>
    <row r="109" spans="1:158">
      <c r="A109" s="3">
        <v>108</v>
      </c>
      <c r="B109" s="4">
        <v>116</v>
      </c>
      <c r="C109" s="5">
        <v>11.5</v>
      </c>
      <c r="D109">
        <v>3</v>
      </c>
      <c r="J109" s="3">
        <v>108</v>
      </c>
      <c r="K109" s="4">
        <v>116</v>
      </c>
      <c r="L109" s="5">
        <v>11.5</v>
      </c>
      <c r="M109">
        <v>3</v>
      </c>
      <c r="V109" s="3">
        <v>108</v>
      </c>
      <c r="W109">
        <f t="shared" si="21"/>
        <v>4.2502023748103017</v>
      </c>
      <c r="X109">
        <f t="shared" si="22"/>
        <v>7.9709610011380319</v>
      </c>
      <c r="Y109">
        <f t="shared" si="23"/>
        <v>7.7831529731701758</v>
      </c>
      <c r="Z109">
        <v>3</v>
      </c>
      <c r="AB109" s="3">
        <v>99</v>
      </c>
      <c r="AC109" s="4">
        <v>91</v>
      </c>
      <c r="AD109" s="5">
        <v>8</v>
      </c>
      <c r="AE109">
        <v>2</v>
      </c>
      <c r="AS109">
        <f t="shared" si="24"/>
        <v>28.400765286487108</v>
      </c>
      <c r="AT109">
        <f t="shared" si="25"/>
        <v>7.7228242171429011</v>
      </c>
      <c r="AU109">
        <f t="shared" si="26"/>
        <v>21.204159969213592</v>
      </c>
      <c r="AV109">
        <v>2</v>
      </c>
      <c r="AX109" s="3">
        <v>107</v>
      </c>
      <c r="AY109" s="4">
        <v>114</v>
      </c>
      <c r="AZ109" s="5">
        <v>8.1</v>
      </c>
      <c r="BA109">
        <v>3</v>
      </c>
      <c r="BN109">
        <f t="shared" si="27"/>
        <v>8.2083502537896624</v>
      </c>
      <c r="BO109">
        <f t="shared" si="28"/>
        <v>20.049010393017376</v>
      </c>
      <c r="BP109">
        <f t="shared" si="29"/>
        <v>3.7426239094798999</v>
      </c>
      <c r="BQ109">
        <v>3</v>
      </c>
      <c r="BS109" s="3">
        <v>106</v>
      </c>
      <c r="BT109" s="4">
        <v>113</v>
      </c>
      <c r="BU109" s="5">
        <v>11.5</v>
      </c>
      <c r="BV109">
        <v>3</v>
      </c>
      <c r="CI109">
        <f t="shared" si="30"/>
        <v>11.389095761629788</v>
      </c>
      <c r="CJ109">
        <f t="shared" si="31"/>
        <v>21.704897560804106</v>
      </c>
      <c r="CK109">
        <f t="shared" si="32"/>
        <v>4.1122140700437715</v>
      </c>
      <c r="CL109">
        <v>3</v>
      </c>
      <c r="CN109" s="3">
        <v>106</v>
      </c>
      <c r="CO109" s="4">
        <v>113</v>
      </c>
      <c r="CP109" s="5">
        <v>11.5</v>
      </c>
      <c r="CQ109">
        <v>3</v>
      </c>
      <c r="DD109">
        <f t="shared" si="33"/>
        <v>11.240366105179795</v>
      </c>
      <c r="DE109">
        <f t="shared" si="34"/>
        <v>23.597057836644662</v>
      </c>
      <c r="DF109">
        <f t="shared" si="35"/>
        <v>4.7810291590674998</v>
      </c>
      <c r="DG109">
        <v>3</v>
      </c>
      <c r="DI109" s="3">
        <v>106</v>
      </c>
      <c r="DJ109" s="4">
        <v>113</v>
      </c>
      <c r="DK109" s="5">
        <v>11.5</v>
      </c>
      <c r="DL109">
        <v>3</v>
      </c>
      <c r="DY109">
        <f t="shared" si="36"/>
        <v>11.240366105179795</v>
      </c>
      <c r="DZ109">
        <f t="shared" si="37"/>
        <v>24.900636217329421</v>
      </c>
      <c r="EA109">
        <f t="shared" si="38"/>
        <v>5.1174089108863363</v>
      </c>
      <c r="EB109">
        <v>3</v>
      </c>
      <c r="ED109" s="3">
        <v>106</v>
      </c>
      <c r="EE109" s="4">
        <v>113</v>
      </c>
      <c r="EF109" s="5">
        <v>11.5</v>
      </c>
      <c r="EG109">
        <v>3</v>
      </c>
      <c r="ET109">
        <f t="shared" si="39"/>
        <v>11.240366105179795</v>
      </c>
      <c r="EU109">
        <f t="shared" si="40"/>
        <v>28.187108514704967</v>
      </c>
      <c r="EV109">
        <f t="shared" si="41"/>
        <v>5.852139157489324</v>
      </c>
      <c r="EW109">
        <v>3</v>
      </c>
      <c r="EY109" s="3">
        <v>106</v>
      </c>
      <c r="EZ109" s="4">
        <v>113</v>
      </c>
      <c r="FA109" s="5">
        <v>11.5</v>
      </c>
      <c r="FB109">
        <v>3</v>
      </c>
    </row>
    <row r="110" spans="1:158">
      <c r="A110" s="3">
        <v>109</v>
      </c>
      <c r="B110" s="4">
        <v>118</v>
      </c>
      <c r="C110" s="5">
        <v>10.6</v>
      </c>
      <c r="D110">
        <v>3</v>
      </c>
      <c r="J110" s="3">
        <v>109</v>
      </c>
      <c r="K110" s="4">
        <v>118</v>
      </c>
      <c r="L110" s="5">
        <v>10.6</v>
      </c>
      <c r="M110">
        <v>3</v>
      </c>
      <c r="V110" s="3">
        <v>109</v>
      </c>
      <c r="W110">
        <f t="shared" si="21"/>
        <v>5.8071809565077066</v>
      </c>
      <c r="X110">
        <f t="shared" si="22"/>
        <v>9.860291563460283</v>
      </c>
      <c r="Y110">
        <f t="shared" si="23"/>
        <v>9.6493025049077357</v>
      </c>
      <c r="Z110">
        <v>1</v>
      </c>
      <c r="AB110" s="3">
        <v>102</v>
      </c>
      <c r="AC110" s="4">
        <v>105</v>
      </c>
      <c r="AD110" s="5">
        <v>9.5</v>
      </c>
      <c r="AE110">
        <v>2</v>
      </c>
      <c r="AS110">
        <f t="shared" si="24"/>
        <v>14.434657987325938</v>
      </c>
      <c r="AT110">
        <f t="shared" si="25"/>
        <v>7.5421270577706121</v>
      </c>
      <c r="AU110">
        <f t="shared" si="26"/>
        <v>7.2805494298164088</v>
      </c>
      <c r="AV110">
        <v>3</v>
      </c>
      <c r="AX110" s="3">
        <v>111</v>
      </c>
      <c r="AY110" s="4">
        <v>112</v>
      </c>
      <c r="AZ110" s="5">
        <v>6.8</v>
      </c>
      <c r="BA110">
        <v>3</v>
      </c>
      <c r="BN110">
        <f t="shared" si="27"/>
        <v>10.292894663580089</v>
      </c>
      <c r="BO110">
        <f t="shared" si="28"/>
        <v>18.443106207375376</v>
      </c>
      <c r="BP110">
        <f t="shared" si="29"/>
        <v>2.951844774706907</v>
      </c>
      <c r="BQ110">
        <v>3</v>
      </c>
      <c r="BS110" s="3">
        <v>107</v>
      </c>
      <c r="BT110" s="4">
        <v>114</v>
      </c>
      <c r="BU110" s="5">
        <v>8.1</v>
      </c>
      <c r="BV110">
        <v>3</v>
      </c>
      <c r="CI110">
        <f t="shared" si="30"/>
        <v>9.6650611498054353</v>
      </c>
      <c r="CJ110">
        <f t="shared" si="31"/>
        <v>23.275901231209073</v>
      </c>
      <c r="CK110">
        <f t="shared" si="32"/>
        <v>4.760847285589672</v>
      </c>
      <c r="CL110">
        <v>3</v>
      </c>
      <c r="CN110" s="3">
        <v>107</v>
      </c>
      <c r="CO110" s="4">
        <v>114</v>
      </c>
      <c r="CP110" s="5">
        <v>8.1</v>
      </c>
      <c r="CQ110">
        <v>3</v>
      </c>
      <c r="DD110">
        <f t="shared" si="33"/>
        <v>9.5293801473353064</v>
      </c>
      <c r="DE110">
        <f t="shared" si="34"/>
        <v>25.264798187099021</v>
      </c>
      <c r="DF110">
        <f t="shared" si="35"/>
        <v>5.4021957824488833</v>
      </c>
      <c r="DG110">
        <v>3</v>
      </c>
      <c r="DI110" s="3">
        <v>107</v>
      </c>
      <c r="DJ110" s="4">
        <v>114</v>
      </c>
      <c r="DK110" s="5">
        <v>8.1</v>
      </c>
      <c r="DL110">
        <v>3</v>
      </c>
      <c r="DY110">
        <f t="shared" si="36"/>
        <v>9.5293801473353064</v>
      </c>
      <c r="DZ110">
        <f t="shared" si="37"/>
        <v>26.621670696904886</v>
      </c>
      <c r="EA110">
        <f t="shared" si="38"/>
        <v>5.7629926676627541</v>
      </c>
      <c r="EB110">
        <v>3</v>
      </c>
      <c r="ED110" s="3">
        <v>107</v>
      </c>
      <c r="EE110" s="4">
        <v>114</v>
      </c>
      <c r="EF110" s="5">
        <v>8.1</v>
      </c>
      <c r="EG110">
        <v>3</v>
      </c>
      <c r="ET110">
        <f t="shared" si="39"/>
        <v>9.5293801473353064</v>
      </c>
      <c r="EU110">
        <f t="shared" si="40"/>
        <v>30.042151457535976</v>
      </c>
      <c r="EV110">
        <f t="shared" si="41"/>
        <v>6.5573805773108074</v>
      </c>
      <c r="EW110">
        <v>3</v>
      </c>
      <c r="EY110" s="3">
        <v>107</v>
      </c>
      <c r="EZ110" s="4">
        <v>114</v>
      </c>
      <c r="FA110" s="5">
        <v>8.1</v>
      </c>
      <c r="FB110">
        <v>3</v>
      </c>
    </row>
    <row r="111" spans="1:158">
      <c r="A111" s="3">
        <v>110</v>
      </c>
      <c r="B111" s="4">
        <v>104</v>
      </c>
      <c r="C111" s="5">
        <v>9.6</v>
      </c>
      <c r="D111">
        <v>3</v>
      </c>
      <c r="J111" s="3">
        <v>110</v>
      </c>
      <c r="K111" s="4">
        <v>104</v>
      </c>
      <c r="L111" s="5">
        <v>9.6</v>
      </c>
      <c r="M111">
        <v>3</v>
      </c>
      <c r="V111" s="3">
        <v>110</v>
      </c>
      <c r="W111">
        <f t="shared" si="21"/>
        <v>8.329458109670524</v>
      </c>
      <c r="X111">
        <f t="shared" si="22"/>
        <v>4.1826923068566106</v>
      </c>
      <c r="Y111">
        <f t="shared" si="23"/>
        <v>4.3866128350416469</v>
      </c>
      <c r="Z111">
        <v>2</v>
      </c>
      <c r="AB111" s="3">
        <v>103</v>
      </c>
      <c r="AC111" s="4">
        <v>98</v>
      </c>
      <c r="AD111" s="5">
        <v>8.6</v>
      </c>
      <c r="AE111">
        <v>2</v>
      </c>
      <c r="AS111">
        <f t="shared" si="24"/>
        <v>21.397524555270998</v>
      </c>
      <c r="AT111">
        <f t="shared" si="25"/>
        <v>3.0992494611150998</v>
      </c>
      <c r="AU111">
        <f t="shared" si="26"/>
        <v>14.201140799245675</v>
      </c>
      <c r="AV111">
        <v>2</v>
      </c>
      <c r="AX111" s="3">
        <v>113</v>
      </c>
      <c r="AY111" s="4">
        <v>111</v>
      </c>
      <c r="AZ111" s="5">
        <v>9.1</v>
      </c>
      <c r="BA111">
        <v>3</v>
      </c>
      <c r="BN111">
        <f t="shared" si="27"/>
        <v>11.251385717126377</v>
      </c>
      <c r="BO111">
        <f t="shared" si="28"/>
        <v>16.909747541739506</v>
      </c>
      <c r="BP111">
        <f t="shared" si="29"/>
        <v>0.58138021860042244</v>
      </c>
      <c r="BQ111">
        <v>3</v>
      </c>
      <c r="BS111" s="3">
        <v>111</v>
      </c>
      <c r="BT111" s="4">
        <v>112</v>
      </c>
      <c r="BU111" s="5">
        <v>6.8</v>
      </c>
      <c r="BV111">
        <v>3</v>
      </c>
      <c r="CI111">
        <f t="shared" si="30"/>
        <v>11.660722732683681</v>
      </c>
      <c r="CJ111">
        <f t="shared" si="31"/>
        <v>21.716959458566016</v>
      </c>
      <c r="CK111">
        <f t="shared" si="32"/>
        <v>3.6887235420210316</v>
      </c>
      <c r="CL111">
        <v>3</v>
      </c>
      <c r="CN111" s="3">
        <v>111</v>
      </c>
      <c r="CO111" s="4">
        <v>112</v>
      </c>
      <c r="CP111" s="5">
        <v>6.8</v>
      </c>
      <c r="CQ111">
        <v>3</v>
      </c>
      <c r="DD111">
        <f t="shared" si="33"/>
        <v>11.534035274497755</v>
      </c>
      <c r="DE111">
        <f t="shared" si="34"/>
        <v>23.74536269794724</v>
      </c>
      <c r="DF111">
        <f t="shared" si="35"/>
        <v>4.1268607373984745</v>
      </c>
      <c r="DG111">
        <v>3</v>
      </c>
      <c r="DI111" s="3">
        <v>111</v>
      </c>
      <c r="DJ111" s="4">
        <v>112</v>
      </c>
      <c r="DK111" s="5">
        <v>6.8</v>
      </c>
      <c r="DL111">
        <v>3</v>
      </c>
      <c r="DY111">
        <f t="shared" si="36"/>
        <v>11.534035274497755</v>
      </c>
      <c r="DZ111">
        <f t="shared" si="37"/>
        <v>25.123943109335183</v>
      </c>
      <c r="EA111">
        <f t="shared" si="38"/>
        <v>4.4223690082838392</v>
      </c>
      <c r="EB111">
        <v>3</v>
      </c>
      <c r="ED111" s="3">
        <v>111</v>
      </c>
      <c r="EE111" s="4">
        <v>112</v>
      </c>
      <c r="EF111" s="5">
        <v>6.8</v>
      </c>
      <c r="EG111">
        <v>3</v>
      </c>
      <c r="ET111">
        <f t="shared" si="39"/>
        <v>11.534035274497755</v>
      </c>
      <c r="EU111">
        <f t="shared" si="40"/>
        <v>28.605337065694147</v>
      </c>
      <c r="EV111">
        <f t="shared" si="41"/>
        <v>5.1144673839080141</v>
      </c>
      <c r="EW111">
        <v>3</v>
      </c>
      <c r="EY111" s="3">
        <v>111</v>
      </c>
      <c r="EZ111" s="4">
        <v>112</v>
      </c>
      <c r="FA111" s="5">
        <v>6.8</v>
      </c>
      <c r="FB111">
        <v>3</v>
      </c>
    </row>
    <row r="112" spans="1:158">
      <c r="A112" s="3">
        <v>111</v>
      </c>
      <c r="B112" s="4">
        <v>112</v>
      </c>
      <c r="C112" s="5">
        <v>6.8</v>
      </c>
      <c r="D112">
        <v>3</v>
      </c>
      <c r="J112" s="3">
        <v>111</v>
      </c>
      <c r="K112" s="4">
        <v>112</v>
      </c>
      <c r="L112" s="5">
        <v>6.8</v>
      </c>
      <c r="M112">
        <v>3</v>
      </c>
      <c r="V112" s="3">
        <v>111</v>
      </c>
      <c r="W112">
        <f t="shared" si="21"/>
        <v>2.5837036545759631</v>
      </c>
      <c r="X112">
        <f t="shared" si="22"/>
        <v>5.0719306138026665</v>
      </c>
      <c r="Y112">
        <f t="shared" si="23"/>
        <v>4.8049014606862661</v>
      </c>
      <c r="Z112">
        <v>1</v>
      </c>
      <c r="AB112" s="3">
        <v>105</v>
      </c>
      <c r="AC112" s="4">
        <v>108</v>
      </c>
      <c r="AD112" s="5">
        <v>10.9</v>
      </c>
      <c r="AE112">
        <v>2</v>
      </c>
      <c r="AS112">
        <f t="shared" si="24"/>
        <v>11.655569157597716</v>
      </c>
      <c r="AT112">
        <f t="shared" si="25"/>
        <v>10.247293002978344</v>
      </c>
      <c r="AU112">
        <f t="shared" si="26"/>
        <v>4.8775403637489285</v>
      </c>
      <c r="AV112">
        <v>3</v>
      </c>
      <c r="AX112" s="3">
        <v>121</v>
      </c>
      <c r="AY112" s="4">
        <v>111</v>
      </c>
      <c r="AZ112" s="5">
        <v>11.9</v>
      </c>
      <c r="BA112">
        <v>3</v>
      </c>
      <c r="BN112">
        <f t="shared" si="27"/>
        <v>11.829638507673094</v>
      </c>
      <c r="BO112">
        <f t="shared" si="28"/>
        <v>16.609412547744704</v>
      </c>
      <c r="BP112">
        <f t="shared" si="29"/>
        <v>2.6363441829335525</v>
      </c>
      <c r="BQ112">
        <v>3</v>
      </c>
      <c r="BS112" s="3">
        <v>113</v>
      </c>
      <c r="BT112" s="4">
        <v>111</v>
      </c>
      <c r="BU112" s="5">
        <v>9.1</v>
      </c>
      <c r="BV112">
        <v>3</v>
      </c>
      <c r="CI112">
        <f t="shared" si="30"/>
        <v>12.750689145930309</v>
      </c>
      <c r="CJ112">
        <f t="shared" si="31"/>
        <v>20.125048524786219</v>
      </c>
      <c r="CK112">
        <f t="shared" si="32"/>
        <v>1.6040303156481046</v>
      </c>
      <c r="CL112">
        <v>3</v>
      </c>
      <c r="CN112" s="3">
        <v>113</v>
      </c>
      <c r="CO112" s="4">
        <v>111</v>
      </c>
      <c r="CP112" s="5">
        <v>9.1</v>
      </c>
      <c r="CQ112">
        <v>3</v>
      </c>
      <c r="DD112">
        <f t="shared" si="33"/>
        <v>12.611171402053147</v>
      </c>
      <c r="DE112">
        <f t="shared" si="34"/>
        <v>22.107959636445283</v>
      </c>
      <c r="DF112">
        <f t="shared" si="35"/>
        <v>2.2719598288018386</v>
      </c>
      <c r="DG112">
        <v>3</v>
      </c>
      <c r="DI112" s="3">
        <v>113</v>
      </c>
      <c r="DJ112" s="4">
        <v>111</v>
      </c>
      <c r="DK112" s="5">
        <v>9.1</v>
      </c>
      <c r="DL112">
        <v>3</v>
      </c>
      <c r="DY112">
        <f t="shared" si="36"/>
        <v>12.611171402053147</v>
      </c>
      <c r="DZ112">
        <f t="shared" si="37"/>
        <v>23.46248816077366</v>
      </c>
      <c r="EA112">
        <f t="shared" si="38"/>
        <v>2.6410684168100396</v>
      </c>
      <c r="EB112">
        <v>3</v>
      </c>
      <c r="ED112" s="3">
        <v>113</v>
      </c>
      <c r="EE112" s="4">
        <v>111</v>
      </c>
      <c r="EF112" s="5">
        <v>9.1</v>
      </c>
      <c r="EG112">
        <v>3</v>
      </c>
      <c r="ET112">
        <f t="shared" si="39"/>
        <v>12.611171402053147</v>
      </c>
      <c r="EU112">
        <f t="shared" si="40"/>
        <v>26.879934229784322</v>
      </c>
      <c r="EV112">
        <f t="shared" si="41"/>
        <v>3.4474056751928059</v>
      </c>
      <c r="EW112">
        <v>3</v>
      </c>
      <c r="EY112" s="3">
        <v>113</v>
      </c>
      <c r="EZ112" s="4">
        <v>111</v>
      </c>
      <c r="FA112" s="5">
        <v>9.1</v>
      </c>
      <c r="FB112">
        <v>3</v>
      </c>
    </row>
    <row r="113" spans="1:158">
      <c r="A113" s="3">
        <v>112</v>
      </c>
      <c r="B113" s="4">
        <v>103</v>
      </c>
      <c r="C113" s="5">
        <v>7.3</v>
      </c>
      <c r="D113">
        <v>3</v>
      </c>
      <c r="J113" s="3">
        <v>112</v>
      </c>
      <c r="K113" s="4">
        <v>103</v>
      </c>
      <c r="L113" s="5">
        <v>7.3</v>
      </c>
      <c r="M113">
        <v>3</v>
      </c>
      <c r="V113" s="3">
        <v>112</v>
      </c>
      <c r="W113">
        <f t="shared" si="21"/>
        <v>9.5515468021572065</v>
      </c>
      <c r="X113">
        <f t="shared" si="22"/>
        <v>5.8659409100266648</v>
      </c>
      <c r="Y113">
        <f t="shared" si="23"/>
        <v>5.990991571325182</v>
      </c>
      <c r="Z113">
        <v>2</v>
      </c>
      <c r="AB113" s="3">
        <v>110</v>
      </c>
      <c r="AC113" s="4">
        <v>104</v>
      </c>
      <c r="AD113" s="5">
        <v>9.6</v>
      </c>
      <c r="AE113">
        <v>2</v>
      </c>
      <c r="AS113">
        <f t="shared" si="24"/>
        <v>15.439290921290684</v>
      </c>
      <c r="AT113">
        <f t="shared" si="25"/>
        <v>6.5591168528155466</v>
      </c>
      <c r="AU113">
        <f t="shared" si="26"/>
        <v>8.2844673938642579</v>
      </c>
      <c r="AV113">
        <v>2</v>
      </c>
      <c r="AX113" s="3">
        <v>141</v>
      </c>
      <c r="AY113" s="4">
        <v>112</v>
      </c>
      <c r="AZ113" s="5">
        <v>2.6</v>
      </c>
      <c r="BA113">
        <v>3</v>
      </c>
      <c r="BN113">
        <f t="shared" si="27"/>
        <v>11.603606359901885</v>
      </c>
      <c r="BO113">
        <f t="shared" si="28"/>
        <v>20.098970911288148</v>
      </c>
      <c r="BP113">
        <f t="shared" si="29"/>
        <v>6.8931071394185448</v>
      </c>
      <c r="BQ113">
        <v>3</v>
      </c>
      <c r="BS113" s="3">
        <v>121</v>
      </c>
      <c r="BT113" s="4">
        <v>111</v>
      </c>
      <c r="BU113" s="5">
        <v>11.9</v>
      </c>
      <c r="BV113">
        <v>3</v>
      </c>
      <c r="CI113">
        <f t="shared" si="30"/>
        <v>13.404728283811339</v>
      </c>
      <c r="CJ113">
        <f t="shared" si="31"/>
        <v>19.675684946781395</v>
      </c>
      <c r="CK113">
        <f t="shared" si="32"/>
        <v>2.9066914666857335</v>
      </c>
      <c r="CL113">
        <v>3</v>
      </c>
      <c r="CN113" s="3">
        <v>121</v>
      </c>
      <c r="CO113" s="4">
        <v>111</v>
      </c>
      <c r="CP113" s="5">
        <v>11.9</v>
      </c>
      <c r="CQ113">
        <v>3</v>
      </c>
      <c r="DD113">
        <f t="shared" si="33"/>
        <v>13.256600547857341</v>
      </c>
      <c r="DE113">
        <f t="shared" si="34"/>
        <v>21.561291396716044</v>
      </c>
      <c r="DF113">
        <f t="shared" si="35"/>
        <v>3.4224310570706322</v>
      </c>
      <c r="DG113">
        <v>3</v>
      </c>
      <c r="DI113" s="3">
        <v>121</v>
      </c>
      <c r="DJ113" s="4">
        <v>111</v>
      </c>
      <c r="DK113" s="5">
        <v>11.9</v>
      </c>
      <c r="DL113">
        <v>3</v>
      </c>
      <c r="DY113">
        <f t="shared" si="36"/>
        <v>13.256600547857341</v>
      </c>
      <c r="DZ113">
        <f t="shared" si="37"/>
        <v>22.862597199234479</v>
      </c>
      <c r="EA113">
        <f t="shared" si="38"/>
        <v>3.682745009272856</v>
      </c>
      <c r="EB113">
        <v>3</v>
      </c>
      <c r="ED113" s="3">
        <v>121</v>
      </c>
      <c r="EE113" s="4">
        <v>111</v>
      </c>
      <c r="EF113" s="5">
        <v>11.9</v>
      </c>
      <c r="EG113">
        <v>3</v>
      </c>
      <c r="ET113">
        <f t="shared" si="39"/>
        <v>13.256600547857341</v>
      </c>
      <c r="EU113">
        <f t="shared" si="40"/>
        <v>26.147737904661355</v>
      </c>
      <c r="EV113">
        <f t="shared" si="41"/>
        <v>4.2871015891500672</v>
      </c>
      <c r="EW113">
        <v>3</v>
      </c>
      <c r="EY113" s="3">
        <v>121</v>
      </c>
      <c r="EZ113" s="4">
        <v>111</v>
      </c>
      <c r="FA113" s="5">
        <v>11.9</v>
      </c>
      <c r="FB113">
        <v>3</v>
      </c>
    </row>
    <row r="114" spans="1:158">
      <c r="A114" s="3">
        <v>113</v>
      </c>
      <c r="B114" s="4">
        <v>111</v>
      </c>
      <c r="C114" s="5">
        <v>9.1</v>
      </c>
      <c r="D114">
        <v>3</v>
      </c>
      <c r="J114" s="3">
        <v>113</v>
      </c>
      <c r="K114" s="4">
        <v>111</v>
      </c>
      <c r="L114" s="5">
        <v>9.1</v>
      </c>
      <c r="M114">
        <v>3</v>
      </c>
      <c r="V114" s="3">
        <v>113</v>
      </c>
      <c r="W114">
        <f t="shared" si="21"/>
        <v>1.3519239947987662</v>
      </c>
      <c r="X114">
        <f t="shared" si="22"/>
        <v>3.0197397201274914</v>
      </c>
      <c r="Y114">
        <f t="shared" si="23"/>
        <v>2.7618229997954504</v>
      </c>
      <c r="Z114">
        <v>1</v>
      </c>
      <c r="AB114" s="3">
        <v>112</v>
      </c>
      <c r="AC114" s="4">
        <v>103</v>
      </c>
      <c r="AD114" s="5">
        <v>7.3</v>
      </c>
      <c r="AE114">
        <v>2</v>
      </c>
      <c r="AS114">
        <f t="shared" si="24"/>
        <v>16.437956382549562</v>
      </c>
      <c r="AT114">
        <f t="shared" si="25"/>
        <v>6.8191163080139834</v>
      </c>
      <c r="AU114">
        <f t="shared" si="26"/>
        <v>9.2679231762029648</v>
      </c>
      <c r="AV114">
        <v>2</v>
      </c>
      <c r="AX114" s="3">
        <v>2</v>
      </c>
      <c r="AY114" s="4">
        <v>105</v>
      </c>
      <c r="AZ114" s="5">
        <v>6.1</v>
      </c>
      <c r="BA114">
        <v>3</v>
      </c>
      <c r="BN114">
        <f t="shared" si="27"/>
        <v>17.326098249622024</v>
      </c>
      <c r="BO114">
        <f t="shared" si="28"/>
        <v>12.282906597524251</v>
      </c>
      <c r="BP114">
        <f t="shared" si="29"/>
        <v>6.3397041817758408</v>
      </c>
      <c r="BQ114">
        <v>3</v>
      </c>
      <c r="BS114" s="3">
        <v>141</v>
      </c>
      <c r="BT114" s="4">
        <v>112</v>
      </c>
      <c r="BU114" s="5">
        <v>2.6</v>
      </c>
      <c r="BV114">
        <v>3</v>
      </c>
      <c r="CI114">
        <f t="shared" si="30"/>
        <v>12.610807057778896</v>
      </c>
      <c r="CJ114">
        <f t="shared" si="31"/>
        <v>23.391747008827707</v>
      </c>
      <c r="CK114">
        <f t="shared" si="32"/>
        <v>7.3152421918882453</v>
      </c>
      <c r="CL114">
        <v>3</v>
      </c>
      <c r="CN114" s="3">
        <v>141</v>
      </c>
      <c r="CO114" s="4">
        <v>112</v>
      </c>
      <c r="CP114" s="5">
        <v>2.6</v>
      </c>
      <c r="CQ114">
        <v>3</v>
      </c>
      <c r="DD114">
        <f t="shared" si="33"/>
        <v>12.518396414202817</v>
      </c>
      <c r="DE114">
        <f t="shared" si="34"/>
        <v>25.463132928725663</v>
      </c>
      <c r="DF114">
        <f t="shared" si="35"/>
        <v>7.4782437932186054</v>
      </c>
      <c r="DG114">
        <v>3</v>
      </c>
      <c r="DI114" s="3">
        <v>141</v>
      </c>
      <c r="DJ114" s="4">
        <v>112</v>
      </c>
      <c r="DK114" s="5">
        <v>2.6</v>
      </c>
      <c r="DL114">
        <v>3</v>
      </c>
      <c r="DY114">
        <f t="shared" si="36"/>
        <v>12.518396414202817</v>
      </c>
      <c r="DZ114">
        <f t="shared" si="37"/>
        <v>26.862939477300522</v>
      </c>
      <c r="EA114">
        <f t="shared" si="38"/>
        <v>7.6417468561743416</v>
      </c>
      <c r="EB114">
        <v>3</v>
      </c>
      <c r="ED114" s="3">
        <v>141</v>
      </c>
      <c r="EE114" s="4">
        <v>112</v>
      </c>
      <c r="EF114" s="5">
        <v>2.6</v>
      </c>
      <c r="EG114">
        <v>3</v>
      </c>
      <c r="ET114">
        <f t="shared" si="39"/>
        <v>12.518396414202817</v>
      </c>
      <c r="EU114">
        <f t="shared" si="40"/>
        <v>30.417516477220413</v>
      </c>
      <c r="EV114">
        <f t="shared" si="41"/>
        <v>8.070676886206428</v>
      </c>
      <c r="EW114">
        <v>3</v>
      </c>
      <c r="EY114" s="3">
        <v>141</v>
      </c>
      <c r="EZ114" s="4">
        <v>112</v>
      </c>
      <c r="FA114" s="5">
        <v>2.6</v>
      </c>
      <c r="FB114">
        <v>3</v>
      </c>
    </row>
    <row r="115" spans="1:158">
      <c r="A115" s="3">
        <v>114</v>
      </c>
      <c r="B115" s="4">
        <v>102</v>
      </c>
      <c r="C115" s="5">
        <v>8.4</v>
      </c>
      <c r="D115">
        <v>3</v>
      </c>
      <c r="J115" s="3">
        <v>114</v>
      </c>
      <c r="K115" s="4">
        <v>102</v>
      </c>
      <c r="L115" s="5">
        <v>8.4</v>
      </c>
      <c r="M115">
        <v>3</v>
      </c>
      <c r="V115" s="3">
        <v>114</v>
      </c>
      <c r="W115">
        <f t="shared" si="21"/>
        <v>10.370897963757484</v>
      </c>
      <c r="X115">
        <f t="shared" si="22"/>
        <v>6.3838895172629755</v>
      </c>
      <c r="Y115">
        <f t="shared" si="23"/>
        <v>6.5585761552458903</v>
      </c>
      <c r="Z115">
        <v>2</v>
      </c>
      <c r="AB115" s="3">
        <v>114</v>
      </c>
      <c r="AC115" s="4">
        <v>102</v>
      </c>
      <c r="AD115" s="5">
        <v>8.4</v>
      </c>
      <c r="AE115">
        <v>2</v>
      </c>
      <c r="AS115">
        <f t="shared" si="24"/>
        <v>17.397158271308417</v>
      </c>
      <c r="AT115">
        <f t="shared" si="25"/>
        <v>5.3493314743266982</v>
      </c>
      <c r="AU115">
        <f t="shared" si="26"/>
        <v>10.200019607824293</v>
      </c>
      <c r="AV115">
        <v>2</v>
      </c>
      <c r="AX115" s="3">
        <v>3</v>
      </c>
      <c r="AY115" s="4">
        <v>106</v>
      </c>
      <c r="AZ115" s="5">
        <v>9.4</v>
      </c>
      <c r="BA115">
        <v>3</v>
      </c>
      <c r="BN115">
        <f t="shared" si="27"/>
        <v>16.259059440474676</v>
      </c>
      <c r="BO115">
        <f t="shared" si="28"/>
        <v>11.960955047415545</v>
      </c>
      <c r="BP115">
        <f t="shared" si="29"/>
        <v>4.4622695024422363</v>
      </c>
      <c r="BQ115">
        <v>3</v>
      </c>
      <c r="BS115" s="3">
        <v>2</v>
      </c>
      <c r="BT115" s="4">
        <v>105</v>
      </c>
      <c r="BU115" s="5">
        <v>6.1</v>
      </c>
      <c r="BV115">
        <v>3</v>
      </c>
      <c r="CI115">
        <f t="shared" si="30"/>
        <v>18.691329219235836</v>
      </c>
      <c r="CJ115">
        <f t="shared" si="31"/>
        <v>15.570969081113738</v>
      </c>
      <c r="CK115">
        <f t="shared" si="32"/>
        <v>5.5582958165208334</v>
      </c>
      <c r="CL115">
        <v>3</v>
      </c>
      <c r="CN115" s="3">
        <v>2</v>
      </c>
      <c r="CO115" s="4">
        <v>105</v>
      </c>
      <c r="CP115" s="5">
        <v>6.1</v>
      </c>
      <c r="CQ115">
        <v>3</v>
      </c>
      <c r="DD115">
        <f t="shared" si="33"/>
        <v>18.565904419732988</v>
      </c>
      <c r="DE115">
        <f t="shared" si="34"/>
        <v>17.643560089166453</v>
      </c>
      <c r="DF115">
        <f t="shared" si="35"/>
        <v>4.9415924265629743</v>
      </c>
      <c r="DG115">
        <v>3</v>
      </c>
      <c r="DI115" s="3">
        <v>2</v>
      </c>
      <c r="DJ115" s="4">
        <v>105</v>
      </c>
      <c r="DK115" s="5">
        <v>6.1</v>
      </c>
      <c r="DL115">
        <v>3</v>
      </c>
      <c r="DY115">
        <f t="shared" si="36"/>
        <v>18.565904419732988</v>
      </c>
      <c r="DZ115">
        <f t="shared" si="37"/>
        <v>19.043722080897009</v>
      </c>
      <c r="EA115">
        <f t="shared" si="38"/>
        <v>4.6624457398460182</v>
      </c>
      <c r="EB115">
        <v>3</v>
      </c>
      <c r="ED115" s="3">
        <v>2</v>
      </c>
      <c r="EE115" s="4">
        <v>105</v>
      </c>
      <c r="EF115" s="5">
        <v>6.1</v>
      </c>
      <c r="EG115">
        <v>3</v>
      </c>
      <c r="ET115">
        <f t="shared" si="39"/>
        <v>18.565904419732988</v>
      </c>
      <c r="EU115">
        <f t="shared" si="40"/>
        <v>22.602305137548786</v>
      </c>
      <c r="EV115">
        <f t="shared" si="41"/>
        <v>4.1301061270939394</v>
      </c>
      <c r="EW115">
        <v>3</v>
      </c>
      <c r="EY115" s="3">
        <v>2</v>
      </c>
      <c r="EZ115" s="4">
        <v>105</v>
      </c>
      <c r="FA115" s="5">
        <v>6.1</v>
      </c>
      <c r="FB115">
        <v>3</v>
      </c>
    </row>
    <row r="116" spans="1:158">
      <c r="A116" s="3">
        <v>115</v>
      </c>
      <c r="B116" s="4">
        <v>101</v>
      </c>
      <c r="C116" s="5">
        <v>6.7</v>
      </c>
      <c r="D116">
        <v>3</v>
      </c>
      <c r="J116" s="3">
        <v>115</v>
      </c>
      <c r="K116" s="4">
        <v>101</v>
      </c>
      <c r="L116" s="5">
        <v>6.7</v>
      </c>
      <c r="M116">
        <v>3</v>
      </c>
      <c r="V116" s="3">
        <v>115</v>
      </c>
      <c r="W116">
        <f t="shared" si="21"/>
        <v>11.634949347281212</v>
      </c>
      <c r="X116">
        <f t="shared" si="22"/>
        <v>7.9210590076960496</v>
      </c>
      <c r="Y116">
        <f t="shared" si="23"/>
        <v>8.0575028735154035</v>
      </c>
      <c r="Z116">
        <v>2</v>
      </c>
      <c r="AB116" s="3">
        <v>115</v>
      </c>
      <c r="AC116" s="4">
        <v>101</v>
      </c>
      <c r="AD116" s="5">
        <v>6.7</v>
      </c>
      <c r="AE116">
        <v>2</v>
      </c>
      <c r="AS116">
        <f t="shared" si="24"/>
        <v>18.480942442527482</v>
      </c>
      <c r="AT116">
        <f t="shared" si="25"/>
        <v>5.9383230423711018</v>
      </c>
      <c r="AU116">
        <f t="shared" si="26"/>
        <v>11.331301778701336</v>
      </c>
      <c r="AV116">
        <v>2</v>
      </c>
      <c r="AX116" s="3">
        <v>9</v>
      </c>
      <c r="AY116" s="4">
        <v>106</v>
      </c>
      <c r="AZ116" s="5">
        <v>9.6</v>
      </c>
      <c r="BA116">
        <v>3</v>
      </c>
      <c r="BN116">
        <f t="shared" si="27"/>
        <v>16.276066699980746</v>
      </c>
      <c r="BO116">
        <f t="shared" si="28"/>
        <v>11.914083090143931</v>
      </c>
      <c r="BP116">
        <f t="shared" si="29"/>
        <v>4.4703642809880471</v>
      </c>
      <c r="BQ116">
        <v>3</v>
      </c>
      <c r="BS116" s="3">
        <v>3</v>
      </c>
      <c r="BT116" s="4">
        <v>106</v>
      </c>
      <c r="BU116" s="5">
        <v>9.4</v>
      </c>
      <c r="BV116">
        <v>3</v>
      </c>
      <c r="CI116">
        <f t="shared" si="30"/>
        <v>17.750816946483717</v>
      </c>
      <c r="CJ116">
        <f t="shared" si="31"/>
        <v>15.212292007616735</v>
      </c>
      <c r="CK116">
        <f t="shared" si="32"/>
        <v>3.4351571372887761</v>
      </c>
      <c r="CL116">
        <v>3</v>
      </c>
      <c r="CN116" s="3">
        <v>3</v>
      </c>
      <c r="CO116" s="4">
        <v>106</v>
      </c>
      <c r="CP116" s="5">
        <v>9.4</v>
      </c>
      <c r="CQ116">
        <v>3</v>
      </c>
      <c r="DD116">
        <f t="shared" si="33"/>
        <v>17.612403595507143</v>
      </c>
      <c r="DE116">
        <f t="shared" si="34"/>
        <v>17.226444723308767</v>
      </c>
      <c r="DF116">
        <f t="shared" si="35"/>
        <v>2.7406166360658673</v>
      </c>
      <c r="DG116">
        <v>3</v>
      </c>
      <c r="DI116" s="3">
        <v>3</v>
      </c>
      <c r="DJ116" s="4">
        <v>106</v>
      </c>
      <c r="DK116" s="5">
        <v>9.4</v>
      </c>
      <c r="DL116">
        <v>3</v>
      </c>
      <c r="DY116">
        <f t="shared" si="36"/>
        <v>17.612403595507143</v>
      </c>
      <c r="DZ116">
        <f t="shared" si="37"/>
        <v>18.599126790285371</v>
      </c>
      <c r="EA116">
        <f t="shared" si="38"/>
        <v>2.3696502658138079</v>
      </c>
      <c r="EB116">
        <v>3</v>
      </c>
      <c r="ED116" s="3">
        <v>3</v>
      </c>
      <c r="EE116" s="4">
        <v>106</v>
      </c>
      <c r="EF116" s="5">
        <v>9.4</v>
      </c>
      <c r="EG116">
        <v>3</v>
      </c>
      <c r="ET116">
        <f t="shared" si="39"/>
        <v>17.612403595507143</v>
      </c>
      <c r="EU116">
        <f t="shared" si="40"/>
        <v>22.069556149636888</v>
      </c>
      <c r="EV116">
        <f t="shared" si="41"/>
        <v>1.5621189600824712</v>
      </c>
      <c r="EW116">
        <v>3</v>
      </c>
      <c r="EY116" s="3">
        <v>3</v>
      </c>
      <c r="EZ116" s="4">
        <v>106</v>
      </c>
      <c r="FA116" s="5">
        <v>9.4</v>
      </c>
      <c r="FB116">
        <v>3</v>
      </c>
    </row>
    <row r="117" spans="1:158">
      <c r="A117" s="3">
        <v>116</v>
      </c>
      <c r="B117" s="4">
        <v>113</v>
      </c>
      <c r="C117" s="5">
        <v>7.8</v>
      </c>
      <c r="D117">
        <v>3</v>
      </c>
      <c r="J117" s="3">
        <v>116</v>
      </c>
      <c r="K117" s="4">
        <v>113</v>
      </c>
      <c r="L117" s="5">
        <v>7.8</v>
      </c>
      <c r="M117">
        <v>3</v>
      </c>
      <c r="V117" s="3">
        <v>116</v>
      </c>
      <c r="W117">
        <f t="shared" si="21"/>
        <v>1.7021350431455133</v>
      </c>
      <c r="X117">
        <f t="shared" si="22"/>
        <v>5.3676285893276763</v>
      </c>
      <c r="Y117">
        <f t="shared" si="23"/>
        <v>5.1029422124276103</v>
      </c>
      <c r="Z117">
        <v>3</v>
      </c>
      <c r="AB117" s="3">
        <v>119</v>
      </c>
      <c r="AC117" s="4">
        <v>98</v>
      </c>
      <c r="AD117" s="5">
        <v>5.7</v>
      </c>
      <c r="AE117">
        <v>2</v>
      </c>
      <c r="AS117">
        <f t="shared" si="24"/>
        <v>21.574179788905383</v>
      </c>
      <c r="AT117">
        <f t="shared" si="25"/>
        <v>5.9955828648171403</v>
      </c>
      <c r="AU117">
        <f t="shared" si="26"/>
        <v>14.458160325573932</v>
      </c>
      <c r="AV117">
        <v>2</v>
      </c>
      <c r="AX117" s="3">
        <v>22</v>
      </c>
      <c r="AY117" s="4">
        <v>106</v>
      </c>
      <c r="AZ117" s="5">
        <v>6.7</v>
      </c>
      <c r="BA117">
        <v>3</v>
      </c>
      <c r="BN117">
        <f t="shared" si="27"/>
        <v>16.270126425104653</v>
      </c>
      <c r="BO117">
        <f t="shared" si="28"/>
        <v>12.884171975985129</v>
      </c>
      <c r="BP117">
        <f t="shared" si="29"/>
        <v>5.1735573125531555</v>
      </c>
      <c r="BQ117">
        <v>3</v>
      </c>
      <c r="BS117" s="3">
        <v>9</v>
      </c>
      <c r="BT117" s="4">
        <v>106</v>
      </c>
      <c r="BU117" s="5">
        <v>9.6</v>
      </c>
      <c r="BV117">
        <v>3</v>
      </c>
      <c r="CI117">
        <f t="shared" si="30"/>
        <v>17.773953050165243</v>
      </c>
      <c r="CJ117">
        <f t="shared" si="31"/>
        <v>15.15705539097222</v>
      </c>
      <c r="CK117">
        <f t="shared" si="32"/>
        <v>3.4380248257965729</v>
      </c>
      <c r="CL117">
        <v>3</v>
      </c>
      <c r="CN117" s="3">
        <v>9</v>
      </c>
      <c r="CO117" s="4">
        <v>106</v>
      </c>
      <c r="CP117" s="5">
        <v>9.6</v>
      </c>
      <c r="CQ117">
        <v>3</v>
      </c>
      <c r="DD117">
        <f t="shared" si="33"/>
        <v>17.634889241233353</v>
      </c>
      <c r="DE117">
        <f t="shared" si="34"/>
        <v>17.165232670139584</v>
      </c>
      <c r="DF117">
        <f t="shared" si="35"/>
        <v>2.7529846987152768</v>
      </c>
      <c r="DG117">
        <v>3</v>
      </c>
      <c r="DI117" s="3">
        <v>9</v>
      </c>
      <c r="DJ117" s="4">
        <v>106</v>
      </c>
      <c r="DK117" s="5">
        <v>9.6</v>
      </c>
      <c r="DL117">
        <v>3</v>
      </c>
      <c r="DY117">
        <f t="shared" si="36"/>
        <v>17.634889241233353</v>
      </c>
      <c r="DZ117">
        <f t="shared" si="37"/>
        <v>18.534899982495482</v>
      </c>
      <c r="EA117">
        <f t="shared" si="38"/>
        <v>2.3844849964008841</v>
      </c>
      <c r="EB117">
        <v>3</v>
      </c>
      <c r="ED117" s="3">
        <v>9</v>
      </c>
      <c r="EE117" s="4">
        <v>106</v>
      </c>
      <c r="EF117" s="5">
        <v>9.6</v>
      </c>
      <c r="EG117">
        <v>3</v>
      </c>
      <c r="ET117">
        <f t="shared" si="39"/>
        <v>17.634889241233353</v>
      </c>
      <c r="EU117">
        <f t="shared" si="40"/>
        <v>21.997544756373202</v>
      </c>
      <c r="EV117">
        <f t="shared" si="41"/>
        <v>1.5824405469001139</v>
      </c>
      <c r="EW117">
        <v>3</v>
      </c>
      <c r="EY117" s="3">
        <v>9</v>
      </c>
      <c r="EZ117" s="4">
        <v>106</v>
      </c>
      <c r="FA117" s="5">
        <v>9.6</v>
      </c>
      <c r="FB117">
        <v>3</v>
      </c>
    </row>
    <row r="118" spans="1:158">
      <c r="A118" s="3">
        <v>117</v>
      </c>
      <c r="B118" s="4">
        <v>109</v>
      </c>
      <c r="C118" s="5">
        <v>9.1999999999999993</v>
      </c>
      <c r="D118">
        <v>3</v>
      </c>
      <c r="J118" s="3">
        <v>117</v>
      </c>
      <c r="K118" s="4">
        <v>109</v>
      </c>
      <c r="L118" s="5">
        <v>9.1999999999999993</v>
      </c>
      <c r="M118">
        <v>3</v>
      </c>
      <c r="V118" s="3">
        <v>117</v>
      </c>
      <c r="W118">
        <f t="shared" si="21"/>
        <v>3.3300807224671627</v>
      </c>
      <c r="X118">
        <f t="shared" si="22"/>
        <v>1.2396185156217236</v>
      </c>
      <c r="Y118">
        <f t="shared" si="23"/>
        <v>0.97860425208515722</v>
      </c>
      <c r="Z118">
        <v>3</v>
      </c>
      <c r="AB118" s="3">
        <v>120</v>
      </c>
      <c r="AC118" s="4">
        <v>94</v>
      </c>
      <c r="AD118" s="5">
        <v>7.5</v>
      </c>
      <c r="AE118">
        <v>2</v>
      </c>
      <c r="AS118">
        <f t="shared" si="24"/>
        <v>25.415151769099602</v>
      </c>
      <c r="AT118">
        <f t="shared" si="25"/>
        <v>5.6465636059071853</v>
      </c>
      <c r="AU118">
        <f t="shared" si="26"/>
        <v>18.223237912072602</v>
      </c>
      <c r="AV118">
        <v>2</v>
      </c>
      <c r="AX118" s="3">
        <v>36</v>
      </c>
      <c r="AY118" s="4">
        <v>107</v>
      </c>
      <c r="AZ118" s="5">
        <v>13.8</v>
      </c>
      <c r="BA118">
        <v>3</v>
      </c>
      <c r="BN118">
        <f t="shared" si="27"/>
        <v>16.235568377964334</v>
      </c>
      <c r="BO118">
        <f t="shared" si="28"/>
        <v>12.6938651752788</v>
      </c>
      <c r="BP118">
        <f t="shared" si="29"/>
        <v>5.6621145714404619</v>
      </c>
      <c r="BQ118">
        <v>3</v>
      </c>
      <c r="BS118" s="3">
        <v>22</v>
      </c>
      <c r="BT118" s="4">
        <v>106</v>
      </c>
      <c r="BU118" s="5">
        <v>6.7</v>
      </c>
      <c r="BV118">
        <v>3</v>
      </c>
      <c r="CI118">
        <f t="shared" si="30"/>
        <v>17.658589637393451</v>
      </c>
      <c r="CJ118">
        <f t="shared" si="31"/>
        <v>16.183018201960969</v>
      </c>
      <c r="CK118">
        <f t="shared" si="32"/>
        <v>4.4004792467803195</v>
      </c>
      <c r="CL118">
        <v>3</v>
      </c>
      <c r="CN118" s="3">
        <v>22</v>
      </c>
      <c r="CO118" s="4">
        <v>106</v>
      </c>
      <c r="CP118" s="5">
        <v>6.7</v>
      </c>
      <c r="CQ118">
        <v>3</v>
      </c>
      <c r="DD118">
        <f t="shared" si="33"/>
        <v>17.530750854635748</v>
      </c>
      <c r="DE118">
        <f t="shared" si="34"/>
        <v>18.248298490687084</v>
      </c>
      <c r="DF118">
        <f t="shared" si="35"/>
        <v>3.7978571947755477</v>
      </c>
      <c r="DG118">
        <v>3</v>
      </c>
      <c r="DI118" s="3">
        <v>22</v>
      </c>
      <c r="DJ118" s="4">
        <v>106</v>
      </c>
      <c r="DK118" s="5">
        <v>6.7</v>
      </c>
      <c r="DL118">
        <v>3</v>
      </c>
      <c r="DY118">
        <f t="shared" si="36"/>
        <v>17.530750854635748</v>
      </c>
      <c r="DZ118">
        <f t="shared" si="37"/>
        <v>19.645737893016666</v>
      </c>
      <c r="EA118">
        <f t="shared" si="38"/>
        <v>3.5345632147570298</v>
      </c>
      <c r="EB118">
        <v>3</v>
      </c>
      <c r="ED118" s="3">
        <v>22</v>
      </c>
      <c r="EE118" s="4">
        <v>106</v>
      </c>
      <c r="EF118" s="5">
        <v>6.7</v>
      </c>
      <c r="EG118">
        <v>3</v>
      </c>
      <c r="ET118">
        <f t="shared" si="39"/>
        <v>17.530750854635748</v>
      </c>
      <c r="EU118">
        <f t="shared" si="40"/>
        <v>23.189120480129802</v>
      </c>
      <c r="EV118">
        <f t="shared" si="41"/>
        <v>3.0671701482995477</v>
      </c>
      <c r="EW118">
        <v>3</v>
      </c>
      <c r="EY118" s="3">
        <v>22</v>
      </c>
      <c r="EZ118" s="4">
        <v>106</v>
      </c>
      <c r="FA118" s="5">
        <v>6.7</v>
      </c>
      <c r="FB118">
        <v>3</v>
      </c>
    </row>
    <row r="119" spans="1:158">
      <c r="A119" s="3">
        <v>118</v>
      </c>
      <c r="B119" s="4">
        <v>108</v>
      </c>
      <c r="C119" s="5">
        <v>6.5</v>
      </c>
      <c r="D119">
        <v>3</v>
      </c>
      <c r="J119" s="3">
        <v>118</v>
      </c>
      <c r="K119" s="4">
        <v>108</v>
      </c>
      <c r="L119" s="5">
        <v>6.5</v>
      </c>
      <c r="M119">
        <v>3</v>
      </c>
      <c r="V119" s="3">
        <v>118</v>
      </c>
      <c r="W119">
        <f t="shared" si="21"/>
        <v>5.1876821716253572</v>
      </c>
      <c r="X119">
        <f t="shared" si="22"/>
        <v>3.6075587522906325</v>
      </c>
      <c r="Y119">
        <f t="shared" si="23"/>
        <v>3.4710313221090199</v>
      </c>
      <c r="Z119">
        <v>3</v>
      </c>
      <c r="AB119" s="3">
        <v>123</v>
      </c>
      <c r="AC119" s="4">
        <v>65</v>
      </c>
      <c r="AD119" s="5">
        <v>25.3</v>
      </c>
      <c r="AE119">
        <v>2</v>
      </c>
      <c r="AS119">
        <f t="shared" si="24"/>
        <v>56.944404760819246</v>
      </c>
      <c r="AT119">
        <f t="shared" si="25"/>
        <v>35.495544516960933</v>
      </c>
      <c r="AU119">
        <f t="shared" si="26"/>
        <v>50.127581230296762</v>
      </c>
      <c r="AV119">
        <v>2</v>
      </c>
      <c r="AX119" s="3">
        <v>42</v>
      </c>
      <c r="AY119" s="4">
        <v>106</v>
      </c>
      <c r="AZ119" s="5">
        <v>8.9</v>
      </c>
      <c r="BA119">
        <v>3</v>
      </c>
      <c r="BN119">
        <f t="shared" si="27"/>
        <v>16.227251170655965</v>
      </c>
      <c r="BO119">
        <f t="shared" si="28"/>
        <v>12.091820378458326</v>
      </c>
      <c r="BP119">
        <f t="shared" si="29"/>
        <v>4.4811917925543927</v>
      </c>
      <c r="BQ119">
        <v>3</v>
      </c>
      <c r="BS119" s="3">
        <v>36</v>
      </c>
      <c r="BT119" s="4">
        <v>107</v>
      </c>
      <c r="BU119" s="5">
        <v>13.8</v>
      </c>
      <c r="BV119">
        <v>3</v>
      </c>
      <c r="CI119">
        <f t="shared" si="30"/>
        <v>17.81481666320942</v>
      </c>
      <c r="CJ119">
        <f t="shared" si="31"/>
        <v>15.594111969746786</v>
      </c>
      <c r="CK119">
        <f t="shared" si="32"/>
        <v>4.9844119541707732</v>
      </c>
      <c r="CL119">
        <v>3</v>
      </c>
      <c r="CN119" s="3">
        <v>36</v>
      </c>
      <c r="CO119" s="4">
        <v>107</v>
      </c>
      <c r="CP119" s="5">
        <v>13.8</v>
      </c>
      <c r="CQ119">
        <v>3</v>
      </c>
      <c r="DD119">
        <f t="shared" si="33"/>
        <v>17.666063049441629</v>
      </c>
      <c r="DE119">
        <f t="shared" si="34"/>
        <v>17.397041831066545</v>
      </c>
      <c r="DF119">
        <f t="shared" si="35"/>
        <v>4.7964905933019848</v>
      </c>
      <c r="DG119">
        <v>3</v>
      </c>
      <c r="DI119" s="3">
        <v>36</v>
      </c>
      <c r="DJ119" s="4">
        <v>107</v>
      </c>
      <c r="DK119" s="5">
        <v>13.8</v>
      </c>
      <c r="DL119">
        <v>3</v>
      </c>
      <c r="DY119">
        <f t="shared" si="36"/>
        <v>17.666063049441629</v>
      </c>
      <c r="DZ119">
        <f t="shared" si="37"/>
        <v>18.657550322263038</v>
      </c>
      <c r="EA119">
        <f t="shared" si="38"/>
        <v>4.6808096761539808</v>
      </c>
      <c r="EB119">
        <v>3</v>
      </c>
      <c r="ED119" s="3">
        <v>36</v>
      </c>
      <c r="EE119" s="4">
        <v>107</v>
      </c>
      <c r="EF119" s="5">
        <v>13.8</v>
      </c>
      <c r="EG119">
        <v>3</v>
      </c>
      <c r="ET119">
        <f t="shared" si="39"/>
        <v>17.666063049441629</v>
      </c>
      <c r="EU119">
        <f t="shared" si="40"/>
        <v>21.859622284471275</v>
      </c>
      <c r="EV119">
        <f t="shared" si="41"/>
        <v>4.4948991183867006</v>
      </c>
      <c r="EW119">
        <v>3</v>
      </c>
      <c r="EY119" s="3">
        <v>36</v>
      </c>
      <c r="EZ119" s="4">
        <v>107</v>
      </c>
      <c r="FA119" s="5">
        <v>13.8</v>
      </c>
      <c r="FB119">
        <v>3</v>
      </c>
    </row>
    <row r="120" spans="1:158">
      <c r="A120" s="3">
        <v>119</v>
      </c>
      <c r="B120" s="4">
        <v>98</v>
      </c>
      <c r="C120" s="5">
        <v>5.7</v>
      </c>
      <c r="D120">
        <v>3</v>
      </c>
      <c r="J120" s="3">
        <v>119</v>
      </c>
      <c r="K120" s="4">
        <v>98</v>
      </c>
      <c r="L120" s="5">
        <v>5.7</v>
      </c>
      <c r="M120">
        <v>3</v>
      </c>
      <c r="V120" s="3">
        <v>119</v>
      </c>
      <c r="W120">
        <f t="shared" si="21"/>
        <v>14.786975857471726</v>
      </c>
      <c r="X120">
        <f t="shared" si="22"/>
        <v>11.066386715357346</v>
      </c>
      <c r="Y120">
        <f t="shared" si="23"/>
        <v>11.209844220981386</v>
      </c>
      <c r="Z120">
        <v>2</v>
      </c>
      <c r="AB120" s="3">
        <v>125</v>
      </c>
      <c r="AC120" s="4">
        <v>95</v>
      </c>
      <c r="AD120" s="5">
        <v>11.1</v>
      </c>
      <c r="AE120">
        <v>2</v>
      </c>
      <c r="AS120">
        <f t="shared" si="24"/>
        <v>24.539606606209947</v>
      </c>
      <c r="AT120">
        <f t="shared" si="25"/>
        <v>2.84552523954522</v>
      </c>
      <c r="AU120">
        <f t="shared" si="26"/>
        <v>17.407538596826377</v>
      </c>
      <c r="AV120">
        <v>2</v>
      </c>
      <c r="AX120" s="3">
        <v>47</v>
      </c>
      <c r="AY120" s="4">
        <v>105</v>
      </c>
      <c r="AZ120" s="5">
        <v>5.7</v>
      </c>
      <c r="BA120">
        <v>3</v>
      </c>
      <c r="BN120">
        <f t="shared" si="27"/>
        <v>17.377198102366467</v>
      </c>
      <c r="BO120">
        <f t="shared" si="28"/>
        <v>12.489512961616576</v>
      </c>
      <c r="BP120">
        <f t="shared" si="29"/>
        <v>6.5518877987806459</v>
      </c>
      <c r="BQ120">
        <v>3</v>
      </c>
      <c r="BS120" s="3">
        <v>42</v>
      </c>
      <c r="BT120" s="4">
        <v>106</v>
      </c>
      <c r="BU120" s="5">
        <v>8.9</v>
      </c>
      <c r="BV120">
        <v>3</v>
      </c>
      <c r="CI120">
        <f t="shared" si="30"/>
        <v>17.702732567680382</v>
      </c>
      <c r="CJ120">
        <f t="shared" si="31"/>
        <v>15.3609107192575</v>
      </c>
      <c r="CK120">
        <f t="shared" si="32"/>
        <v>3.4786533594980655</v>
      </c>
      <c r="CL120">
        <v>3</v>
      </c>
      <c r="CN120" s="3">
        <v>42</v>
      </c>
      <c r="CO120" s="4">
        <v>106</v>
      </c>
      <c r="CP120" s="5">
        <v>8.9</v>
      </c>
      <c r="CQ120">
        <v>3</v>
      </c>
      <c r="DD120">
        <f t="shared" si="33"/>
        <v>17.566028722001899</v>
      </c>
      <c r="DE120">
        <f t="shared" si="34"/>
        <v>17.388598585515034</v>
      </c>
      <c r="DF120">
        <f t="shared" si="35"/>
        <v>2.7732862333668988</v>
      </c>
      <c r="DG120">
        <v>3</v>
      </c>
      <c r="DI120" s="3">
        <v>42</v>
      </c>
      <c r="DJ120" s="4">
        <v>106</v>
      </c>
      <c r="DK120" s="5">
        <v>8.9</v>
      </c>
      <c r="DL120">
        <v>3</v>
      </c>
      <c r="DY120">
        <f t="shared" si="36"/>
        <v>17.566028722001899</v>
      </c>
      <c r="DZ120">
        <f t="shared" si="37"/>
        <v>18.768058433442469</v>
      </c>
      <c r="EA120">
        <f t="shared" si="38"/>
        <v>2.4060188263597952</v>
      </c>
      <c r="EB120">
        <v>3</v>
      </c>
      <c r="ED120" s="3">
        <v>42</v>
      </c>
      <c r="EE120" s="4">
        <v>106</v>
      </c>
      <c r="EF120" s="5">
        <v>8.9</v>
      </c>
      <c r="EG120">
        <v>3</v>
      </c>
      <c r="ET120">
        <f t="shared" si="39"/>
        <v>17.566028722001899</v>
      </c>
      <c r="EU120">
        <f t="shared" si="40"/>
        <v>22.256429227872758</v>
      </c>
      <c r="EV120">
        <f t="shared" si="41"/>
        <v>1.6218691525176021</v>
      </c>
      <c r="EW120">
        <v>3</v>
      </c>
      <c r="EY120" s="3">
        <v>42</v>
      </c>
      <c r="EZ120" s="4">
        <v>106</v>
      </c>
      <c r="FA120" s="5">
        <v>8.9</v>
      </c>
      <c r="FB120">
        <v>3</v>
      </c>
    </row>
    <row r="121" spans="1:158">
      <c r="A121" s="3">
        <v>120</v>
      </c>
      <c r="B121" s="4">
        <v>94</v>
      </c>
      <c r="C121" s="5">
        <v>7.5</v>
      </c>
      <c r="D121">
        <v>3</v>
      </c>
      <c r="J121" s="3">
        <v>120</v>
      </c>
      <c r="K121" s="4">
        <v>94</v>
      </c>
      <c r="L121" s="5">
        <v>7.5</v>
      </c>
      <c r="M121">
        <v>3</v>
      </c>
      <c r="V121" s="3">
        <v>120</v>
      </c>
      <c r="W121">
        <f t="shared" si="21"/>
        <v>18.420542721100439</v>
      </c>
      <c r="X121">
        <f t="shared" si="22"/>
        <v>14.38981077235807</v>
      </c>
      <c r="Y121">
        <f t="shared" si="23"/>
        <v>14.580036701043239</v>
      </c>
      <c r="Z121">
        <v>2</v>
      </c>
      <c r="AB121" s="3">
        <v>126</v>
      </c>
      <c r="AC121" s="4">
        <v>88</v>
      </c>
      <c r="AD121" s="5">
        <v>12.9</v>
      </c>
      <c r="AE121">
        <v>2</v>
      </c>
      <c r="AS121">
        <f t="shared" si="24"/>
        <v>31.709609761254903</v>
      </c>
      <c r="AT121">
        <f t="shared" si="25"/>
        <v>9.8576711527396537</v>
      </c>
      <c r="AU121">
        <f t="shared" si="26"/>
        <v>24.61118444935148</v>
      </c>
      <c r="AV121">
        <v>2</v>
      </c>
      <c r="AX121" s="3">
        <v>61</v>
      </c>
      <c r="AY121" s="4">
        <v>106</v>
      </c>
      <c r="AZ121" s="5">
        <v>13.4</v>
      </c>
      <c r="BA121">
        <v>3</v>
      </c>
      <c r="BN121">
        <f t="shared" si="27"/>
        <v>17.04768842264415</v>
      </c>
      <c r="BO121">
        <f t="shared" si="28"/>
        <v>11.656888534144013</v>
      </c>
      <c r="BP121">
        <f t="shared" si="29"/>
        <v>6.0463214402295842</v>
      </c>
      <c r="BQ121">
        <v>3</v>
      </c>
      <c r="BS121" s="3">
        <v>47</v>
      </c>
      <c r="BT121" s="4">
        <v>105</v>
      </c>
      <c r="BU121" s="5">
        <v>5.7</v>
      </c>
      <c r="BV121">
        <v>3</v>
      </c>
      <c r="CI121">
        <f t="shared" si="30"/>
        <v>18.724368573013344</v>
      </c>
      <c r="CJ121">
        <f t="shared" si="31"/>
        <v>15.769910530025209</v>
      </c>
      <c r="CK121">
        <f t="shared" si="32"/>
        <v>5.8082038612722533</v>
      </c>
      <c r="CL121">
        <v>3</v>
      </c>
      <c r="CN121" s="3">
        <v>47</v>
      </c>
      <c r="CO121" s="4">
        <v>105</v>
      </c>
      <c r="CP121" s="5">
        <v>5.7</v>
      </c>
      <c r="CQ121">
        <v>3</v>
      </c>
      <c r="DD121">
        <f t="shared" si="33"/>
        <v>18.600744357245251</v>
      </c>
      <c r="DE121">
        <f t="shared" si="34"/>
        <v>17.843362435101678</v>
      </c>
      <c r="DF121">
        <f t="shared" si="35"/>
        <v>5.2118562239671995</v>
      </c>
      <c r="DG121">
        <v>3</v>
      </c>
      <c r="DI121" s="3">
        <v>47</v>
      </c>
      <c r="DJ121" s="4">
        <v>105</v>
      </c>
      <c r="DK121" s="5">
        <v>5.7</v>
      </c>
      <c r="DL121">
        <v>3</v>
      </c>
      <c r="DY121">
        <f t="shared" si="36"/>
        <v>18.600744357245251</v>
      </c>
      <c r="DZ121">
        <f t="shared" si="37"/>
        <v>19.243527501330007</v>
      </c>
      <c r="EA121">
        <f t="shared" si="38"/>
        <v>4.9474587057831343</v>
      </c>
      <c r="EB121">
        <v>3</v>
      </c>
      <c r="ED121" s="3">
        <v>47</v>
      </c>
      <c r="EE121" s="4">
        <v>105</v>
      </c>
      <c r="EF121" s="5">
        <v>5.7</v>
      </c>
      <c r="EG121">
        <v>3</v>
      </c>
      <c r="ET121">
        <f t="shared" si="39"/>
        <v>18.600744357245251</v>
      </c>
      <c r="EU121">
        <f t="shared" si="40"/>
        <v>22.805500744283844</v>
      </c>
      <c r="EV121">
        <f t="shared" si="41"/>
        <v>4.45083944251083</v>
      </c>
      <c r="EW121">
        <v>3</v>
      </c>
      <c r="EY121" s="3">
        <v>47</v>
      </c>
      <c r="EZ121" s="4">
        <v>105</v>
      </c>
      <c r="FA121" s="5">
        <v>5.7</v>
      </c>
      <c r="FB121">
        <v>3</v>
      </c>
    </row>
    <row r="122" spans="1:158">
      <c r="A122" s="3">
        <v>121</v>
      </c>
      <c r="B122" s="4">
        <v>111</v>
      </c>
      <c r="C122" s="5">
        <v>11.9</v>
      </c>
      <c r="D122">
        <v>3</v>
      </c>
      <c r="J122" s="3">
        <v>121</v>
      </c>
      <c r="K122" s="4">
        <v>111</v>
      </c>
      <c r="L122" s="5">
        <v>11.9</v>
      </c>
      <c r="M122">
        <v>3</v>
      </c>
      <c r="V122" s="3">
        <v>121</v>
      </c>
      <c r="W122">
        <f t="shared" si="21"/>
        <v>2.8626307846894581</v>
      </c>
      <c r="X122">
        <f t="shared" si="22"/>
        <v>3.3666719696502505</v>
      </c>
      <c r="Y122">
        <f t="shared" si="23"/>
        <v>3.2714180543184508</v>
      </c>
      <c r="Z122">
        <v>1</v>
      </c>
      <c r="AB122" s="3">
        <v>127</v>
      </c>
      <c r="AC122" s="4">
        <v>99</v>
      </c>
      <c r="AD122" s="5">
        <v>13</v>
      </c>
      <c r="AE122">
        <v>2</v>
      </c>
      <c r="AS122">
        <f t="shared" si="24"/>
        <v>20.896466026281647</v>
      </c>
      <c r="AT122">
        <f t="shared" si="25"/>
        <v>1.7866208016501122</v>
      </c>
      <c r="AU122">
        <f t="shared" si="26"/>
        <v>13.971986258223993</v>
      </c>
      <c r="AV122">
        <v>2</v>
      </c>
      <c r="AX122" s="3">
        <v>72</v>
      </c>
      <c r="AY122" s="4">
        <v>107</v>
      </c>
      <c r="AZ122" s="5">
        <v>10.1</v>
      </c>
      <c r="BA122">
        <v>3</v>
      </c>
      <c r="BN122">
        <f t="shared" si="27"/>
        <v>15.337112306066247</v>
      </c>
      <c r="BO122">
        <f t="shared" si="28"/>
        <v>12.794803780669335</v>
      </c>
      <c r="BP122">
        <f t="shared" si="29"/>
        <v>3.5484995579013501</v>
      </c>
      <c r="BQ122">
        <v>3</v>
      </c>
      <c r="BS122" s="3">
        <v>61</v>
      </c>
      <c r="BT122" s="4">
        <v>106</v>
      </c>
      <c r="BU122" s="5">
        <v>13.4</v>
      </c>
      <c r="BV122">
        <v>3</v>
      </c>
      <c r="CI122">
        <f t="shared" si="30"/>
        <v>18.62067661245608</v>
      </c>
      <c r="CJ122">
        <f t="shared" si="31"/>
        <v>14.596706071062744</v>
      </c>
      <c r="CK122">
        <f t="shared" si="32"/>
        <v>5.2339762567685328</v>
      </c>
      <c r="CL122">
        <v>3</v>
      </c>
      <c r="CN122" s="3">
        <v>61</v>
      </c>
      <c r="CO122" s="4">
        <v>106</v>
      </c>
      <c r="CP122" s="5">
        <v>13.4</v>
      </c>
      <c r="CQ122">
        <v>3</v>
      </c>
      <c r="DD122">
        <f t="shared" si="33"/>
        <v>18.472896989961551</v>
      </c>
      <c r="DE122">
        <f t="shared" si="34"/>
        <v>16.427011112844259</v>
      </c>
      <c r="DF122">
        <f t="shared" si="35"/>
        <v>4.9061067717152289</v>
      </c>
      <c r="DG122">
        <v>3</v>
      </c>
      <c r="DI122" s="3">
        <v>61</v>
      </c>
      <c r="DJ122" s="4">
        <v>106</v>
      </c>
      <c r="DK122" s="5">
        <v>13.4</v>
      </c>
      <c r="DL122">
        <v>3</v>
      </c>
      <c r="DY122">
        <f t="shared" si="36"/>
        <v>18.472896989961551</v>
      </c>
      <c r="DZ122">
        <f t="shared" si="37"/>
        <v>17.703884245021232</v>
      </c>
      <c r="EA122">
        <f t="shared" si="38"/>
        <v>4.7144213534707458</v>
      </c>
      <c r="EB122">
        <v>3</v>
      </c>
      <c r="ED122" s="3">
        <v>61</v>
      </c>
      <c r="EE122" s="4">
        <v>106</v>
      </c>
      <c r="EF122" s="5">
        <v>13.4</v>
      </c>
      <c r="EG122">
        <v>3</v>
      </c>
      <c r="ET122">
        <f t="shared" si="39"/>
        <v>18.472896989961551</v>
      </c>
      <c r="EU122">
        <f t="shared" si="40"/>
        <v>20.947521141541039</v>
      </c>
      <c r="EV122">
        <f t="shared" si="41"/>
        <v>4.3495131251597519</v>
      </c>
      <c r="EW122">
        <v>3</v>
      </c>
      <c r="EY122" s="3">
        <v>61</v>
      </c>
      <c r="EZ122" s="4">
        <v>106</v>
      </c>
      <c r="FA122" s="5">
        <v>13.4</v>
      </c>
      <c r="FB122">
        <v>3</v>
      </c>
    </row>
    <row r="123" spans="1:158">
      <c r="A123" s="3">
        <v>122</v>
      </c>
      <c r="B123" s="4">
        <v>139</v>
      </c>
      <c r="C123" s="5">
        <v>16.399999999999999</v>
      </c>
      <c r="D123">
        <v>3</v>
      </c>
      <c r="J123" s="3">
        <v>122</v>
      </c>
      <c r="K123" s="4">
        <v>139</v>
      </c>
      <c r="L123" s="5">
        <v>16.399999999999999</v>
      </c>
      <c r="M123">
        <v>3</v>
      </c>
      <c r="V123" s="3">
        <v>122</v>
      </c>
      <c r="W123">
        <f t="shared" si="21"/>
        <v>27.586525590220432</v>
      </c>
      <c r="X123">
        <f t="shared" si="22"/>
        <v>31.483703889250563</v>
      </c>
      <c r="Y123">
        <f t="shared" si="23"/>
        <v>31.299051222979102</v>
      </c>
      <c r="Z123">
        <v>1</v>
      </c>
      <c r="AB123" s="3">
        <v>128</v>
      </c>
      <c r="AC123" s="4">
        <v>99</v>
      </c>
      <c r="AD123" s="5">
        <v>13</v>
      </c>
      <c r="AE123">
        <v>2</v>
      </c>
      <c r="AS123">
        <f t="shared" si="24"/>
        <v>20.896466026281647</v>
      </c>
      <c r="AT123">
        <f t="shared" si="25"/>
        <v>1.7866208016501122</v>
      </c>
      <c r="AU123">
        <f t="shared" si="26"/>
        <v>13.971986258223993</v>
      </c>
      <c r="AV123">
        <v>2</v>
      </c>
      <c r="AX123" s="3">
        <v>75</v>
      </c>
      <c r="AY123" s="4">
        <v>107</v>
      </c>
      <c r="AZ123" s="5">
        <v>13</v>
      </c>
      <c r="BA123">
        <v>3</v>
      </c>
      <c r="BN123">
        <f t="shared" si="27"/>
        <v>15.973113260170106</v>
      </c>
      <c r="BO123">
        <f t="shared" si="28"/>
        <v>12.624202634539866</v>
      </c>
      <c r="BP123">
        <f t="shared" si="29"/>
        <v>5.0527527795141163</v>
      </c>
      <c r="BQ123">
        <v>3</v>
      </c>
      <c r="BS123" s="3">
        <v>72</v>
      </c>
      <c r="BT123" s="4">
        <v>107</v>
      </c>
      <c r="BU123" s="5">
        <v>10.1</v>
      </c>
      <c r="BV123">
        <v>3</v>
      </c>
      <c r="CI123">
        <f t="shared" si="30"/>
        <v>16.853262433384405</v>
      </c>
      <c r="CJ123">
        <f t="shared" si="31"/>
        <v>16.002502245742694</v>
      </c>
      <c r="CK123">
        <f t="shared" si="32"/>
        <v>2.5198660376538045</v>
      </c>
      <c r="CL123">
        <v>3</v>
      </c>
      <c r="CN123" s="3">
        <v>72</v>
      </c>
      <c r="CO123" s="4">
        <v>107</v>
      </c>
      <c r="CP123" s="5">
        <v>10.1</v>
      </c>
      <c r="CQ123">
        <v>3</v>
      </c>
      <c r="DD123">
        <f t="shared" si="33"/>
        <v>16.712194891319676</v>
      </c>
      <c r="DE123">
        <f t="shared" si="34"/>
        <v>17.985354886623867</v>
      </c>
      <c r="DF123">
        <f t="shared" si="35"/>
        <v>1.9024551795678564</v>
      </c>
      <c r="DG123">
        <v>3</v>
      </c>
      <c r="DI123" s="3">
        <v>72</v>
      </c>
      <c r="DJ123" s="4">
        <v>107</v>
      </c>
      <c r="DK123" s="5">
        <v>10.1</v>
      </c>
      <c r="DL123">
        <v>3</v>
      </c>
      <c r="DY123">
        <f t="shared" si="36"/>
        <v>16.712194891319676</v>
      </c>
      <c r="DZ123">
        <f t="shared" si="37"/>
        <v>19.341579150311837</v>
      </c>
      <c r="EA123">
        <f t="shared" si="38"/>
        <v>1.5732903045119992</v>
      </c>
      <c r="EB123">
        <v>3</v>
      </c>
      <c r="ED123" s="3">
        <v>72</v>
      </c>
      <c r="EE123" s="4">
        <v>107</v>
      </c>
      <c r="EF123" s="5">
        <v>10.1</v>
      </c>
      <c r="EG123">
        <v>3</v>
      </c>
      <c r="ET123">
        <f t="shared" si="39"/>
        <v>16.712194891319676</v>
      </c>
      <c r="EU123">
        <f t="shared" si="40"/>
        <v>22.768832932023983</v>
      </c>
      <c r="EV123">
        <f t="shared" si="41"/>
        <v>0.94441673138626137</v>
      </c>
      <c r="EW123">
        <v>3</v>
      </c>
      <c r="EY123" s="3">
        <v>72</v>
      </c>
      <c r="EZ123" s="4">
        <v>107</v>
      </c>
      <c r="FA123" s="5">
        <v>10.1</v>
      </c>
      <c r="FB123">
        <v>3</v>
      </c>
    </row>
    <row r="124" spans="1:158">
      <c r="A124" s="3">
        <v>123</v>
      </c>
      <c r="B124" s="4">
        <v>65</v>
      </c>
      <c r="C124" s="5">
        <v>25.3</v>
      </c>
      <c r="D124">
        <v>3</v>
      </c>
      <c r="J124" s="3">
        <v>123</v>
      </c>
      <c r="K124" s="4">
        <v>65</v>
      </c>
      <c r="L124" s="5">
        <v>25.3</v>
      </c>
      <c r="M124">
        <v>3</v>
      </c>
      <c r="V124" s="3">
        <v>123</v>
      </c>
      <c r="W124">
        <f t="shared" si="21"/>
        <v>49.937411724998924</v>
      </c>
      <c r="X124">
        <f t="shared" si="22"/>
        <v>45.749513204099763</v>
      </c>
      <c r="Y124">
        <f t="shared" si="23"/>
        <v>46.008373274657714</v>
      </c>
      <c r="Z124">
        <v>2</v>
      </c>
      <c r="AB124" s="3">
        <v>129</v>
      </c>
      <c r="AC124" s="4">
        <v>84</v>
      </c>
      <c r="AD124" s="5">
        <v>21.5</v>
      </c>
      <c r="AE124">
        <v>2</v>
      </c>
      <c r="AS124">
        <f t="shared" si="24"/>
        <v>37.72299109420441</v>
      </c>
      <c r="AT124">
        <f t="shared" si="25"/>
        <v>16.916964283096288</v>
      </c>
      <c r="AU124">
        <f t="shared" si="26"/>
        <v>31.085790966291981</v>
      </c>
      <c r="AV124">
        <v>2</v>
      </c>
      <c r="AX124" s="3">
        <v>87</v>
      </c>
      <c r="AY124" s="4">
        <v>107</v>
      </c>
      <c r="AZ124" s="5">
        <v>8.4</v>
      </c>
      <c r="BA124">
        <v>3</v>
      </c>
      <c r="BN124">
        <f t="shared" si="27"/>
        <v>15.210972373768726</v>
      </c>
      <c r="BO124">
        <f t="shared" si="28"/>
        <v>13.193524806096592</v>
      </c>
      <c r="BP124">
        <f t="shared" si="29"/>
        <v>3.5815127708568464</v>
      </c>
      <c r="BQ124">
        <v>3</v>
      </c>
      <c r="BS124" s="3">
        <v>75</v>
      </c>
      <c r="BT124" s="4">
        <v>107</v>
      </c>
      <c r="BU124" s="5">
        <v>13</v>
      </c>
      <c r="BV124">
        <v>3</v>
      </c>
      <c r="CI124">
        <f t="shared" si="30"/>
        <v>17.545371859728281</v>
      </c>
      <c r="CJ124">
        <f t="shared" si="31"/>
        <v>15.609174485699107</v>
      </c>
      <c r="CK124">
        <f t="shared" si="32"/>
        <v>4.3041284773076134</v>
      </c>
      <c r="CL124">
        <v>3</v>
      </c>
      <c r="CN124" s="3">
        <v>75</v>
      </c>
      <c r="CO124" s="4">
        <v>107</v>
      </c>
      <c r="CP124" s="5">
        <v>13</v>
      </c>
      <c r="CQ124">
        <v>3</v>
      </c>
      <c r="DD124">
        <f t="shared" si="33"/>
        <v>17.397688096661216</v>
      </c>
      <c r="DE124">
        <f t="shared" si="34"/>
        <v>17.459604955800685</v>
      </c>
      <c r="DF124">
        <f t="shared" si="35"/>
        <v>4.0613472136369495</v>
      </c>
      <c r="DG124">
        <v>3</v>
      </c>
      <c r="DI124" s="3">
        <v>75</v>
      </c>
      <c r="DJ124" s="4">
        <v>107</v>
      </c>
      <c r="DK124" s="5">
        <v>13</v>
      </c>
      <c r="DL124">
        <v>3</v>
      </c>
      <c r="DY124">
        <f t="shared" si="36"/>
        <v>17.397688096661216</v>
      </c>
      <c r="DZ124">
        <f t="shared" si="37"/>
        <v>18.74577776534699</v>
      </c>
      <c r="EA124">
        <f t="shared" si="38"/>
        <v>3.9227380694125928</v>
      </c>
      <c r="EB124">
        <v>3</v>
      </c>
      <c r="ED124" s="3">
        <v>75</v>
      </c>
      <c r="EE124" s="4">
        <v>107</v>
      </c>
      <c r="EF124" s="5">
        <v>13</v>
      </c>
      <c r="EG124">
        <v>3</v>
      </c>
      <c r="ET124">
        <f t="shared" si="39"/>
        <v>17.397688096661216</v>
      </c>
      <c r="EU124">
        <f t="shared" si="40"/>
        <v>22.006735781416708</v>
      </c>
      <c r="EV124">
        <f t="shared" si="41"/>
        <v>3.7025002806719636</v>
      </c>
      <c r="EW124">
        <v>3</v>
      </c>
      <c r="EY124" s="3">
        <v>75</v>
      </c>
      <c r="EZ124" s="4">
        <v>107</v>
      </c>
      <c r="FA124" s="5">
        <v>13</v>
      </c>
      <c r="FB124">
        <v>3</v>
      </c>
    </row>
    <row r="125" spans="1:158">
      <c r="A125" s="3">
        <v>124</v>
      </c>
      <c r="B125" s="4">
        <v>134</v>
      </c>
      <c r="C125" s="5">
        <v>16.399999999999999</v>
      </c>
      <c r="D125">
        <v>3</v>
      </c>
      <c r="J125" s="3">
        <v>124</v>
      </c>
      <c r="K125" s="4">
        <v>134</v>
      </c>
      <c r="L125" s="5">
        <v>16.399999999999999</v>
      </c>
      <c r="M125">
        <v>3</v>
      </c>
      <c r="V125" s="3">
        <v>124</v>
      </c>
      <c r="W125">
        <f t="shared" si="21"/>
        <v>22.787655950209185</v>
      </c>
      <c r="X125">
        <f t="shared" si="22"/>
        <v>26.603483789091342</v>
      </c>
      <c r="Y125">
        <f t="shared" si="23"/>
        <v>26.42642801543084</v>
      </c>
      <c r="Z125">
        <v>1</v>
      </c>
      <c r="AB125" s="3">
        <v>130</v>
      </c>
      <c r="AC125" s="4">
        <v>94</v>
      </c>
      <c r="AD125" s="5">
        <v>20.5</v>
      </c>
      <c r="AE125">
        <v>2</v>
      </c>
      <c r="AS125">
        <f t="shared" si="24"/>
        <v>28.106948032144306</v>
      </c>
      <c r="AT125">
        <f t="shared" si="25"/>
        <v>9.5864668790030336</v>
      </c>
      <c r="AU125">
        <f t="shared" si="26"/>
        <v>21.84413880197615</v>
      </c>
      <c r="AV125">
        <v>2</v>
      </c>
      <c r="AX125" s="3">
        <v>89</v>
      </c>
      <c r="AY125" s="4">
        <v>103</v>
      </c>
      <c r="AZ125" s="5">
        <v>12.2</v>
      </c>
      <c r="BA125">
        <v>3</v>
      </c>
      <c r="BN125">
        <f t="shared" si="27"/>
        <v>19.637557907121632</v>
      </c>
      <c r="BO125">
        <f t="shared" si="28"/>
        <v>8.6052055132556333</v>
      </c>
      <c r="BP125">
        <f t="shared" si="29"/>
        <v>7.9983365504312571</v>
      </c>
      <c r="BQ125">
        <v>3</v>
      </c>
      <c r="BS125" s="3">
        <v>87</v>
      </c>
      <c r="BT125" s="4">
        <v>107</v>
      </c>
      <c r="BU125" s="5">
        <v>8.4</v>
      </c>
      <c r="BV125">
        <v>3</v>
      </c>
      <c r="CI125">
        <f t="shared" si="30"/>
        <v>16.670220879530525</v>
      </c>
      <c r="CJ125">
        <f t="shared" si="31"/>
        <v>16.467811880301522</v>
      </c>
      <c r="CK125">
        <f t="shared" si="32"/>
        <v>2.6518274106429001</v>
      </c>
      <c r="CL125">
        <v>3</v>
      </c>
      <c r="CN125" s="3">
        <v>87</v>
      </c>
      <c r="CO125" s="4">
        <v>107</v>
      </c>
      <c r="CP125" s="5">
        <v>8.4</v>
      </c>
      <c r="CQ125">
        <v>3</v>
      </c>
      <c r="DD125">
        <f t="shared" si="33"/>
        <v>16.53513573876565</v>
      </c>
      <c r="DE125">
        <f t="shared" si="34"/>
        <v>18.499109829175001</v>
      </c>
      <c r="DF125">
        <f t="shared" si="35"/>
        <v>1.9727649286443696</v>
      </c>
      <c r="DG125">
        <v>3</v>
      </c>
      <c r="DI125" s="3">
        <v>87</v>
      </c>
      <c r="DJ125" s="4">
        <v>107</v>
      </c>
      <c r="DK125" s="5">
        <v>8.4</v>
      </c>
      <c r="DL125">
        <v>3</v>
      </c>
      <c r="DY125">
        <f t="shared" si="36"/>
        <v>16.53513573876565</v>
      </c>
      <c r="DZ125">
        <f t="shared" si="37"/>
        <v>19.880120322266102</v>
      </c>
      <c r="EA125">
        <f t="shared" si="38"/>
        <v>1.6509902174334434</v>
      </c>
      <c r="EB125">
        <v>3</v>
      </c>
      <c r="ED125" s="3">
        <v>87</v>
      </c>
      <c r="EE125" s="4">
        <v>107</v>
      </c>
      <c r="EF125" s="5">
        <v>8.4</v>
      </c>
      <c r="EG125">
        <v>3</v>
      </c>
      <c r="ET125">
        <f t="shared" si="39"/>
        <v>16.53513573876565</v>
      </c>
      <c r="EU125">
        <f t="shared" si="40"/>
        <v>23.371843881468855</v>
      </c>
      <c r="EV125">
        <f t="shared" si="41"/>
        <v>1.0948754407762518</v>
      </c>
      <c r="EW125">
        <v>3</v>
      </c>
      <c r="EY125" s="3">
        <v>87</v>
      </c>
      <c r="EZ125" s="4">
        <v>107</v>
      </c>
      <c r="FA125" s="5">
        <v>8.4</v>
      </c>
      <c r="FB125">
        <v>3</v>
      </c>
    </row>
    <row r="126" spans="1:158">
      <c r="A126" s="3">
        <v>125</v>
      </c>
      <c r="B126" s="4">
        <v>95</v>
      </c>
      <c r="C126" s="5">
        <v>11.1</v>
      </c>
      <c r="D126">
        <v>3</v>
      </c>
      <c r="J126" s="3">
        <v>125</v>
      </c>
      <c r="K126" s="4">
        <v>95</v>
      </c>
      <c r="L126" s="5">
        <v>11.1</v>
      </c>
      <c r="M126">
        <v>3</v>
      </c>
      <c r="V126" s="3">
        <v>125</v>
      </c>
      <c r="W126">
        <f t="shared" si="21"/>
        <v>17.412935053671013</v>
      </c>
      <c r="X126">
        <f t="shared" si="22"/>
        <v>13.189806741964013</v>
      </c>
      <c r="Y126">
        <f t="shared" si="23"/>
        <v>13.421822280935727</v>
      </c>
      <c r="Z126">
        <v>2</v>
      </c>
      <c r="AB126" s="3">
        <v>131</v>
      </c>
      <c r="AC126" s="4">
        <v>110</v>
      </c>
      <c r="AD126" s="5">
        <v>15.2</v>
      </c>
      <c r="AE126">
        <v>2</v>
      </c>
      <c r="AS126">
        <f t="shared" si="24"/>
        <v>11.564954593100843</v>
      </c>
      <c r="AT126">
        <f t="shared" si="25"/>
        <v>12.710442447933206</v>
      </c>
      <c r="AU126">
        <f t="shared" si="26"/>
        <v>7.1280011223343669</v>
      </c>
      <c r="AV126">
        <v>3</v>
      </c>
      <c r="AX126" s="3">
        <v>90</v>
      </c>
      <c r="AY126" s="4">
        <v>106</v>
      </c>
      <c r="AZ126" s="5">
        <v>9.4</v>
      </c>
      <c r="BA126">
        <v>3</v>
      </c>
      <c r="BN126">
        <f t="shared" si="27"/>
        <v>16.259059440474676</v>
      </c>
      <c r="BO126">
        <f t="shared" si="28"/>
        <v>11.960955047415545</v>
      </c>
      <c r="BP126">
        <f t="shared" si="29"/>
        <v>4.4622695024422363</v>
      </c>
      <c r="BQ126">
        <v>3</v>
      </c>
      <c r="BS126" s="3">
        <v>89</v>
      </c>
      <c r="BT126" s="4">
        <v>103</v>
      </c>
      <c r="BU126" s="5">
        <v>12.2</v>
      </c>
      <c r="BV126">
        <v>3</v>
      </c>
      <c r="CI126">
        <f t="shared" si="30"/>
        <v>21.183373475237204</v>
      </c>
      <c r="CJ126">
        <f t="shared" si="31"/>
        <v>11.689582033802576</v>
      </c>
      <c r="CK126">
        <f t="shared" si="32"/>
        <v>6.9974954261525211</v>
      </c>
      <c r="CL126">
        <v>3</v>
      </c>
      <c r="CN126" s="3">
        <v>89</v>
      </c>
      <c r="CO126" s="4">
        <v>103</v>
      </c>
      <c r="CP126" s="5">
        <v>12.2</v>
      </c>
      <c r="CQ126">
        <v>3</v>
      </c>
      <c r="DD126">
        <f t="shared" si="33"/>
        <v>21.039067037451584</v>
      </c>
      <c r="DE126">
        <f t="shared" si="34"/>
        <v>13.613801195492671</v>
      </c>
      <c r="DF126">
        <f t="shared" si="35"/>
        <v>6.4172087847425408</v>
      </c>
      <c r="DG126">
        <v>3</v>
      </c>
      <c r="DI126" s="3">
        <v>89</v>
      </c>
      <c r="DJ126" s="4">
        <v>103</v>
      </c>
      <c r="DK126" s="5">
        <v>12.2</v>
      </c>
      <c r="DL126">
        <v>3</v>
      </c>
      <c r="DY126">
        <f t="shared" si="36"/>
        <v>21.039067037451584</v>
      </c>
      <c r="DZ126">
        <f t="shared" si="37"/>
        <v>14.943812009026042</v>
      </c>
      <c r="EA126">
        <f t="shared" si="38"/>
        <v>6.0904135425366261</v>
      </c>
      <c r="EB126">
        <v>3</v>
      </c>
      <c r="ED126" s="3">
        <v>89</v>
      </c>
      <c r="EE126" s="4">
        <v>103</v>
      </c>
      <c r="EF126" s="5">
        <v>12.2</v>
      </c>
      <c r="EG126">
        <v>3</v>
      </c>
      <c r="ET126">
        <f t="shared" si="39"/>
        <v>21.039067037451584</v>
      </c>
      <c r="EU126">
        <f t="shared" si="40"/>
        <v>18.318987653305935</v>
      </c>
      <c r="EV126">
        <f t="shared" si="41"/>
        <v>5.3833728693382552</v>
      </c>
      <c r="EW126">
        <v>3</v>
      </c>
      <c r="EY126" s="3">
        <v>89</v>
      </c>
      <c r="EZ126" s="4">
        <v>103</v>
      </c>
      <c r="FA126" s="5">
        <v>12.2</v>
      </c>
      <c r="FB126">
        <v>3</v>
      </c>
    </row>
    <row r="127" spans="1:158">
      <c r="A127" s="3">
        <v>126</v>
      </c>
      <c r="B127" s="4">
        <v>88</v>
      </c>
      <c r="C127" s="5">
        <v>12.9</v>
      </c>
      <c r="D127">
        <v>3</v>
      </c>
      <c r="J127" s="3">
        <v>126</v>
      </c>
      <c r="K127" s="4">
        <v>88</v>
      </c>
      <c r="L127" s="5">
        <v>12.9</v>
      </c>
      <c r="M127">
        <v>3</v>
      </c>
      <c r="V127" s="3">
        <v>126</v>
      </c>
      <c r="W127">
        <f t="shared" si="21"/>
        <v>24.581874787186795</v>
      </c>
      <c r="X127">
        <f t="shared" si="22"/>
        <v>20.345166121195842</v>
      </c>
      <c r="Y127">
        <f t="shared" si="23"/>
        <v>20.58488450790453</v>
      </c>
      <c r="Z127">
        <v>2</v>
      </c>
      <c r="AB127" s="3">
        <v>132</v>
      </c>
      <c r="AC127" s="4">
        <v>88</v>
      </c>
      <c r="AD127" s="5">
        <v>16.5</v>
      </c>
      <c r="AE127">
        <v>2</v>
      </c>
      <c r="AS127">
        <f t="shared" si="24"/>
        <v>32.41042767072517</v>
      </c>
      <c r="AT127">
        <f t="shared" si="25"/>
        <v>10.901086209894659</v>
      </c>
      <c r="AU127">
        <f t="shared" si="26"/>
        <v>25.513259297863144</v>
      </c>
      <c r="AV127">
        <v>2</v>
      </c>
      <c r="AX127" s="3">
        <v>98</v>
      </c>
      <c r="AY127" s="4">
        <v>108</v>
      </c>
      <c r="AZ127" s="5">
        <v>10.4</v>
      </c>
      <c r="BA127">
        <v>3</v>
      </c>
      <c r="BN127">
        <f t="shared" si="27"/>
        <v>14.390634010432692</v>
      </c>
      <c r="BO127">
        <f t="shared" si="28"/>
        <v>13.736364200917539</v>
      </c>
      <c r="BP127">
        <f t="shared" si="29"/>
        <v>2.6883514888888103</v>
      </c>
      <c r="BQ127">
        <v>3</v>
      </c>
      <c r="BS127" s="3">
        <v>90</v>
      </c>
      <c r="BT127" s="4">
        <v>106</v>
      </c>
      <c r="BU127" s="5">
        <v>9.4</v>
      </c>
      <c r="BV127">
        <v>3</v>
      </c>
      <c r="CI127">
        <f t="shared" si="30"/>
        <v>17.750816946483717</v>
      </c>
      <c r="CJ127">
        <f t="shared" si="31"/>
        <v>15.212292007616735</v>
      </c>
      <c r="CK127">
        <f t="shared" si="32"/>
        <v>3.4351571372887761</v>
      </c>
      <c r="CL127">
        <v>3</v>
      </c>
      <c r="CN127" s="3">
        <v>90</v>
      </c>
      <c r="CO127" s="4">
        <v>106</v>
      </c>
      <c r="CP127" s="5">
        <v>9.4</v>
      </c>
      <c r="CQ127">
        <v>3</v>
      </c>
      <c r="DD127">
        <f t="shared" si="33"/>
        <v>17.612403595507143</v>
      </c>
      <c r="DE127">
        <f t="shared" si="34"/>
        <v>17.226444723308767</v>
      </c>
      <c r="DF127">
        <f t="shared" si="35"/>
        <v>2.7406166360658673</v>
      </c>
      <c r="DG127">
        <v>3</v>
      </c>
      <c r="DI127" s="3">
        <v>90</v>
      </c>
      <c r="DJ127" s="4">
        <v>106</v>
      </c>
      <c r="DK127" s="5">
        <v>9.4</v>
      </c>
      <c r="DL127">
        <v>3</v>
      </c>
      <c r="DY127">
        <f t="shared" si="36"/>
        <v>17.612403595507143</v>
      </c>
      <c r="DZ127">
        <f t="shared" si="37"/>
        <v>18.599126790285371</v>
      </c>
      <c r="EA127">
        <f t="shared" si="38"/>
        <v>2.3696502658138079</v>
      </c>
      <c r="EB127">
        <v>3</v>
      </c>
      <c r="ED127" s="3">
        <v>90</v>
      </c>
      <c r="EE127" s="4">
        <v>106</v>
      </c>
      <c r="EF127" s="5">
        <v>9.4</v>
      </c>
      <c r="EG127">
        <v>3</v>
      </c>
      <c r="ET127">
        <f t="shared" si="39"/>
        <v>17.612403595507143</v>
      </c>
      <c r="EU127">
        <f t="shared" si="40"/>
        <v>22.069556149636888</v>
      </c>
      <c r="EV127">
        <f t="shared" si="41"/>
        <v>1.5621189600824712</v>
      </c>
      <c r="EW127">
        <v>3</v>
      </c>
      <c r="EY127" s="3">
        <v>90</v>
      </c>
      <c r="EZ127" s="4">
        <v>106</v>
      </c>
      <c r="FA127" s="5">
        <v>9.4</v>
      </c>
      <c r="FB127">
        <v>3</v>
      </c>
    </row>
    <row r="128" spans="1:158">
      <c r="A128" s="3">
        <v>127</v>
      </c>
      <c r="B128" s="4">
        <v>99</v>
      </c>
      <c r="C128" s="5">
        <v>13</v>
      </c>
      <c r="D128">
        <v>3</v>
      </c>
      <c r="J128" s="3">
        <v>127</v>
      </c>
      <c r="K128" s="4">
        <v>99</v>
      </c>
      <c r="L128" s="5">
        <v>13</v>
      </c>
      <c r="M128">
        <v>3</v>
      </c>
      <c r="V128" s="3">
        <v>127</v>
      </c>
      <c r="W128">
        <f t="shared" si="21"/>
        <v>13.813473361678426</v>
      </c>
      <c r="X128">
        <f t="shared" si="22"/>
        <v>9.5993275205548123</v>
      </c>
      <c r="Y128">
        <f t="shared" si="23"/>
        <v>9.8560233204860008</v>
      </c>
      <c r="Z128">
        <v>2</v>
      </c>
      <c r="AB128" s="3">
        <v>133</v>
      </c>
      <c r="AC128" s="4">
        <v>79</v>
      </c>
      <c r="AD128" s="5">
        <v>19</v>
      </c>
      <c r="AE128">
        <v>2</v>
      </c>
      <c r="AS128">
        <f t="shared" si="24"/>
        <v>41.749715723292994</v>
      </c>
      <c r="AT128">
        <f t="shared" si="25"/>
        <v>20.155032801318438</v>
      </c>
      <c r="AU128">
        <f t="shared" si="26"/>
        <v>34.845034079478246</v>
      </c>
      <c r="AV128">
        <v>2</v>
      </c>
      <c r="AX128" s="3">
        <v>102</v>
      </c>
      <c r="AY128" s="4">
        <v>105</v>
      </c>
      <c r="AZ128" s="5">
        <v>9.5</v>
      </c>
      <c r="BA128">
        <v>3</v>
      </c>
      <c r="BN128">
        <f t="shared" si="27"/>
        <v>17.263845087993058</v>
      </c>
      <c r="BO128">
        <f t="shared" si="28"/>
        <v>10.967479584525931</v>
      </c>
      <c r="BP128">
        <f t="shared" si="29"/>
        <v>5.4645292461159789</v>
      </c>
      <c r="BQ128">
        <v>3</v>
      </c>
      <c r="BS128" s="3">
        <v>98</v>
      </c>
      <c r="BT128" s="4">
        <v>108</v>
      </c>
      <c r="BU128" s="5">
        <v>10.4</v>
      </c>
      <c r="BV128">
        <v>3</v>
      </c>
      <c r="CI128">
        <f t="shared" si="30"/>
        <v>15.919472274722828</v>
      </c>
      <c r="CJ128">
        <f t="shared" si="31"/>
        <v>16.91748586891681</v>
      </c>
      <c r="CK128">
        <f t="shared" si="32"/>
        <v>1.720385087043327</v>
      </c>
      <c r="CL128">
        <v>3</v>
      </c>
      <c r="CN128" s="3">
        <v>98</v>
      </c>
      <c r="CO128" s="4">
        <v>108</v>
      </c>
      <c r="CP128" s="5">
        <v>10.4</v>
      </c>
      <c r="CQ128">
        <v>3</v>
      </c>
      <c r="DD128">
        <f t="shared" si="33"/>
        <v>15.776978147947101</v>
      </c>
      <c r="DE128">
        <f t="shared" si="34"/>
        <v>18.881365240913276</v>
      </c>
      <c r="DF128">
        <f t="shared" si="35"/>
        <v>1.3006926861058443</v>
      </c>
      <c r="DG128">
        <v>3</v>
      </c>
      <c r="DI128" s="3">
        <v>98</v>
      </c>
      <c r="DJ128" s="4">
        <v>108</v>
      </c>
      <c r="DK128" s="5">
        <v>10.4</v>
      </c>
      <c r="DL128">
        <v>3</v>
      </c>
      <c r="DY128">
        <f t="shared" si="36"/>
        <v>15.776978147947101</v>
      </c>
      <c r="DZ128">
        <f t="shared" si="37"/>
        <v>20.227106829560284</v>
      </c>
      <c r="EA128">
        <f t="shared" si="38"/>
        <v>1.1376246088638031</v>
      </c>
      <c r="EB128">
        <v>3</v>
      </c>
      <c r="ED128" s="3">
        <v>98</v>
      </c>
      <c r="EE128" s="4">
        <v>108</v>
      </c>
      <c r="EF128" s="5">
        <v>10.4</v>
      </c>
      <c r="EG128">
        <v>3</v>
      </c>
      <c r="ET128">
        <f t="shared" si="39"/>
        <v>15.776978147947101</v>
      </c>
      <c r="EU128">
        <f t="shared" si="40"/>
        <v>23.626698123045696</v>
      </c>
      <c r="EV128">
        <f t="shared" si="41"/>
        <v>1.1470943298380909</v>
      </c>
      <c r="EW128">
        <v>3</v>
      </c>
      <c r="EY128" s="3">
        <v>98</v>
      </c>
      <c r="EZ128" s="4">
        <v>108</v>
      </c>
      <c r="FA128" s="5">
        <v>10.4</v>
      </c>
      <c r="FB128">
        <v>3</v>
      </c>
    </row>
    <row r="129" spans="1:158">
      <c r="A129" s="3">
        <v>128</v>
      </c>
      <c r="B129" s="4">
        <v>99</v>
      </c>
      <c r="C129" s="5">
        <v>13</v>
      </c>
      <c r="D129">
        <v>3</v>
      </c>
      <c r="J129" s="3">
        <v>128</v>
      </c>
      <c r="K129" s="4">
        <v>99</v>
      </c>
      <c r="L129" s="5">
        <v>13</v>
      </c>
      <c r="M129">
        <v>3</v>
      </c>
      <c r="V129" s="3">
        <v>128</v>
      </c>
      <c r="W129">
        <f t="shared" si="21"/>
        <v>13.813473361678426</v>
      </c>
      <c r="X129">
        <f t="shared" si="22"/>
        <v>9.5993275205548123</v>
      </c>
      <c r="Y129">
        <f t="shared" si="23"/>
        <v>9.8560233204860008</v>
      </c>
      <c r="Z129">
        <v>2</v>
      </c>
      <c r="AB129" s="3">
        <v>143</v>
      </c>
      <c r="AC129" s="4">
        <v>97</v>
      </c>
      <c r="AD129" s="5">
        <v>4.7</v>
      </c>
      <c r="AE129">
        <v>2</v>
      </c>
      <c r="AS129">
        <f t="shared" si="24"/>
        <v>22.710283975985327</v>
      </c>
      <c r="AT129">
        <f t="shared" si="25"/>
        <v>7.0354114228585738</v>
      </c>
      <c r="AU129">
        <f t="shared" si="26"/>
        <v>15.648590990884774</v>
      </c>
      <c r="AV129">
        <v>2</v>
      </c>
      <c r="AX129" s="3">
        <v>105</v>
      </c>
      <c r="AY129" s="4">
        <v>108</v>
      </c>
      <c r="AZ129" s="5">
        <v>10.9</v>
      </c>
      <c r="BA129">
        <v>3</v>
      </c>
      <c r="BN129">
        <f t="shared" si="27"/>
        <v>14.478386669638141</v>
      </c>
      <c r="BO129">
        <f t="shared" si="28"/>
        <v>13.676257786457677</v>
      </c>
      <c r="BP129">
        <f t="shared" si="29"/>
        <v>2.9254064604051035</v>
      </c>
      <c r="BQ129">
        <v>3</v>
      </c>
      <c r="BS129" s="3">
        <v>102</v>
      </c>
      <c r="BT129" s="4">
        <v>105</v>
      </c>
      <c r="BU129" s="5">
        <v>9.5</v>
      </c>
      <c r="BV129">
        <v>3</v>
      </c>
      <c r="CI129">
        <f t="shared" si="30"/>
        <v>18.755750289824192</v>
      </c>
      <c r="CJ129">
        <f t="shared" si="31"/>
        <v>14.225947354218627</v>
      </c>
      <c r="CK129">
        <f t="shared" si="32"/>
        <v>4.4350563522599238</v>
      </c>
      <c r="CL129">
        <v>3</v>
      </c>
      <c r="CN129" s="3">
        <v>102</v>
      </c>
      <c r="CO129" s="4">
        <v>105</v>
      </c>
      <c r="CP129" s="5">
        <v>9.5</v>
      </c>
      <c r="CQ129">
        <v>3</v>
      </c>
      <c r="DD129">
        <f t="shared" si="33"/>
        <v>18.617365423033245</v>
      </c>
      <c r="DE129">
        <f t="shared" si="34"/>
        <v>16.246447749335211</v>
      </c>
      <c r="DF129">
        <f t="shared" si="35"/>
        <v>3.7435817345712143</v>
      </c>
      <c r="DG129">
        <v>3</v>
      </c>
      <c r="DI129" s="3">
        <v>102</v>
      </c>
      <c r="DJ129" s="4">
        <v>105</v>
      </c>
      <c r="DK129" s="5">
        <v>9.5</v>
      </c>
      <c r="DL129">
        <v>3</v>
      </c>
      <c r="DY129">
        <f t="shared" si="36"/>
        <v>18.617365423033245</v>
      </c>
      <c r="DZ129">
        <f t="shared" si="37"/>
        <v>17.622665822583262</v>
      </c>
      <c r="EA129">
        <f t="shared" si="38"/>
        <v>3.373032410966331</v>
      </c>
      <c r="EB129">
        <v>3</v>
      </c>
      <c r="ED129" s="3">
        <v>102</v>
      </c>
      <c r="EE129" s="4">
        <v>105</v>
      </c>
      <c r="EF129" s="5">
        <v>9.5</v>
      </c>
      <c r="EG129">
        <v>3</v>
      </c>
      <c r="ET129">
        <f t="shared" si="39"/>
        <v>18.617365423033245</v>
      </c>
      <c r="EU129">
        <f t="shared" si="40"/>
        <v>21.10349570247066</v>
      </c>
      <c r="EV129">
        <f t="shared" si="41"/>
        <v>2.5659536403593761</v>
      </c>
      <c r="EW129">
        <v>3</v>
      </c>
      <c r="EY129" s="3">
        <v>102</v>
      </c>
      <c r="EZ129" s="4">
        <v>105</v>
      </c>
      <c r="FA129" s="5">
        <v>9.5</v>
      </c>
      <c r="FB129">
        <v>3</v>
      </c>
    </row>
    <row r="130" spans="1:158">
      <c r="A130" s="3">
        <v>129</v>
      </c>
      <c r="B130" s="4">
        <v>84</v>
      </c>
      <c r="C130" s="5">
        <v>21.5</v>
      </c>
      <c r="D130">
        <v>3</v>
      </c>
      <c r="J130" s="3">
        <v>129</v>
      </c>
      <c r="K130" s="4">
        <v>84</v>
      </c>
      <c r="L130" s="5">
        <v>21.5</v>
      </c>
      <c r="M130">
        <v>3</v>
      </c>
      <c r="V130" s="3">
        <v>129</v>
      </c>
      <c r="W130">
        <f t="shared" si="21"/>
        <v>30.816763552959561</v>
      </c>
      <c r="X130">
        <f t="shared" si="22"/>
        <v>26.705587302935452</v>
      </c>
      <c r="Y130">
        <f t="shared" si="23"/>
        <v>26.97037262656066</v>
      </c>
      <c r="Z130">
        <v>2</v>
      </c>
      <c r="AB130" s="3">
        <v>4</v>
      </c>
      <c r="AC130" s="4">
        <v>110</v>
      </c>
      <c r="AD130" s="5">
        <v>11.3</v>
      </c>
      <c r="AE130">
        <v>3</v>
      </c>
      <c r="AS130">
        <f t="shared" si="24"/>
        <v>9.817178732706056</v>
      </c>
      <c r="AT130">
        <f t="shared" si="25"/>
        <v>12.222943476193542</v>
      </c>
      <c r="AU130">
        <f t="shared" si="26"/>
        <v>3.6241412775994286</v>
      </c>
      <c r="AV130">
        <v>3</v>
      </c>
      <c r="AX130" s="3">
        <v>131</v>
      </c>
      <c r="AY130" s="4">
        <v>110</v>
      </c>
      <c r="AZ130" s="5">
        <v>15.2</v>
      </c>
      <c r="BA130">
        <v>3</v>
      </c>
      <c r="BN130">
        <f t="shared" si="27"/>
        <v>14.114425737127556</v>
      </c>
      <c r="BO130">
        <f t="shared" si="28"/>
        <v>15.872259816825297</v>
      </c>
      <c r="BP130">
        <f t="shared" si="29"/>
        <v>5.8988528119492383</v>
      </c>
      <c r="BQ130">
        <v>3</v>
      </c>
      <c r="BS130" s="3">
        <v>105</v>
      </c>
      <c r="BT130" s="4">
        <v>108</v>
      </c>
      <c r="BU130" s="5">
        <v>10.9</v>
      </c>
      <c r="BV130">
        <v>3</v>
      </c>
      <c r="CI130">
        <f t="shared" si="30"/>
        <v>16.019811466132513</v>
      </c>
      <c r="CJ130">
        <f t="shared" si="31"/>
        <v>16.82728671310381</v>
      </c>
      <c r="CK130">
        <f t="shared" si="32"/>
        <v>2.0393626970305987</v>
      </c>
      <c r="CL130">
        <v>3</v>
      </c>
      <c r="CN130" s="3">
        <v>105</v>
      </c>
      <c r="CO130" s="4">
        <v>108</v>
      </c>
      <c r="CP130" s="5">
        <v>10.9</v>
      </c>
      <c r="CQ130">
        <v>3</v>
      </c>
      <c r="DD130">
        <f t="shared" si="33"/>
        <v>15.875907370277693</v>
      </c>
      <c r="DE130">
        <f t="shared" si="34"/>
        <v>18.772133347006811</v>
      </c>
      <c r="DF130">
        <f t="shared" si="35"/>
        <v>1.7354147854008464</v>
      </c>
      <c r="DG130">
        <v>3</v>
      </c>
      <c r="DI130" s="3">
        <v>105</v>
      </c>
      <c r="DJ130" s="4">
        <v>108</v>
      </c>
      <c r="DK130" s="5">
        <v>10.9</v>
      </c>
      <c r="DL130">
        <v>3</v>
      </c>
      <c r="DY130">
        <f t="shared" si="36"/>
        <v>15.875907370277693</v>
      </c>
      <c r="DZ130">
        <f t="shared" si="37"/>
        <v>20.107793282566945</v>
      </c>
      <c r="EA130">
        <f t="shared" si="38"/>
        <v>1.6187975599704265</v>
      </c>
      <c r="EB130">
        <v>3</v>
      </c>
      <c r="ED130" s="3">
        <v>105</v>
      </c>
      <c r="EE130" s="4">
        <v>108</v>
      </c>
      <c r="EF130" s="5">
        <v>10.9</v>
      </c>
      <c r="EG130">
        <v>3</v>
      </c>
      <c r="ET130">
        <f t="shared" si="39"/>
        <v>15.875907370277693</v>
      </c>
      <c r="EU130">
        <f t="shared" si="40"/>
        <v>23.482707059966437</v>
      </c>
      <c r="EV130">
        <f t="shared" si="41"/>
        <v>1.6203646191853471</v>
      </c>
      <c r="EW130">
        <v>3</v>
      </c>
      <c r="EY130" s="3">
        <v>105</v>
      </c>
      <c r="EZ130" s="4">
        <v>108</v>
      </c>
      <c r="FA130" s="5">
        <v>10.9</v>
      </c>
      <c r="FB130">
        <v>3</v>
      </c>
    </row>
    <row r="131" spans="1:158">
      <c r="A131" s="3">
        <v>130</v>
      </c>
      <c r="B131" s="4">
        <v>94</v>
      </c>
      <c r="C131" s="5">
        <v>20.5</v>
      </c>
      <c r="D131">
        <v>3</v>
      </c>
      <c r="J131" s="3">
        <v>130</v>
      </c>
      <c r="K131" s="4">
        <v>94</v>
      </c>
      <c r="L131" s="5">
        <v>20.5</v>
      </c>
      <c r="M131">
        <v>3</v>
      </c>
      <c r="V131" s="3">
        <v>130</v>
      </c>
      <c r="W131">
        <f t="shared" ref="W131:W144" si="42">SQRT(($F$2-K131)^2+($G$2-L131)^2)</f>
        <v>21.444749094011424</v>
      </c>
      <c r="X131">
        <f t="shared" ref="X131:X144" si="43">SQRT(($F$3-K131)^2+($G$3-L131)^2)</f>
        <v>17.560000301424015</v>
      </c>
      <c r="Y131">
        <f t="shared" ref="Y131:Y144" si="44">SQRT(($F$4-K131)^2+($G$4-L131)^2)</f>
        <v>17.828403742558937</v>
      </c>
      <c r="Z131">
        <v>2</v>
      </c>
      <c r="AB131" s="3">
        <v>10</v>
      </c>
      <c r="AC131" s="4">
        <v>110</v>
      </c>
      <c r="AD131" s="5">
        <v>10.4</v>
      </c>
      <c r="AE131">
        <v>3</v>
      </c>
      <c r="AS131">
        <f t="shared" ref="AS131:AS144" si="45">SQRT(($AG$2-AC131)^2+($AH$2-AD131)^2)</f>
        <v>9.5954614596087691</v>
      </c>
      <c r="AT131">
        <f t="shared" ref="AT131:AT144" si="46">SQRT(($AG$3-AC131)^2+($AH$3-AD131)^2)</f>
        <v>12.284760771875954</v>
      </c>
      <c r="AU131">
        <f t="shared" ref="AU131:AU142" si="47">SQRT(($AG$4-AC131)^2+($AH$4-AD131)^2)</f>
        <v>2.9597972903562186</v>
      </c>
      <c r="AV131">
        <v>3</v>
      </c>
      <c r="AX131" s="3">
        <v>4</v>
      </c>
      <c r="AY131" s="4">
        <v>110</v>
      </c>
      <c r="AZ131" s="5">
        <v>11.3</v>
      </c>
      <c r="BA131">
        <v>3</v>
      </c>
      <c r="BN131">
        <f t="shared" ref="BN131:BN144" si="48">SQRT(($BC$2-AY131)^2+($BD$2-AZ131)^2)</f>
        <v>12.616537317698894</v>
      </c>
      <c r="BO131">
        <f t="shared" ref="BO131:BO144" si="49">SQRT(($BC$3-AY131)^2+($BD$3-AZ131)^2)</f>
        <v>15.636511508578995</v>
      </c>
      <c r="BP131">
        <f t="shared" ref="BP131:BP144" si="50">SQRT(($BC$4-AY131)^2+($BD$4-AZ131)^2)</f>
        <v>2.0338300069183353</v>
      </c>
      <c r="BQ131">
        <v>3</v>
      </c>
      <c r="BS131" s="3">
        <v>131</v>
      </c>
      <c r="BT131" s="4">
        <v>110</v>
      </c>
      <c r="BU131" s="5">
        <v>15.2</v>
      </c>
      <c r="BV131">
        <v>3</v>
      </c>
      <c r="CI131">
        <f t="shared" ref="CI131:CI144" si="51">SQRT(($BX$2-BT131)^2+($BY$2-BU131)^2)</f>
        <v>15.692797176410409</v>
      </c>
      <c r="CJ131">
        <f t="shared" ref="CJ131:CJ144" si="52">SQRT(($BX$3-BT131)^2+($BY$3-BU131)^2)</f>
        <v>18.654659689337674</v>
      </c>
      <c r="CK131">
        <f t="shared" ref="CK131:CK144" si="53">SQRT(($BX$4-BT131)^2+($BY$4-BU131)^2)</f>
        <v>5.7769921145176673</v>
      </c>
      <c r="CL131">
        <v>3</v>
      </c>
      <c r="CN131" s="3">
        <v>131</v>
      </c>
      <c r="CO131" s="4">
        <v>110</v>
      </c>
      <c r="CP131" s="5">
        <v>15.2</v>
      </c>
      <c r="CQ131">
        <v>3</v>
      </c>
      <c r="DD131">
        <f t="shared" ref="DD131:DD144" si="54">SQRT(($CS$2-CO131)^2+($CT$2-CP131)^2)</f>
        <v>15.54245550747148</v>
      </c>
      <c r="DE131">
        <f t="shared" ref="DE131:DE144" si="55">SQRT(($CS$3-CO131)^2+($CT$3-CP131)^2)</f>
        <v>20.375058046489219</v>
      </c>
      <c r="DF131">
        <f t="shared" ref="DF131:DF144" si="56">SQRT(($CS$4-CO131)^2+($CT$4-CP131)^2)</f>
        <v>6.00363075859992</v>
      </c>
      <c r="DG131">
        <v>3</v>
      </c>
      <c r="DI131" s="3">
        <v>131</v>
      </c>
      <c r="DJ131" s="4">
        <v>110</v>
      </c>
      <c r="DK131" s="5">
        <v>15.2</v>
      </c>
      <c r="DL131">
        <v>3</v>
      </c>
      <c r="DY131">
        <f t="shared" ref="DY131:DY144" si="57">SQRT(($DN$2-DJ131)^2+($DO$2-DK131)^2)</f>
        <v>15.54245550747148</v>
      </c>
      <c r="DZ131">
        <f t="shared" ref="DZ131:DZ144" si="58">SQRT(($DN$3-DJ131)^2+($DO$3-DK131)^2)</f>
        <v>21.584929558091627</v>
      </c>
      <c r="EA131">
        <f t="shared" ref="EA131:EA144" si="59">SQRT(($DN$4-DJ131)^2+($DO$4-DK131)^2)</f>
        <v>6.0986176400159398</v>
      </c>
      <c r="EB131">
        <v>3</v>
      </c>
      <c r="ED131" s="3">
        <v>131</v>
      </c>
      <c r="EE131" s="4">
        <v>110</v>
      </c>
      <c r="EF131" s="5">
        <v>15.2</v>
      </c>
      <c r="EG131">
        <v>3</v>
      </c>
      <c r="ET131">
        <f t="shared" ref="ET131:ET144" si="60">SQRT(($EI$2-EE131)^2+($EJ$2-EF131)^2)</f>
        <v>15.54245550747148</v>
      </c>
      <c r="EU131">
        <f t="shared" ref="EU131:EU144" si="61">SQRT(($EI$3-EE131)^2+($EJ$3-EF131)^2)</f>
        <v>24.656907478833453</v>
      </c>
      <c r="EV131">
        <f t="shared" ref="EV131:EV144" si="62">SQRT(($EI$4-EE131)^2+($EJ$4-EF131)^2)</f>
        <v>6.3470923657299698</v>
      </c>
      <c r="EW131">
        <v>3</v>
      </c>
      <c r="EY131" s="3">
        <v>131</v>
      </c>
      <c r="EZ131" s="4">
        <v>110</v>
      </c>
      <c r="FA131" s="5">
        <v>15.2</v>
      </c>
      <c r="FB131">
        <v>3</v>
      </c>
    </row>
    <row r="132" spans="1:158">
      <c r="A132" s="3">
        <v>131</v>
      </c>
      <c r="B132" s="4">
        <v>110</v>
      </c>
      <c r="C132" s="5">
        <v>15.2</v>
      </c>
      <c r="D132">
        <v>3</v>
      </c>
      <c r="J132" s="3">
        <v>131</v>
      </c>
      <c r="K132" s="4">
        <v>110</v>
      </c>
      <c r="L132" s="5">
        <v>15.2</v>
      </c>
      <c r="M132">
        <v>3</v>
      </c>
      <c r="V132" s="3">
        <v>131</v>
      </c>
      <c r="W132">
        <f t="shared" si="42"/>
        <v>6.2833702712774695</v>
      </c>
      <c r="X132">
        <f t="shared" si="43"/>
        <v>5.4203442995018074</v>
      </c>
      <c r="Y132">
        <f t="shared" si="44"/>
        <v>5.4955257744005817</v>
      </c>
      <c r="Z132">
        <v>2</v>
      </c>
      <c r="AB132" s="3">
        <v>11</v>
      </c>
      <c r="AC132" s="4">
        <v>110</v>
      </c>
      <c r="AD132" s="5">
        <v>7.8</v>
      </c>
      <c r="AE132">
        <v>3</v>
      </c>
      <c r="AS132">
        <f t="shared" si="45"/>
        <v>9.4201254225078355</v>
      </c>
      <c r="AT132">
        <f t="shared" si="46"/>
        <v>12.82154491037991</v>
      </c>
      <c r="AU132">
        <f t="shared" si="47"/>
        <v>2.285694642772742</v>
      </c>
      <c r="AV132">
        <v>3</v>
      </c>
      <c r="AX132" s="3">
        <v>10</v>
      </c>
      <c r="AY132" s="4">
        <v>110</v>
      </c>
      <c r="AZ132" s="5">
        <v>10.4</v>
      </c>
      <c r="BA132">
        <v>3</v>
      </c>
      <c r="BN132">
        <f t="shared" si="48"/>
        <v>12.420024713698792</v>
      </c>
      <c r="BO132">
        <f t="shared" si="49"/>
        <v>15.719615329625968</v>
      </c>
      <c r="BP132">
        <f t="shared" si="50"/>
        <v>1.1751935507212483</v>
      </c>
      <c r="BQ132">
        <v>3</v>
      </c>
      <c r="BS132" s="3">
        <v>4</v>
      </c>
      <c r="BT132" s="4">
        <v>110</v>
      </c>
      <c r="BU132" s="5">
        <v>11.3</v>
      </c>
      <c r="BV132">
        <v>3</v>
      </c>
      <c r="CI132">
        <f t="shared" si="51"/>
        <v>14.176979239697422</v>
      </c>
      <c r="CJ132">
        <f t="shared" si="52"/>
        <v>18.747201874546505</v>
      </c>
      <c r="CK132">
        <f t="shared" si="53"/>
        <v>1.933724402574567</v>
      </c>
      <c r="CL132">
        <v>3</v>
      </c>
      <c r="CN132" s="3">
        <v>4</v>
      </c>
      <c r="CO132" s="4">
        <v>110</v>
      </c>
      <c r="CP132" s="5">
        <v>11.3</v>
      </c>
      <c r="CQ132">
        <v>3</v>
      </c>
      <c r="DD132">
        <f t="shared" si="54"/>
        <v>14.030788982833444</v>
      </c>
      <c r="DE132">
        <f t="shared" si="55"/>
        <v>20.662625716711712</v>
      </c>
      <c r="DF132">
        <f t="shared" si="56"/>
        <v>2.3385146522435467</v>
      </c>
      <c r="DG132">
        <v>3</v>
      </c>
      <c r="DI132" s="3">
        <v>4</v>
      </c>
      <c r="DJ132" s="4">
        <v>110</v>
      </c>
      <c r="DK132" s="5">
        <v>11.3</v>
      </c>
      <c r="DL132">
        <v>3</v>
      </c>
      <c r="DY132">
        <f t="shared" si="57"/>
        <v>14.030788982833444</v>
      </c>
      <c r="DZ132">
        <f t="shared" si="58"/>
        <v>21.981052841658371</v>
      </c>
      <c r="EA132">
        <f t="shared" si="59"/>
        <v>2.562786366675704</v>
      </c>
      <c r="EB132">
        <v>3</v>
      </c>
      <c r="ED132" s="3">
        <v>4</v>
      </c>
      <c r="EE132" s="4">
        <v>110</v>
      </c>
      <c r="EF132" s="5">
        <v>11.3</v>
      </c>
      <c r="EG132">
        <v>3</v>
      </c>
      <c r="ET132">
        <f t="shared" si="60"/>
        <v>14.030788982833444</v>
      </c>
      <c r="EU132">
        <f t="shared" si="61"/>
        <v>25.309940466539093</v>
      </c>
      <c r="EV132">
        <f t="shared" si="62"/>
        <v>3.1288151013014596</v>
      </c>
      <c r="EW132">
        <v>3</v>
      </c>
      <c r="EY132" s="3">
        <v>4</v>
      </c>
      <c r="EZ132" s="4">
        <v>110</v>
      </c>
      <c r="FA132" s="5">
        <v>11.3</v>
      </c>
      <c r="FB132">
        <v>3</v>
      </c>
    </row>
    <row r="133" spans="1:158">
      <c r="A133" s="3">
        <v>132</v>
      </c>
      <c r="B133" s="4">
        <v>88</v>
      </c>
      <c r="C133" s="5">
        <v>16.5</v>
      </c>
      <c r="D133">
        <v>3</v>
      </c>
      <c r="J133" s="3">
        <v>132</v>
      </c>
      <c r="K133" s="4">
        <v>88</v>
      </c>
      <c r="L133" s="5">
        <v>16.5</v>
      </c>
      <c r="M133">
        <v>3</v>
      </c>
      <c r="V133" s="3">
        <v>132</v>
      </c>
      <c r="W133">
        <f t="shared" si="42"/>
        <v>25.351423135781779</v>
      </c>
      <c r="X133">
        <f t="shared" si="43"/>
        <v>21.142716952918537</v>
      </c>
      <c r="Y133">
        <f t="shared" si="44"/>
        <v>21.39930866594149</v>
      </c>
      <c r="Z133">
        <v>2</v>
      </c>
      <c r="AB133" s="3">
        <v>14</v>
      </c>
      <c r="AC133" s="4">
        <v>110</v>
      </c>
      <c r="AD133" s="5">
        <v>9.1999999999999993</v>
      </c>
      <c r="AE133">
        <v>3</v>
      </c>
      <c r="AS133">
        <f t="shared" si="45"/>
        <v>9.4262429999138835</v>
      </c>
      <c r="AT133">
        <f t="shared" si="46"/>
        <v>12.46817337151767</v>
      </c>
      <c r="AU133">
        <f t="shared" si="47"/>
        <v>2.3341807984815595</v>
      </c>
      <c r="AV133">
        <v>3</v>
      </c>
      <c r="AX133" s="3">
        <v>11</v>
      </c>
      <c r="AY133" s="4">
        <v>110</v>
      </c>
      <c r="AZ133" s="5">
        <v>7.8</v>
      </c>
      <c r="BA133">
        <v>3</v>
      </c>
      <c r="BN133">
        <f t="shared" si="48"/>
        <v>12.212439582473088</v>
      </c>
      <c r="BO133">
        <f t="shared" si="49"/>
        <v>16.239895722822727</v>
      </c>
      <c r="BP133">
        <f t="shared" si="50"/>
        <v>1.5877908809590777</v>
      </c>
      <c r="BQ133">
        <v>3</v>
      </c>
      <c r="BS133" s="3">
        <v>10</v>
      </c>
      <c r="BT133" s="4">
        <v>110</v>
      </c>
      <c r="BU133" s="5">
        <v>10.4</v>
      </c>
      <c r="BV133">
        <v>3</v>
      </c>
      <c r="CI133">
        <f t="shared" si="51"/>
        <v>13.959160753220097</v>
      </c>
      <c r="CJ133">
        <f t="shared" si="52"/>
        <v>18.883228752652442</v>
      </c>
      <c r="CK133">
        <f t="shared" si="53"/>
        <v>1.1048051470456015</v>
      </c>
      <c r="CL133">
        <v>3</v>
      </c>
      <c r="CN133" s="3">
        <v>10</v>
      </c>
      <c r="CO133" s="4">
        <v>110</v>
      </c>
      <c r="CP133" s="5">
        <v>10.4</v>
      </c>
      <c r="CQ133">
        <v>3</v>
      </c>
      <c r="DD133">
        <f t="shared" si="54"/>
        <v>13.815445264373254</v>
      </c>
      <c r="DE133">
        <f t="shared" si="55"/>
        <v>20.832365080380324</v>
      </c>
      <c r="DF133">
        <f t="shared" si="56"/>
        <v>1.6531477109140074</v>
      </c>
      <c r="DG133">
        <v>3</v>
      </c>
      <c r="DI133" s="3">
        <v>10</v>
      </c>
      <c r="DJ133" s="4">
        <v>110</v>
      </c>
      <c r="DK133" s="5">
        <v>10.4</v>
      </c>
      <c r="DL133">
        <v>3</v>
      </c>
      <c r="DY133">
        <f t="shared" si="57"/>
        <v>13.815445264373254</v>
      </c>
      <c r="DZ133">
        <f t="shared" si="58"/>
        <v>22.169104267601288</v>
      </c>
      <c r="EA133">
        <f t="shared" si="59"/>
        <v>1.954611352715987</v>
      </c>
      <c r="EB133">
        <v>3</v>
      </c>
      <c r="ED133" s="3">
        <v>10</v>
      </c>
      <c r="EE133" s="4">
        <v>110</v>
      </c>
      <c r="EF133" s="5">
        <v>10.4</v>
      </c>
      <c r="EG133">
        <v>3</v>
      </c>
      <c r="ET133">
        <f t="shared" si="60"/>
        <v>13.815445264373254</v>
      </c>
      <c r="EU133">
        <f t="shared" si="61"/>
        <v>25.542965497759909</v>
      </c>
      <c r="EV133">
        <f t="shared" si="62"/>
        <v>2.6593087377215725</v>
      </c>
      <c r="EW133">
        <v>3</v>
      </c>
      <c r="EY133" s="3">
        <v>10</v>
      </c>
      <c r="EZ133" s="4">
        <v>110</v>
      </c>
      <c r="FA133" s="5">
        <v>10.4</v>
      </c>
      <c r="FB133">
        <v>3</v>
      </c>
    </row>
    <row r="134" spans="1:158">
      <c r="A134" s="3">
        <v>133</v>
      </c>
      <c r="B134" s="4">
        <v>79</v>
      </c>
      <c r="C134" s="5">
        <v>19</v>
      </c>
      <c r="D134">
        <v>3</v>
      </c>
      <c r="J134" s="3">
        <v>133</v>
      </c>
      <c r="K134" s="4">
        <v>79</v>
      </c>
      <c r="L134" s="5">
        <v>19</v>
      </c>
      <c r="M134">
        <v>3</v>
      </c>
      <c r="V134" s="3">
        <v>133</v>
      </c>
      <c r="W134">
        <f t="shared" si="42"/>
        <v>34.691483145514816</v>
      </c>
      <c r="X134">
        <f t="shared" si="43"/>
        <v>30.479203917680934</v>
      </c>
      <c r="Y134">
        <f t="shared" si="44"/>
        <v>30.734856299849451</v>
      </c>
      <c r="Z134">
        <v>2</v>
      </c>
      <c r="AB134" s="3">
        <v>20</v>
      </c>
      <c r="AC134" s="4">
        <v>110</v>
      </c>
      <c r="AD134" s="5">
        <v>8.6999999999999993</v>
      </c>
      <c r="AE134">
        <v>3</v>
      </c>
      <c r="AS134">
        <f t="shared" si="45"/>
        <v>9.4001532233702054</v>
      </c>
      <c r="AT134">
        <f t="shared" si="46"/>
        <v>12.577639440248277</v>
      </c>
      <c r="AU134">
        <f t="shared" si="47"/>
        <v>2.2177466041006606</v>
      </c>
      <c r="AV134">
        <v>3</v>
      </c>
      <c r="AX134" s="3">
        <v>14</v>
      </c>
      <c r="AY134" s="4">
        <v>110</v>
      </c>
      <c r="AZ134" s="5">
        <v>9.1999999999999993</v>
      </c>
      <c r="BA134">
        <v>3</v>
      </c>
      <c r="BN134">
        <f t="shared" si="48"/>
        <v>12.256305066735601</v>
      </c>
      <c r="BO134">
        <f t="shared" si="49"/>
        <v>15.909139659832737</v>
      </c>
      <c r="BP134">
        <f t="shared" si="50"/>
        <v>0.47669038988703727</v>
      </c>
      <c r="BQ134">
        <v>3</v>
      </c>
      <c r="BS134" s="3">
        <v>11</v>
      </c>
      <c r="BT134" s="4">
        <v>110</v>
      </c>
      <c r="BU134" s="5">
        <v>7.8</v>
      </c>
      <c r="BV134">
        <v>3</v>
      </c>
      <c r="CI134">
        <f t="shared" si="51"/>
        <v>13.647468887287427</v>
      </c>
      <c r="CJ134">
        <f t="shared" si="52"/>
        <v>19.505482001862966</v>
      </c>
      <c r="CK134">
        <f t="shared" si="53"/>
        <v>1.7448101698696299</v>
      </c>
      <c r="CL134">
        <v>3</v>
      </c>
      <c r="CN134" s="3">
        <v>11</v>
      </c>
      <c r="CO134" s="4">
        <v>110</v>
      </c>
      <c r="CP134" s="5">
        <v>7.8</v>
      </c>
      <c r="CQ134">
        <v>3</v>
      </c>
      <c r="DD134">
        <f t="shared" si="54"/>
        <v>13.514557781849168</v>
      </c>
      <c r="DE134">
        <f t="shared" si="55"/>
        <v>21.527536836564856</v>
      </c>
      <c r="DF134">
        <f t="shared" si="56"/>
        <v>1.9823243132412391</v>
      </c>
      <c r="DG134">
        <v>3</v>
      </c>
      <c r="DI134" s="3">
        <v>11</v>
      </c>
      <c r="DJ134" s="4">
        <v>110</v>
      </c>
      <c r="DK134" s="5">
        <v>7.8</v>
      </c>
      <c r="DL134">
        <v>3</v>
      </c>
      <c r="DY134">
        <f t="shared" si="57"/>
        <v>13.514557781849168</v>
      </c>
      <c r="DZ134">
        <f t="shared" si="58"/>
        <v>22.903147906516644</v>
      </c>
      <c r="EA134">
        <f t="shared" si="59"/>
        <v>2.2324120217610046</v>
      </c>
      <c r="EB134">
        <v>3</v>
      </c>
      <c r="ED134" s="3">
        <v>11</v>
      </c>
      <c r="EE134" s="4">
        <v>110</v>
      </c>
      <c r="EF134" s="5">
        <v>7.8</v>
      </c>
      <c r="EG134">
        <v>3</v>
      </c>
      <c r="ET134">
        <f t="shared" si="60"/>
        <v>13.514557781849168</v>
      </c>
      <c r="EU134">
        <f t="shared" si="61"/>
        <v>26.377574182496133</v>
      </c>
      <c r="EV134">
        <f t="shared" si="62"/>
        <v>2.8846475096977149</v>
      </c>
      <c r="EW134">
        <v>3</v>
      </c>
      <c r="EY134" s="3">
        <v>11</v>
      </c>
      <c r="EZ134" s="4">
        <v>110</v>
      </c>
      <c r="FA134" s="5">
        <v>7.8</v>
      </c>
      <c r="FB134">
        <v>3</v>
      </c>
    </row>
    <row r="135" spans="1:158">
      <c r="A135" s="3">
        <v>134</v>
      </c>
      <c r="B135" s="4">
        <v>120</v>
      </c>
      <c r="C135" s="5">
        <v>6.8</v>
      </c>
      <c r="D135">
        <v>3</v>
      </c>
      <c r="J135" s="3">
        <v>134</v>
      </c>
      <c r="K135" s="4">
        <v>120</v>
      </c>
      <c r="L135" s="5">
        <v>6.8</v>
      </c>
      <c r="M135">
        <v>3</v>
      </c>
      <c r="V135" s="3">
        <v>134</v>
      </c>
      <c r="W135">
        <f t="shared" si="42"/>
        <v>8.090620079469895</v>
      </c>
      <c r="X135">
        <f t="shared" si="43"/>
        <v>12.299987704974869</v>
      </c>
      <c r="Y135">
        <f t="shared" si="44"/>
        <v>12.046837499243503</v>
      </c>
      <c r="Z135">
        <v>1</v>
      </c>
      <c r="AB135" s="3">
        <v>30</v>
      </c>
      <c r="AC135" s="4">
        <v>109</v>
      </c>
      <c r="AD135" s="5">
        <v>7.6</v>
      </c>
      <c r="AE135">
        <v>3</v>
      </c>
      <c r="AS135">
        <f t="shared" si="45"/>
        <v>10.432469028691241</v>
      </c>
      <c r="AT135">
        <f t="shared" si="46"/>
        <v>11.939654401289104</v>
      </c>
      <c r="AU135">
        <f t="shared" si="47"/>
        <v>3.3033921959101402</v>
      </c>
      <c r="AV135">
        <v>3</v>
      </c>
      <c r="AX135" s="3">
        <v>20</v>
      </c>
      <c r="AY135" s="4">
        <v>110</v>
      </c>
      <c r="AZ135" s="5">
        <v>8.6999999999999993</v>
      </c>
      <c r="BA135">
        <v>3</v>
      </c>
      <c r="BN135">
        <f t="shared" si="48"/>
        <v>12.222261679229234</v>
      </c>
      <c r="BO135">
        <f t="shared" si="49"/>
        <v>16.014006342407498</v>
      </c>
      <c r="BP135">
        <f t="shared" si="50"/>
        <v>0.77231114004747048</v>
      </c>
      <c r="BQ135">
        <v>3</v>
      </c>
      <c r="BS135" s="3">
        <v>14</v>
      </c>
      <c r="BT135" s="4">
        <v>110</v>
      </c>
      <c r="BU135" s="5">
        <v>9.1999999999999993</v>
      </c>
      <c r="BV135">
        <v>3</v>
      </c>
      <c r="CI135">
        <f t="shared" si="51"/>
        <v>13.755244104079422</v>
      </c>
      <c r="CJ135">
        <f t="shared" si="52"/>
        <v>19.129070236814961</v>
      </c>
      <c r="CK135">
        <f t="shared" si="53"/>
        <v>0.61833125699194413</v>
      </c>
      <c r="CL135">
        <v>3</v>
      </c>
      <c r="CN135" s="3">
        <v>14</v>
      </c>
      <c r="CO135" s="4">
        <v>110</v>
      </c>
      <c r="CP135" s="5">
        <v>9.1999999999999993</v>
      </c>
      <c r="CQ135">
        <v>3</v>
      </c>
      <c r="DD135">
        <f t="shared" si="54"/>
        <v>13.615842941797032</v>
      </c>
      <c r="DE135">
        <f t="shared" si="55"/>
        <v>21.116309951157675</v>
      </c>
      <c r="DF135">
        <f t="shared" si="56"/>
        <v>1.2669751857173492</v>
      </c>
      <c r="DG135">
        <v>3</v>
      </c>
      <c r="DI135" s="3">
        <v>14</v>
      </c>
      <c r="DJ135" s="4">
        <v>110</v>
      </c>
      <c r="DK135" s="5">
        <v>9.1999999999999993</v>
      </c>
      <c r="DL135">
        <v>3</v>
      </c>
      <c r="DY135">
        <f t="shared" si="57"/>
        <v>13.615842941797032</v>
      </c>
      <c r="DZ135">
        <f t="shared" si="58"/>
        <v>22.473521842999542</v>
      </c>
      <c r="EA135">
        <f t="shared" si="59"/>
        <v>1.636260262131112</v>
      </c>
      <c r="EB135">
        <v>3</v>
      </c>
      <c r="ED135" s="3">
        <v>14</v>
      </c>
      <c r="EE135" s="4">
        <v>110</v>
      </c>
      <c r="EF135" s="5">
        <v>9.1999999999999993</v>
      </c>
      <c r="EG135">
        <v>3</v>
      </c>
      <c r="ET135">
        <f t="shared" si="60"/>
        <v>13.615842941797032</v>
      </c>
      <c r="EU135">
        <f t="shared" si="61"/>
        <v>25.899094316592485</v>
      </c>
      <c r="EV135">
        <f t="shared" si="62"/>
        <v>2.4430530752269712</v>
      </c>
      <c r="EW135">
        <v>3</v>
      </c>
      <c r="EY135" s="3">
        <v>14</v>
      </c>
      <c r="EZ135" s="4">
        <v>110</v>
      </c>
      <c r="FA135" s="5">
        <v>9.1999999999999993</v>
      </c>
      <c r="FB135">
        <v>3</v>
      </c>
    </row>
    <row r="136" spans="1:158">
      <c r="A136" s="3">
        <v>135</v>
      </c>
      <c r="B136" s="4">
        <v>119</v>
      </c>
      <c r="C136" s="5">
        <v>3.8</v>
      </c>
      <c r="D136">
        <v>3</v>
      </c>
      <c r="J136" s="3">
        <v>135</v>
      </c>
      <c r="K136" s="4">
        <v>119</v>
      </c>
      <c r="L136" s="5">
        <v>3.8</v>
      </c>
      <c r="M136">
        <v>3</v>
      </c>
      <c r="V136" s="3">
        <v>135</v>
      </c>
      <c r="W136">
        <f t="shared" si="42"/>
        <v>8.6884157389555288</v>
      </c>
      <c r="X136">
        <f t="shared" si="43"/>
        <v>12.546717990181403</v>
      </c>
      <c r="Y136">
        <f t="shared" si="44"/>
        <v>12.27913979582187</v>
      </c>
      <c r="Z136">
        <v>1</v>
      </c>
      <c r="AB136" s="3">
        <v>73</v>
      </c>
      <c r="AC136" s="4">
        <v>109</v>
      </c>
      <c r="AD136" s="5">
        <v>5.3</v>
      </c>
      <c r="AE136">
        <v>3</v>
      </c>
      <c r="AS136">
        <f t="shared" si="45"/>
        <v>10.866324045872002</v>
      </c>
      <c r="AT136">
        <f t="shared" si="46"/>
        <v>12.909957935209896</v>
      </c>
      <c r="AU136">
        <f t="shared" si="47"/>
        <v>4.4692728715082968</v>
      </c>
      <c r="AV136">
        <v>3</v>
      </c>
      <c r="AX136" s="3">
        <v>30</v>
      </c>
      <c r="AY136" s="4">
        <v>109</v>
      </c>
      <c r="AZ136" s="5">
        <v>7.6</v>
      </c>
      <c r="BA136">
        <v>3</v>
      </c>
      <c r="BN136">
        <f t="shared" si="48"/>
        <v>13.218434623240709</v>
      </c>
      <c r="BO136">
        <f t="shared" si="49"/>
        <v>15.34157685930675</v>
      </c>
      <c r="BP136">
        <f t="shared" si="50"/>
        <v>2.2565125996603799</v>
      </c>
      <c r="BQ136">
        <v>3</v>
      </c>
      <c r="BS136" s="3">
        <v>20</v>
      </c>
      <c r="BT136" s="4">
        <v>110</v>
      </c>
      <c r="BU136" s="5">
        <v>8.6999999999999993</v>
      </c>
      <c r="BV136">
        <v>3</v>
      </c>
      <c r="CI136">
        <f t="shared" si="51"/>
        <v>13.700437163026944</v>
      </c>
      <c r="CJ136">
        <f t="shared" si="52"/>
        <v>19.252664182522896</v>
      </c>
      <c r="CK136">
        <f t="shared" si="53"/>
        <v>0.93971175423871267</v>
      </c>
      <c r="CL136">
        <v>3</v>
      </c>
      <c r="CN136" s="3">
        <v>20</v>
      </c>
      <c r="CO136" s="4">
        <v>110</v>
      </c>
      <c r="CP136" s="5">
        <v>8.6999999999999993</v>
      </c>
      <c r="CQ136">
        <v>3</v>
      </c>
      <c r="DD136">
        <f t="shared" si="54"/>
        <v>13.563177491533718</v>
      </c>
      <c r="DE136">
        <f t="shared" si="55"/>
        <v>21.253505802956923</v>
      </c>
      <c r="DF136">
        <f t="shared" si="56"/>
        <v>1.4090291365067236</v>
      </c>
      <c r="DG136">
        <v>3</v>
      </c>
      <c r="DI136" s="3">
        <v>20</v>
      </c>
      <c r="DJ136" s="4">
        <v>110</v>
      </c>
      <c r="DK136" s="5">
        <v>8.6999999999999993</v>
      </c>
      <c r="DL136">
        <v>3</v>
      </c>
      <c r="DY136">
        <f t="shared" si="57"/>
        <v>13.563177491533718</v>
      </c>
      <c r="DZ136">
        <f t="shared" si="58"/>
        <v>22.61795048247691</v>
      </c>
      <c r="EA136">
        <f t="shared" si="59"/>
        <v>1.7467203141761678</v>
      </c>
      <c r="EB136">
        <v>3</v>
      </c>
      <c r="ED136" s="3">
        <v>20</v>
      </c>
      <c r="EE136" s="4">
        <v>110</v>
      </c>
      <c r="EF136" s="5">
        <v>8.6999999999999993</v>
      </c>
      <c r="EG136">
        <v>3</v>
      </c>
      <c r="ET136">
        <f t="shared" si="60"/>
        <v>13.563177491533718</v>
      </c>
      <c r="EU136">
        <f t="shared" si="61"/>
        <v>26.062356373764185</v>
      </c>
      <c r="EV136">
        <f t="shared" si="62"/>
        <v>2.5216566441161223</v>
      </c>
      <c r="EW136">
        <v>3</v>
      </c>
      <c r="EY136" s="3">
        <v>20</v>
      </c>
      <c r="EZ136" s="4">
        <v>110</v>
      </c>
      <c r="FA136" s="5">
        <v>8.6999999999999993</v>
      </c>
      <c r="FB136">
        <v>3</v>
      </c>
    </row>
    <row r="137" spans="1:158">
      <c r="A137" s="3">
        <v>136</v>
      </c>
      <c r="B137" s="4">
        <v>118</v>
      </c>
      <c r="C137" s="5">
        <v>3.6</v>
      </c>
      <c r="D137">
        <v>3</v>
      </c>
      <c r="J137" s="3">
        <v>136</v>
      </c>
      <c r="K137" s="4">
        <v>118</v>
      </c>
      <c r="L137" s="5">
        <v>3.6</v>
      </c>
      <c r="M137">
        <v>3</v>
      </c>
      <c r="V137" s="3">
        <v>136</v>
      </c>
      <c r="W137">
        <f t="shared" si="42"/>
        <v>8.0873950909596317</v>
      </c>
      <c r="X137">
        <f t="shared" si="43"/>
        <v>11.801958281643916</v>
      </c>
      <c r="Y137">
        <f t="shared" si="44"/>
        <v>11.533549510944788</v>
      </c>
      <c r="Z137">
        <v>1</v>
      </c>
      <c r="AB137" s="3">
        <v>74</v>
      </c>
      <c r="AC137" s="4">
        <v>110</v>
      </c>
      <c r="AD137" s="5">
        <v>10.4</v>
      </c>
      <c r="AE137">
        <v>3</v>
      </c>
      <c r="AS137">
        <f t="shared" si="45"/>
        <v>9.5954614596087691</v>
      </c>
      <c r="AT137">
        <f t="shared" si="46"/>
        <v>12.284760771875954</v>
      </c>
      <c r="AU137">
        <f t="shared" si="47"/>
        <v>2.9597972903562186</v>
      </c>
      <c r="AV137">
        <v>3</v>
      </c>
      <c r="AX137" s="3">
        <v>73</v>
      </c>
      <c r="AY137" s="4">
        <v>109</v>
      </c>
      <c r="AZ137" s="5">
        <v>5.3</v>
      </c>
      <c r="BA137">
        <v>3</v>
      </c>
      <c r="BN137">
        <f t="shared" si="48"/>
        <v>13.505320453641795</v>
      </c>
      <c r="BO137">
        <f t="shared" si="49"/>
        <v>16.194544848670425</v>
      </c>
      <c r="BP137">
        <f t="shared" si="50"/>
        <v>4.2767172750706326</v>
      </c>
      <c r="BQ137">
        <v>3</v>
      </c>
      <c r="BS137" s="3">
        <v>30</v>
      </c>
      <c r="BT137" s="4">
        <v>109</v>
      </c>
      <c r="BU137" s="5">
        <v>7.6</v>
      </c>
      <c r="BV137">
        <v>3</v>
      </c>
      <c r="CI137">
        <f t="shared" si="51"/>
        <v>14.643674967482987</v>
      </c>
      <c r="CJ137">
        <f t="shared" si="52"/>
        <v>18.619179040038258</v>
      </c>
      <c r="CK137">
        <f t="shared" si="53"/>
        <v>1.9011095711042707</v>
      </c>
      <c r="CL137">
        <v>3</v>
      </c>
      <c r="CN137" s="3">
        <v>30</v>
      </c>
      <c r="CO137" s="4">
        <v>109</v>
      </c>
      <c r="CP137" s="5">
        <v>7.6</v>
      </c>
      <c r="CQ137">
        <v>3</v>
      </c>
      <c r="DD137">
        <f t="shared" si="54"/>
        <v>14.511856177393659</v>
      </c>
      <c r="DE137">
        <f t="shared" si="55"/>
        <v>20.652343370525809</v>
      </c>
      <c r="DF137">
        <f t="shared" si="56"/>
        <v>1.7496046788295938</v>
      </c>
      <c r="DG137">
        <v>3</v>
      </c>
      <c r="DI137" s="3">
        <v>30</v>
      </c>
      <c r="DJ137" s="4">
        <v>109</v>
      </c>
      <c r="DK137" s="5">
        <v>7.6</v>
      </c>
      <c r="DL137">
        <v>3</v>
      </c>
      <c r="DY137">
        <f t="shared" si="57"/>
        <v>14.511856177393659</v>
      </c>
      <c r="DZ137">
        <f t="shared" si="58"/>
        <v>22.033894738813448</v>
      </c>
      <c r="EA137">
        <f t="shared" si="59"/>
        <v>1.8357503164582958</v>
      </c>
      <c r="EB137">
        <v>3</v>
      </c>
      <c r="ED137" s="3">
        <v>30</v>
      </c>
      <c r="EE137" s="4">
        <v>109</v>
      </c>
      <c r="EF137" s="5">
        <v>7.6</v>
      </c>
      <c r="EG137">
        <v>3</v>
      </c>
      <c r="ET137">
        <f t="shared" si="60"/>
        <v>14.511856177393659</v>
      </c>
      <c r="EU137">
        <f t="shared" si="61"/>
        <v>25.525646749403016</v>
      </c>
      <c r="EV137">
        <f t="shared" si="62"/>
        <v>2.258149692932919</v>
      </c>
      <c r="EW137">
        <v>3</v>
      </c>
      <c r="EY137" s="3">
        <v>30</v>
      </c>
      <c r="EZ137" s="4">
        <v>109</v>
      </c>
      <c r="FA137" s="5">
        <v>7.6</v>
      </c>
      <c r="FB137">
        <v>3</v>
      </c>
    </row>
    <row r="138" spans="1:158">
      <c r="A138" s="3">
        <v>137</v>
      </c>
      <c r="B138" s="4">
        <v>123</v>
      </c>
      <c r="C138" s="5">
        <v>5.6</v>
      </c>
      <c r="D138">
        <v>3</v>
      </c>
      <c r="J138" s="3">
        <v>137</v>
      </c>
      <c r="K138" s="4">
        <v>123</v>
      </c>
      <c r="L138" s="5">
        <v>5.6</v>
      </c>
      <c r="M138">
        <v>3</v>
      </c>
      <c r="V138" s="3">
        <v>137</v>
      </c>
      <c r="W138">
        <f t="shared" si="42"/>
        <v>11.317814094559829</v>
      </c>
      <c r="X138">
        <f t="shared" si="43"/>
        <v>15.516026838301123</v>
      </c>
      <c r="Y138">
        <f t="shared" si="44"/>
        <v>15.260843769487613</v>
      </c>
      <c r="Z138">
        <v>1</v>
      </c>
      <c r="AB138" s="3">
        <v>77</v>
      </c>
      <c r="AC138" s="4">
        <v>109</v>
      </c>
      <c r="AD138" s="5">
        <v>8.4</v>
      </c>
      <c r="AE138">
        <v>3</v>
      </c>
      <c r="AS138">
        <f t="shared" si="45"/>
        <v>10.397225225392742</v>
      </c>
      <c r="AT138">
        <f t="shared" si="46"/>
        <v>11.689682654185082</v>
      </c>
      <c r="AU138">
        <f t="shared" si="47"/>
        <v>3.2000624993896634</v>
      </c>
      <c r="AV138">
        <v>3</v>
      </c>
      <c r="AX138" s="3">
        <v>74</v>
      </c>
      <c r="AY138" s="4">
        <v>110</v>
      </c>
      <c r="AZ138" s="5">
        <v>10.4</v>
      </c>
      <c r="BA138">
        <v>3</v>
      </c>
      <c r="BN138">
        <f t="shared" si="48"/>
        <v>12.420024713698792</v>
      </c>
      <c r="BO138">
        <f t="shared" si="49"/>
        <v>15.719615329625968</v>
      </c>
      <c r="BP138">
        <f t="shared" si="50"/>
        <v>1.1751935507212483</v>
      </c>
      <c r="BQ138">
        <v>3</v>
      </c>
      <c r="BS138" s="3">
        <v>73</v>
      </c>
      <c r="BT138" s="4">
        <v>109</v>
      </c>
      <c r="BU138" s="5">
        <v>5.3</v>
      </c>
      <c r="BV138">
        <v>3</v>
      </c>
      <c r="CI138">
        <f t="shared" si="51"/>
        <v>14.799165915394797</v>
      </c>
      <c r="CJ138">
        <f t="shared" si="52"/>
        <v>19.493462445779098</v>
      </c>
      <c r="CK138">
        <f t="shared" si="53"/>
        <v>4.1734339499598656</v>
      </c>
      <c r="CL138">
        <v>3</v>
      </c>
      <c r="CN138" s="3">
        <v>73</v>
      </c>
      <c r="CO138" s="4">
        <v>109</v>
      </c>
      <c r="CP138" s="5">
        <v>5.3</v>
      </c>
      <c r="CQ138">
        <v>3</v>
      </c>
      <c r="DD138">
        <f t="shared" si="54"/>
        <v>14.680243564352308</v>
      </c>
      <c r="DE138">
        <f t="shared" si="55"/>
        <v>21.558267934222613</v>
      </c>
      <c r="DF138">
        <f t="shared" si="56"/>
        <v>4.038532737166892</v>
      </c>
      <c r="DG138">
        <v>3</v>
      </c>
      <c r="DI138" s="3">
        <v>73</v>
      </c>
      <c r="DJ138" s="4">
        <v>109</v>
      </c>
      <c r="DK138" s="5">
        <v>5.3</v>
      </c>
      <c r="DL138">
        <v>3</v>
      </c>
      <c r="DY138">
        <f t="shared" si="57"/>
        <v>14.680243564352308</v>
      </c>
      <c r="DZ138">
        <f t="shared" si="58"/>
        <v>22.955391901710389</v>
      </c>
      <c r="EA138">
        <f t="shared" si="59"/>
        <v>4.0729506003385039</v>
      </c>
      <c r="EB138">
        <v>3</v>
      </c>
      <c r="ED138" s="3">
        <v>73</v>
      </c>
      <c r="EE138" s="4">
        <v>109</v>
      </c>
      <c r="EF138" s="5">
        <v>5.3</v>
      </c>
      <c r="EG138">
        <v>3</v>
      </c>
      <c r="ET138">
        <f t="shared" si="60"/>
        <v>14.680243564352308</v>
      </c>
      <c r="EU138">
        <f t="shared" si="61"/>
        <v>26.49682953314683</v>
      </c>
      <c r="EV138">
        <f t="shared" si="62"/>
        <v>4.2888648832660312</v>
      </c>
      <c r="EW138">
        <v>3</v>
      </c>
      <c r="EY138" s="3">
        <v>73</v>
      </c>
      <c r="EZ138" s="4">
        <v>109</v>
      </c>
      <c r="FA138" s="5">
        <v>5.3</v>
      </c>
      <c r="FB138">
        <v>3</v>
      </c>
    </row>
    <row r="139" spans="1:158">
      <c r="A139" s="3">
        <v>138</v>
      </c>
      <c r="B139" s="4">
        <v>121</v>
      </c>
      <c r="C139" s="5">
        <v>4.7</v>
      </c>
      <c r="D139">
        <v>3</v>
      </c>
      <c r="J139" s="3">
        <v>138</v>
      </c>
      <c r="K139" s="4">
        <v>121</v>
      </c>
      <c r="L139" s="5">
        <v>4.7</v>
      </c>
      <c r="M139">
        <v>3</v>
      </c>
      <c r="V139" s="3">
        <v>138</v>
      </c>
      <c r="W139">
        <f t="shared" si="42"/>
        <v>9.8478800747152491</v>
      </c>
      <c r="X139">
        <f t="shared" si="43"/>
        <v>13.938206864084462</v>
      </c>
      <c r="Y139">
        <f t="shared" si="44"/>
        <v>13.675719847270294</v>
      </c>
      <c r="Z139">
        <v>1</v>
      </c>
      <c r="AB139" s="3">
        <v>97</v>
      </c>
      <c r="AC139" s="4">
        <v>109</v>
      </c>
      <c r="AD139" s="5">
        <v>9.6999999999999993</v>
      </c>
      <c r="AE139">
        <v>3</v>
      </c>
      <c r="AS139">
        <f t="shared" si="45"/>
        <v>10.470881109585408</v>
      </c>
      <c r="AT139">
        <f t="shared" si="46"/>
        <v>11.392117767220556</v>
      </c>
      <c r="AU139">
        <f t="shared" si="47"/>
        <v>3.446505476566085</v>
      </c>
      <c r="AV139">
        <v>3</v>
      </c>
      <c r="AX139" s="3">
        <v>77</v>
      </c>
      <c r="AY139" s="4">
        <v>109</v>
      </c>
      <c r="AZ139" s="5">
        <v>8.4</v>
      </c>
      <c r="BA139">
        <v>3</v>
      </c>
      <c r="BN139">
        <f t="shared" si="48"/>
        <v>13.211371890239942</v>
      </c>
      <c r="BO139">
        <f t="shared" si="49"/>
        <v>15.115809652818765</v>
      </c>
      <c r="BP139">
        <f t="shared" si="50"/>
        <v>1.7265804011562325</v>
      </c>
      <c r="BQ139">
        <v>3</v>
      </c>
      <c r="BS139" s="3">
        <v>74</v>
      </c>
      <c r="BT139" s="4">
        <v>110</v>
      </c>
      <c r="BU139" s="5">
        <v>10.4</v>
      </c>
      <c r="BV139">
        <v>3</v>
      </c>
      <c r="CI139">
        <f t="shared" si="51"/>
        <v>13.959160753220097</v>
      </c>
      <c r="CJ139">
        <f t="shared" si="52"/>
        <v>18.883228752652442</v>
      </c>
      <c r="CK139">
        <f t="shared" si="53"/>
        <v>1.1048051470456015</v>
      </c>
      <c r="CL139">
        <v>3</v>
      </c>
      <c r="CN139" s="3">
        <v>74</v>
      </c>
      <c r="CO139" s="4">
        <v>110</v>
      </c>
      <c r="CP139" s="5">
        <v>10.4</v>
      </c>
      <c r="CQ139">
        <v>3</v>
      </c>
      <c r="DD139">
        <f t="shared" si="54"/>
        <v>13.815445264373254</v>
      </c>
      <c r="DE139">
        <f t="shared" si="55"/>
        <v>20.832365080380324</v>
      </c>
      <c r="DF139">
        <f t="shared" si="56"/>
        <v>1.6531477109140074</v>
      </c>
      <c r="DG139">
        <v>3</v>
      </c>
      <c r="DI139" s="3">
        <v>74</v>
      </c>
      <c r="DJ139" s="4">
        <v>110</v>
      </c>
      <c r="DK139" s="5">
        <v>10.4</v>
      </c>
      <c r="DL139">
        <v>3</v>
      </c>
      <c r="DY139">
        <f t="shared" si="57"/>
        <v>13.815445264373254</v>
      </c>
      <c r="DZ139">
        <f t="shared" si="58"/>
        <v>22.169104267601288</v>
      </c>
      <c r="EA139">
        <f t="shared" si="59"/>
        <v>1.954611352715987</v>
      </c>
      <c r="EB139">
        <v>3</v>
      </c>
      <c r="ED139" s="3">
        <v>74</v>
      </c>
      <c r="EE139" s="4">
        <v>110</v>
      </c>
      <c r="EF139" s="5">
        <v>10.4</v>
      </c>
      <c r="EG139">
        <v>3</v>
      </c>
      <c r="ET139">
        <f t="shared" si="60"/>
        <v>13.815445264373254</v>
      </c>
      <c r="EU139">
        <f t="shared" si="61"/>
        <v>25.542965497759909</v>
      </c>
      <c r="EV139">
        <f t="shared" si="62"/>
        <v>2.6593087377215725</v>
      </c>
      <c r="EW139">
        <v>3</v>
      </c>
      <c r="EY139" s="3">
        <v>74</v>
      </c>
      <c r="EZ139" s="4">
        <v>110</v>
      </c>
      <c r="FA139" s="5">
        <v>10.4</v>
      </c>
      <c r="FB139">
        <v>3</v>
      </c>
    </row>
    <row r="140" spans="1:158">
      <c r="A140" s="3">
        <v>139</v>
      </c>
      <c r="B140" s="4">
        <v>141</v>
      </c>
      <c r="C140" s="5">
        <v>2.5</v>
      </c>
      <c r="D140">
        <v>3</v>
      </c>
      <c r="J140" s="3">
        <v>139</v>
      </c>
      <c r="K140" s="4">
        <v>141</v>
      </c>
      <c r="L140" s="5">
        <v>2.5</v>
      </c>
      <c r="M140">
        <v>3</v>
      </c>
      <c r="V140" s="3">
        <v>139</v>
      </c>
      <c r="W140">
        <f t="shared" si="42"/>
        <v>29.483803265682194</v>
      </c>
      <c r="X140">
        <f t="shared" si="43"/>
        <v>33.716550602027105</v>
      </c>
      <c r="Y140">
        <f t="shared" si="44"/>
        <v>33.467412004548528</v>
      </c>
      <c r="Z140">
        <v>3</v>
      </c>
      <c r="AB140" s="3">
        <v>108</v>
      </c>
      <c r="AC140" s="4">
        <v>116</v>
      </c>
      <c r="AD140" s="5">
        <v>11.5</v>
      </c>
      <c r="AE140">
        <v>3</v>
      </c>
      <c r="AS140">
        <f t="shared" si="45"/>
        <v>4.5594695936894354</v>
      </c>
      <c r="AT140">
        <f t="shared" si="46"/>
        <v>18.21767494922323</v>
      </c>
      <c r="AU140">
        <f t="shared" si="47"/>
        <v>4.8914619491518057</v>
      </c>
      <c r="AV140">
        <v>1</v>
      </c>
      <c r="AX140" s="3">
        <v>97</v>
      </c>
      <c r="AY140" s="4">
        <v>109</v>
      </c>
      <c r="AZ140" s="5">
        <v>9.6999999999999993</v>
      </c>
      <c r="BA140">
        <v>3</v>
      </c>
      <c r="BN140">
        <f t="shared" si="48"/>
        <v>13.30289494391686</v>
      </c>
      <c r="BO140">
        <f t="shared" si="49"/>
        <v>14.833871644714904</v>
      </c>
      <c r="BP140">
        <f t="shared" si="50"/>
        <v>1.5103244292723408</v>
      </c>
      <c r="BQ140">
        <v>3</v>
      </c>
      <c r="BS140" s="3">
        <v>77</v>
      </c>
      <c r="BT140" s="4">
        <v>109</v>
      </c>
      <c r="BU140" s="5">
        <v>8.4</v>
      </c>
      <c r="BV140">
        <v>3</v>
      </c>
      <c r="CI140">
        <f t="shared" si="51"/>
        <v>14.673950919943371</v>
      </c>
      <c r="CJ140">
        <f t="shared" si="52"/>
        <v>18.372910170275148</v>
      </c>
      <c r="CK140">
        <f t="shared" si="53"/>
        <v>1.1371271613387857</v>
      </c>
      <c r="CL140">
        <v>3</v>
      </c>
      <c r="CN140" s="3">
        <v>77</v>
      </c>
      <c r="CO140" s="4">
        <v>109</v>
      </c>
      <c r="CP140" s="5">
        <v>8.4</v>
      </c>
      <c r="CQ140">
        <v>3</v>
      </c>
      <c r="DD140">
        <f t="shared" si="54"/>
        <v>14.538370000502052</v>
      </c>
      <c r="DE140">
        <f t="shared" si="55"/>
        <v>20.388686714777894</v>
      </c>
      <c r="DF140">
        <f t="shared" si="56"/>
        <v>0.96586611603276107</v>
      </c>
      <c r="DG140">
        <v>3</v>
      </c>
      <c r="DI140" s="3">
        <v>77</v>
      </c>
      <c r="DJ140" s="4">
        <v>109</v>
      </c>
      <c r="DK140" s="5">
        <v>8.4</v>
      </c>
      <c r="DL140">
        <v>3</v>
      </c>
      <c r="DY140">
        <f t="shared" si="57"/>
        <v>14.538370000502052</v>
      </c>
      <c r="DZ140">
        <f t="shared" si="58"/>
        <v>21.761261851306116</v>
      </c>
      <c r="EA140">
        <f t="shared" si="59"/>
        <v>1.1189658116022259</v>
      </c>
      <c r="EB140">
        <v>3</v>
      </c>
      <c r="ED140" s="3">
        <v>77</v>
      </c>
      <c r="EE140" s="4">
        <v>109</v>
      </c>
      <c r="EF140" s="5">
        <v>8.4</v>
      </c>
      <c r="EG140">
        <v>3</v>
      </c>
      <c r="ET140">
        <f t="shared" si="60"/>
        <v>14.538370000502052</v>
      </c>
      <c r="EU140">
        <f t="shared" si="61"/>
        <v>25.22826408300768</v>
      </c>
      <c r="EV140">
        <f t="shared" si="62"/>
        <v>1.7189676529215421</v>
      </c>
      <c r="EW140">
        <v>3</v>
      </c>
      <c r="EY140" s="3">
        <v>77</v>
      </c>
      <c r="EZ140" s="4">
        <v>109</v>
      </c>
      <c r="FA140" s="5">
        <v>8.4</v>
      </c>
      <c r="FB140">
        <v>3</v>
      </c>
    </row>
    <row r="141" spans="1:158">
      <c r="A141" s="3">
        <v>140</v>
      </c>
      <c r="B141" s="4">
        <v>120</v>
      </c>
      <c r="C141" s="5">
        <v>3.4</v>
      </c>
      <c r="D141">
        <v>3</v>
      </c>
      <c r="J141" s="3">
        <v>140</v>
      </c>
      <c r="K141" s="4">
        <v>120</v>
      </c>
      <c r="L141" s="5">
        <v>3.4</v>
      </c>
      <c r="M141">
        <v>3</v>
      </c>
      <c r="V141" s="3">
        <v>140</v>
      </c>
      <c r="W141">
        <f t="shared" si="42"/>
        <v>9.7183758376847802</v>
      </c>
      <c r="X141">
        <f t="shared" si="43"/>
        <v>13.613201782090952</v>
      </c>
      <c r="Y141">
        <f t="shared" si="44"/>
        <v>13.345896762670021</v>
      </c>
      <c r="Z141">
        <v>1</v>
      </c>
      <c r="AB141" s="3">
        <v>116</v>
      </c>
      <c r="AC141" s="4">
        <v>113</v>
      </c>
      <c r="AD141" s="5">
        <v>7.8</v>
      </c>
      <c r="AE141">
        <v>3</v>
      </c>
      <c r="AS141">
        <f t="shared" si="45"/>
        <v>6.4308949637357626</v>
      </c>
      <c r="AT141">
        <f t="shared" si="46"/>
        <v>15.706432245703954</v>
      </c>
      <c r="AU141">
        <f t="shared" si="47"/>
        <v>1.0121264743103975</v>
      </c>
      <c r="AV141">
        <v>3</v>
      </c>
      <c r="AX141" s="3">
        <v>116</v>
      </c>
      <c r="AY141" s="4">
        <v>113</v>
      </c>
      <c r="AZ141" s="5">
        <v>7.8</v>
      </c>
      <c r="BA141">
        <v>3</v>
      </c>
      <c r="BN141">
        <f t="shared" si="48"/>
        <v>9.2137766716778771</v>
      </c>
      <c r="BO141">
        <f t="shared" si="49"/>
        <v>19.140588289415248</v>
      </c>
      <c r="BP141">
        <f t="shared" si="50"/>
        <v>2.9583524320854675</v>
      </c>
      <c r="BQ141">
        <v>3</v>
      </c>
      <c r="BS141" s="3">
        <v>97</v>
      </c>
      <c r="BT141" s="4">
        <v>109</v>
      </c>
      <c r="BU141" s="5">
        <v>9.6999999999999993</v>
      </c>
      <c r="BV141">
        <v>3</v>
      </c>
      <c r="CI141">
        <f t="shared" si="51"/>
        <v>14.81543845295467</v>
      </c>
      <c r="CJ141">
        <f t="shared" si="52"/>
        <v>18.041343578708322</v>
      </c>
      <c r="CK141">
        <f t="shared" si="53"/>
        <v>0.5011727477461122</v>
      </c>
      <c r="CL141">
        <v>3</v>
      </c>
      <c r="CN141" s="3">
        <v>97</v>
      </c>
      <c r="CO141" s="4">
        <v>109</v>
      </c>
      <c r="CP141" s="5">
        <v>9.6999999999999993</v>
      </c>
      <c r="CQ141">
        <v>3</v>
      </c>
      <c r="DD141">
        <f t="shared" si="54"/>
        <v>14.674666271451448</v>
      </c>
      <c r="DE141">
        <f t="shared" si="55"/>
        <v>20.021109915528083</v>
      </c>
      <c r="DF141">
        <f t="shared" si="56"/>
        <v>0.45226230189641847</v>
      </c>
      <c r="DG141">
        <v>3</v>
      </c>
      <c r="DI141" s="3">
        <v>97</v>
      </c>
      <c r="DJ141" s="4">
        <v>109</v>
      </c>
      <c r="DK141" s="5">
        <v>9.6999999999999993</v>
      </c>
      <c r="DL141">
        <v>3</v>
      </c>
      <c r="DY141">
        <f t="shared" si="57"/>
        <v>14.674666271451448</v>
      </c>
      <c r="DZ141">
        <f t="shared" si="58"/>
        <v>21.374751866655924</v>
      </c>
      <c r="EA141">
        <f t="shared" si="59"/>
        <v>0.73519081888052029</v>
      </c>
      <c r="EB141">
        <v>3</v>
      </c>
      <c r="ED141" s="3">
        <v>97</v>
      </c>
      <c r="EE141" s="4">
        <v>109</v>
      </c>
      <c r="EF141" s="5">
        <v>9.6999999999999993</v>
      </c>
      <c r="EG141">
        <v>3</v>
      </c>
      <c r="ET141">
        <f t="shared" si="60"/>
        <v>14.674666271451448</v>
      </c>
      <c r="EU141">
        <f t="shared" si="61"/>
        <v>24.792511812547531</v>
      </c>
      <c r="EV141">
        <f t="shared" si="62"/>
        <v>1.4833123897039129</v>
      </c>
      <c r="EW141">
        <v>3</v>
      </c>
      <c r="EY141" s="3">
        <v>97</v>
      </c>
      <c r="EZ141" s="4">
        <v>109</v>
      </c>
      <c r="FA141" s="5">
        <v>9.6999999999999993</v>
      </c>
      <c r="FB141">
        <v>3</v>
      </c>
    </row>
    <row r="142" spans="1:158">
      <c r="A142" s="3">
        <v>141</v>
      </c>
      <c r="B142" s="4">
        <v>112</v>
      </c>
      <c r="C142" s="5">
        <v>2.6</v>
      </c>
      <c r="D142">
        <v>3</v>
      </c>
      <c r="J142" s="3">
        <v>141</v>
      </c>
      <c r="K142" s="4">
        <v>112</v>
      </c>
      <c r="L142" s="5">
        <v>2.6</v>
      </c>
      <c r="M142">
        <v>3</v>
      </c>
      <c r="V142" s="3">
        <v>141</v>
      </c>
      <c r="W142">
        <f t="shared" si="42"/>
        <v>6.7709002202115274</v>
      </c>
      <c r="X142">
        <f t="shared" si="43"/>
        <v>8.4333268577921938</v>
      </c>
      <c r="Y142">
        <f t="shared" si="44"/>
        <v>8.1972747508560833</v>
      </c>
      <c r="Z142">
        <v>1</v>
      </c>
      <c r="AB142" s="3">
        <v>117</v>
      </c>
      <c r="AC142" s="4">
        <v>109</v>
      </c>
      <c r="AD142" s="5">
        <v>9.1999999999999993</v>
      </c>
      <c r="AE142">
        <v>3</v>
      </c>
      <c r="AS142">
        <f t="shared" si="45"/>
        <v>10.423443516443321</v>
      </c>
      <c r="AT142">
        <f t="shared" si="46"/>
        <v>11.490083284680271</v>
      </c>
      <c r="AU142">
        <f t="shared" si="47"/>
        <v>3.2936909387494171</v>
      </c>
      <c r="AV142">
        <v>3</v>
      </c>
      <c r="AX142" s="3">
        <v>117</v>
      </c>
      <c r="AY142" s="4">
        <v>109</v>
      </c>
      <c r="AZ142" s="5">
        <v>9.1999999999999993</v>
      </c>
      <c r="BA142">
        <v>3</v>
      </c>
      <c r="BN142">
        <f t="shared" si="48"/>
        <v>13.252685786494579</v>
      </c>
      <c r="BO142">
        <f t="shared" si="49"/>
        <v>14.929548633179822</v>
      </c>
      <c r="BP142">
        <f t="shared" si="50"/>
        <v>1.4663937571087753</v>
      </c>
      <c r="BQ142">
        <v>3</v>
      </c>
      <c r="BS142" s="3">
        <v>116</v>
      </c>
      <c r="BT142" s="4">
        <v>113</v>
      </c>
      <c r="BU142" s="5">
        <v>7.8</v>
      </c>
      <c r="BV142">
        <v>3</v>
      </c>
      <c r="CI142">
        <f t="shared" si="51"/>
        <v>10.648768199765431</v>
      </c>
      <c r="CJ142">
        <f t="shared" si="52"/>
        <v>22.38361740481194</v>
      </c>
      <c r="CK142">
        <f t="shared" si="53"/>
        <v>3.9288251267658314</v>
      </c>
      <c r="CL142">
        <v>3</v>
      </c>
      <c r="CN142" s="3">
        <v>116</v>
      </c>
      <c r="CO142" s="4">
        <v>113</v>
      </c>
      <c r="CP142" s="5">
        <v>7.8</v>
      </c>
      <c r="CQ142">
        <v>3</v>
      </c>
      <c r="DD142">
        <f t="shared" si="54"/>
        <v>10.515393696722887</v>
      </c>
      <c r="DE142">
        <f t="shared" si="55"/>
        <v>24.385591329141047</v>
      </c>
      <c r="DF142">
        <f t="shared" si="56"/>
        <v>4.5267265787193098</v>
      </c>
      <c r="DG142">
        <v>3</v>
      </c>
      <c r="DI142" s="3">
        <v>116</v>
      </c>
      <c r="DJ142" s="4">
        <v>113</v>
      </c>
      <c r="DK142" s="5">
        <v>7.8</v>
      </c>
      <c r="DL142">
        <v>3</v>
      </c>
      <c r="DY142">
        <f t="shared" si="57"/>
        <v>10.515393696722887</v>
      </c>
      <c r="DZ142">
        <f t="shared" si="58"/>
        <v>25.749838524304916</v>
      </c>
      <c r="EA142">
        <f t="shared" si="59"/>
        <v>4.8757704128797537</v>
      </c>
      <c r="EB142">
        <v>3</v>
      </c>
      <c r="ED142" s="3">
        <v>116</v>
      </c>
      <c r="EE142" s="4">
        <v>113</v>
      </c>
      <c r="EF142" s="5">
        <v>7.8</v>
      </c>
      <c r="EG142">
        <v>3</v>
      </c>
      <c r="ET142">
        <f t="shared" si="60"/>
        <v>10.515393696722887</v>
      </c>
      <c r="EU142">
        <f t="shared" si="61"/>
        <v>29.190919017503028</v>
      </c>
      <c r="EV142">
        <f t="shared" si="62"/>
        <v>5.6529052350688342</v>
      </c>
      <c r="EW142">
        <v>3</v>
      </c>
      <c r="EY142" s="3">
        <v>116</v>
      </c>
      <c r="EZ142" s="4">
        <v>113</v>
      </c>
      <c r="FA142" s="5">
        <v>7.8</v>
      </c>
      <c r="FB142">
        <v>3</v>
      </c>
    </row>
    <row r="143" spans="1:158">
      <c r="A143" s="3">
        <v>142</v>
      </c>
      <c r="B143" s="4">
        <v>118</v>
      </c>
      <c r="C143" s="5">
        <v>6.5</v>
      </c>
      <c r="D143">
        <v>3</v>
      </c>
      <c r="J143" s="3">
        <v>142</v>
      </c>
      <c r="K143" s="4">
        <v>118</v>
      </c>
      <c r="L143" s="5">
        <v>6.5</v>
      </c>
      <c r="M143">
        <v>3</v>
      </c>
      <c r="V143" s="3">
        <v>142</v>
      </c>
      <c r="W143">
        <f t="shared" si="42"/>
        <v>6.3553369055751006</v>
      </c>
      <c r="X143">
        <f t="shared" si="43"/>
        <v>10.486705959945624</v>
      </c>
      <c r="Y143">
        <f t="shared" si="44"/>
        <v>10.227271290373839</v>
      </c>
      <c r="Z143">
        <v>1</v>
      </c>
      <c r="AB143" s="3">
        <v>118</v>
      </c>
      <c r="AC143" s="4">
        <v>108</v>
      </c>
      <c r="AD143" s="5">
        <v>6.5</v>
      </c>
      <c r="AE143">
        <v>3</v>
      </c>
      <c r="AS143">
        <f t="shared" si="45"/>
        <v>11.564166180333395</v>
      </c>
      <c r="AT143">
        <f t="shared" si="46"/>
        <v>11.460090774315692</v>
      </c>
      <c r="AU143">
        <f>SQRT(($AG$4-AC143)^2+($AH$4-AD143)^2)</f>
        <v>4.6180515371745283</v>
      </c>
      <c r="AV143">
        <v>3</v>
      </c>
      <c r="AX143" s="3">
        <v>118</v>
      </c>
      <c r="AY143" s="4">
        <v>108</v>
      </c>
      <c r="AZ143" s="5">
        <v>6.5</v>
      </c>
      <c r="BA143">
        <v>3</v>
      </c>
      <c r="BN143">
        <f t="shared" si="48"/>
        <v>14.300012140631981</v>
      </c>
      <c r="BO143">
        <f t="shared" si="49"/>
        <v>14.788494241313591</v>
      </c>
      <c r="BP143">
        <f t="shared" si="50"/>
        <v>3.7426239094799074</v>
      </c>
      <c r="BQ143">
        <v>3</v>
      </c>
      <c r="BS143" s="3">
        <v>117</v>
      </c>
      <c r="BT143" s="4">
        <v>109</v>
      </c>
      <c r="BU143" s="5">
        <v>9.1999999999999993</v>
      </c>
      <c r="BV143">
        <v>3</v>
      </c>
      <c r="CI143">
        <f t="shared" si="51"/>
        <v>14.747625390161154</v>
      </c>
      <c r="CJ143">
        <f t="shared" si="52"/>
        <v>18.158574506965021</v>
      </c>
      <c r="CK143">
        <f t="shared" si="53"/>
        <v>0.50189516909863696</v>
      </c>
      <c r="CL143">
        <v>3</v>
      </c>
      <c r="CN143" s="3">
        <v>117</v>
      </c>
      <c r="CO143" s="4">
        <v>109</v>
      </c>
      <c r="CP143" s="5">
        <v>9.1999999999999993</v>
      </c>
      <c r="CQ143">
        <v>3</v>
      </c>
      <c r="DD143">
        <f t="shared" si="54"/>
        <v>14.608710922926688</v>
      </c>
      <c r="DE143">
        <f t="shared" si="55"/>
        <v>20.153357169777443</v>
      </c>
      <c r="DF143">
        <f t="shared" si="56"/>
        <v>0.29099514775682878</v>
      </c>
      <c r="DG143">
        <v>3</v>
      </c>
      <c r="DI143" s="3">
        <v>117</v>
      </c>
      <c r="DJ143" s="4">
        <v>109</v>
      </c>
      <c r="DK143" s="5">
        <v>9.1999999999999993</v>
      </c>
      <c r="DL143">
        <v>3</v>
      </c>
      <c r="DY143">
        <f t="shared" si="57"/>
        <v>14.608710922926688</v>
      </c>
      <c r="DZ143">
        <f t="shared" si="58"/>
        <v>21.514937075462502</v>
      </c>
      <c r="EA143">
        <f t="shared" si="59"/>
        <v>0.64357575365494102</v>
      </c>
      <c r="EB143">
        <v>3</v>
      </c>
      <c r="ED143" s="3">
        <v>117</v>
      </c>
      <c r="EE143" s="4">
        <v>109</v>
      </c>
      <c r="EF143" s="5">
        <v>9.1999999999999993</v>
      </c>
      <c r="EG143">
        <v>3</v>
      </c>
      <c r="ET143">
        <f t="shared" si="60"/>
        <v>14.608710922926688</v>
      </c>
      <c r="EU143">
        <f t="shared" si="61"/>
        <v>24.952995317369059</v>
      </c>
      <c r="EV143">
        <f t="shared" si="62"/>
        <v>1.4458421587048005</v>
      </c>
      <c r="EW143">
        <v>3</v>
      </c>
      <c r="EY143" s="3">
        <v>117</v>
      </c>
      <c r="EZ143" s="4">
        <v>109</v>
      </c>
      <c r="FA143" s="5">
        <v>9.1999999999999993</v>
      </c>
      <c r="FB143">
        <v>3</v>
      </c>
    </row>
    <row r="144" spans="1:158">
      <c r="A144" s="3">
        <v>143</v>
      </c>
      <c r="B144" s="4">
        <v>97</v>
      </c>
      <c r="C144" s="5">
        <v>4.7</v>
      </c>
      <c r="D144">
        <v>3</v>
      </c>
      <c r="J144" s="3">
        <v>143</v>
      </c>
      <c r="K144" s="4">
        <v>97</v>
      </c>
      <c r="L144" s="5">
        <v>4.7</v>
      </c>
      <c r="M144">
        <v>3</v>
      </c>
      <c r="V144" s="3">
        <v>143</v>
      </c>
      <c r="W144">
        <f t="shared" si="42"/>
        <v>16.019766411499791</v>
      </c>
      <c r="X144">
        <f t="shared" si="43"/>
        <v>12.392657439471909</v>
      </c>
      <c r="Y144">
        <f t="shared" si="44"/>
        <v>12.526279027795892</v>
      </c>
      <c r="Z144">
        <v>2</v>
      </c>
      <c r="AB144" s="3">
        <v>139</v>
      </c>
      <c r="AC144" s="4">
        <v>141</v>
      </c>
      <c r="AD144" s="5">
        <v>2.5</v>
      </c>
      <c r="AE144">
        <v>3</v>
      </c>
      <c r="AS144">
        <f t="shared" si="45"/>
        <v>22.409699804520365</v>
      </c>
      <c r="AT144">
        <f t="shared" si="46"/>
        <v>44.183334119200296</v>
      </c>
      <c r="AU144">
        <f>SQRT(($AG$4-AC144)^2+($AH$4-AD144)^2)</f>
        <v>29.402149581280614</v>
      </c>
      <c r="AV144">
        <v>1</v>
      </c>
      <c r="AX144" s="3">
        <v>139</v>
      </c>
      <c r="AY144" s="4">
        <v>141</v>
      </c>
      <c r="AZ144" s="5">
        <v>2.5</v>
      </c>
      <c r="BA144">
        <v>3</v>
      </c>
      <c r="BN144">
        <f t="shared" si="48"/>
        <v>19.613099718187222</v>
      </c>
      <c r="BO144">
        <f t="shared" si="49"/>
        <v>47.62339691809467</v>
      </c>
      <c r="BP144">
        <f t="shared" si="50"/>
        <v>31.290566332684328</v>
      </c>
      <c r="BQ144">
        <v>1</v>
      </c>
      <c r="BS144" s="3">
        <v>118</v>
      </c>
      <c r="BT144" s="4">
        <v>108</v>
      </c>
      <c r="BU144" s="5">
        <v>6.5</v>
      </c>
      <c r="BV144">
        <v>3</v>
      </c>
      <c r="CI144">
        <f t="shared" si="51"/>
        <v>15.671389684661854</v>
      </c>
      <c r="CJ144">
        <f t="shared" si="52"/>
        <v>18.085977389264865</v>
      </c>
      <c r="CK144">
        <f t="shared" si="53"/>
        <v>3.2810633979906769</v>
      </c>
      <c r="CL144">
        <v>3</v>
      </c>
      <c r="CN144" s="3">
        <v>118</v>
      </c>
      <c r="CO144" s="4">
        <v>108</v>
      </c>
      <c r="CP144" s="5">
        <v>6.5</v>
      </c>
      <c r="CQ144">
        <v>3</v>
      </c>
      <c r="DD144">
        <f t="shared" si="54"/>
        <v>15.545036370490426</v>
      </c>
      <c r="DE144">
        <f t="shared" si="55"/>
        <v>20.14316421200699</v>
      </c>
      <c r="DF144">
        <f t="shared" si="56"/>
        <v>2.9252128053938105</v>
      </c>
      <c r="DG144">
        <v>3</v>
      </c>
      <c r="DI144" s="3">
        <v>118</v>
      </c>
      <c r="DJ144" s="4">
        <v>108</v>
      </c>
      <c r="DK144" s="5">
        <v>6.5</v>
      </c>
      <c r="DL144">
        <v>3</v>
      </c>
      <c r="DY144">
        <f t="shared" si="57"/>
        <v>15.545036370490426</v>
      </c>
      <c r="DZ144">
        <f t="shared" si="58"/>
        <v>21.5367906312534</v>
      </c>
      <c r="EA144">
        <f t="shared" si="59"/>
        <v>2.84761770481885</v>
      </c>
      <c r="EB144">
        <v>3</v>
      </c>
      <c r="ED144" s="3">
        <v>118</v>
      </c>
      <c r="EE144" s="4">
        <v>108</v>
      </c>
      <c r="EF144" s="5">
        <v>6.5</v>
      </c>
      <c r="EG144">
        <v>3</v>
      </c>
      <c r="ET144">
        <f t="shared" si="60"/>
        <v>15.545036370490426</v>
      </c>
      <c r="EU144">
        <f t="shared" si="61"/>
        <v>25.065730872997317</v>
      </c>
      <c r="EV144">
        <f t="shared" si="62"/>
        <v>2.8739742240617061</v>
      </c>
      <c r="EW144">
        <v>3</v>
      </c>
      <c r="EY144" s="3">
        <v>118</v>
      </c>
      <c r="EZ144" s="4">
        <v>108</v>
      </c>
      <c r="FA144" s="5">
        <v>6.5</v>
      </c>
      <c r="FB144">
        <v>3</v>
      </c>
    </row>
    <row r="145" spans="1:155">
      <c r="A145" s="6"/>
      <c r="J145" s="6"/>
      <c r="V145" s="6"/>
      <c r="AB145" s="6"/>
      <c r="AX145" s="6"/>
      <c r="BS145" s="6"/>
      <c r="CN145" s="6"/>
      <c r="DI145" s="6"/>
      <c r="ED145" s="6"/>
      <c r="EY145" s="6"/>
    </row>
    <row r="146" spans="1:155">
      <c r="A146" s="6"/>
      <c r="J146" s="6"/>
      <c r="V146" s="6"/>
      <c r="AB146" s="6"/>
      <c r="AX146" s="6"/>
      <c r="BS146" s="6"/>
      <c r="CN146" s="6"/>
      <c r="DI146" s="6"/>
      <c r="ED146" s="6"/>
      <c r="EY146" s="6"/>
    </row>
    <row r="147" spans="1:155">
      <c r="A147" s="6"/>
      <c r="J147" s="6"/>
      <c r="V147" s="6"/>
      <c r="AB147" s="6"/>
      <c r="AX147" s="6"/>
      <c r="BS147" s="6"/>
      <c r="CN147" s="6"/>
      <c r="DI147" s="6"/>
      <c r="ED147" s="6"/>
      <c r="EY147" s="6"/>
    </row>
    <row r="148" spans="1:155">
      <c r="A148" s="6"/>
      <c r="J148" s="6"/>
      <c r="V148" s="6"/>
      <c r="AB148" s="6"/>
      <c r="AX148" s="6"/>
      <c r="BS148" s="6"/>
      <c r="CN148" s="6"/>
      <c r="DI148" s="6"/>
      <c r="ED148" s="6"/>
      <c r="EY148" s="6"/>
    </row>
    <row r="149" spans="1:155">
      <c r="A149" s="6"/>
      <c r="J149" s="6"/>
      <c r="V149" s="6"/>
      <c r="AB149" s="6"/>
      <c r="AX149" s="6"/>
      <c r="BS149" s="6"/>
      <c r="CN149" s="6"/>
      <c r="DI149" s="6"/>
      <c r="ED149" s="6"/>
      <c r="EY149" s="6"/>
    </row>
    <row r="150" spans="1:155">
      <c r="A150" s="6"/>
      <c r="J150" s="6"/>
      <c r="V150" s="6"/>
      <c r="AB150" s="6"/>
      <c r="AX150" s="6"/>
      <c r="BS150" s="6"/>
      <c r="CN150" s="6"/>
      <c r="DI150" s="6"/>
      <c r="ED150" s="6"/>
      <c r="EY150" s="6"/>
    </row>
    <row r="151" spans="1:155">
      <c r="A151" s="6"/>
      <c r="J151" s="6"/>
      <c r="V151" s="6"/>
      <c r="AB151" s="6"/>
      <c r="AX151" s="6"/>
      <c r="BS151" s="6"/>
      <c r="CN151" s="6"/>
      <c r="DI151" s="6"/>
      <c r="ED151" s="6"/>
      <c r="EY151" s="6"/>
    </row>
    <row r="152" spans="1:155">
      <c r="A152" s="6"/>
      <c r="J152" s="6"/>
      <c r="V152" s="6"/>
      <c r="AB152" s="6"/>
      <c r="AX152" s="6"/>
      <c r="BS152" s="6"/>
      <c r="CN152" s="6"/>
      <c r="DI152" s="6"/>
      <c r="ED152" s="6"/>
      <c r="EY152" s="6"/>
    </row>
    <row r="153" spans="1:155">
      <c r="A153" s="6"/>
      <c r="J153" s="6"/>
      <c r="V153" s="6"/>
      <c r="AB153" s="6"/>
      <c r="AX153" s="6"/>
      <c r="BS153" s="6"/>
      <c r="CN153" s="6"/>
      <c r="DI153" s="6"/>
      <c r="ED153" s="6"/>
      <c r="EY153" s="6"/>
    </row>
    <row r="154" spans="1:155">
      <c r="A154" s="6"/>
      <c r="J154" s="6"/>
      <c r="V154" s="6"/>
      <c r="AB154" s="6"/>
      <c r="AX154" s="6"/>
      <c r="BS154" s="6"/>
      <c r="CN154" s="6"/>
      <c r="DI154" s="6"/>
      <c r="ED154" s="6"/>
      <c r="EY154" s="6"/>
    </row>
    <row r="155" spans="1:155">
      <c r="A155" s="6"/>
      <c r="J155" s="6"/>
      <c r="V155" s="6"/>
      <c r="AB155" s="6"/>
      <c r="AX155" s="6"/>
      <c r="BS155" s="6"/>
      <c r="CN155" s="6"/>
      <c r="DI155" s="6"/>
      <c r="ED155" s="6"/>
      <c r="EY155" s="6"/>
    </row>
    <row r="156" spans="1:155">
      <c r="A156" s="6"/>
      <c r="J156" s="6"/>
      <c r="V156" s="6"/>
      <c r="AB156" s="6"/>
      <c r="AX156" s="6"/>
      <c r="BS156" s="6"/>
      <c r="CN156" s="6"/>
      <c r="DI156" s="6"/>
      <c r="ED156" s="6"/>
      <c r="EY156" s="6"/>
    </row>
    <row r="157" spans="1:155">
      <c r="A157" s="6"/>
      <c r="J157" s="6"/>
      <c r="V157" s="6"/>
      <c r="AB157" s="6"/>
      <c r="AX157" s="6"/>
      <c r="BS157" s="6"/>
      <c r="CN157" s="6"/>
      <c r="DI157" s="6"/>
      <c r="ED157" s="6"/>
      <c r="EY157" s="6"/>
    </row>
    <row r="158" spans="1:155">
      <c r="A158" s="6"/>
      <c r="J158" s="6"/>
      <c r="V158" s="6"/>
      <c r="AB158" s="6"/>
      <c r="AX158" s="6"/>
      <c r="BS158" s="6"/>
      <c r="CN158" s="6"/>
      <c r="DI158" s="6"/>
      <c r="ED158" s="6"/>
      <c r="EY158" s="6"/>
    </row>
    <row r="159" spans="1:155">
      <c r="A159" s="6"/>
      <c r="J159" s="6"/>
      <c r="V159" s="6"/>
      <c r="AB159" s="6"/>
      <c r="AX159" s="6"/>
      <c r="BS159" s="6"/>
      <c r="CN159" s="6"/>
      <c r="DI159" s="6"/>
      <c r="ED159" s="6"/>
      <c r="EY159" s="6"/>
    </row>
    <row r="160" spans="1:155">
      <c r="A160" s="6"/>
      <c r="J160" s="6"/>
      <c r="V160" s="6"/>
      <c r="AB160" s="6"/>
      <c r="AX160" s="6"/>
      <c r="BS160" s="6"/>
      <c r="CN160" s="6"/>
      <c r="DI160" s="6"/>
      <c r="ED160" s="6"/>
      <c r="EY160" s="6"/>
    </row>
  </sheetData>
  <sortState xmlns:xlrd2="http://schemas.microsoft.com/office/spreadsheetml/2017/richdata2" ref="EY2:FB164">
    <sortCondition ref="FB2:FB164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J145"/>
  <sheetViews>
    <sheetView topLeftCell="FN1" zoomScaleNormal="100" workbookViewId="0">
      <selection activeCell="GF14" sqref="GF14"/>
    </sheetView>
  </sheetViews>
  <sheetFormatPr defaultRowHeight="14.4"/>
  <cols>
    <col min="1" max="1" width="42" style="1" customWidth="1"/>
    <col min="2" max="3" width="8.88671875" style="2"/>
    <col min="7" max="7" width="8.88671875" customWidth="1"/>
    <col min="153" max="153" width="10.6640625" customWidth="1"/>
    <col min="154" max="154" width="11.109375" customWidth="1"/>
    <col min="155" max="155" width="12.21875" customWidth="1"/>
    <col min="157" max="157" width="13.33203125" customWidth="1"/>
    <col min="160" max="160" width="17.6640625" customWidth="1"/>
    <col min="161" max="161" width="7.5546875" customWidth="1"/>
    <col min="162" max="162" width="8.88671875" customWidth="1"/>
    <col min="163" max="163" width="13" customWidth="1"/>
    <col min="164" max="164" width="10.21875" customWidth="1"/>
    <col min="166" max="166" width="11" customWidth="1"/>
    <col min="168" max="168" width="10.6640625" style="13" customWidth="1"/>
    <col min="169" max="169" width="39.6640625" customWidth="1"/>
    <col min="170" max="171" width="8.88671875" style="2"/>
    <col min="177" max="177" width="12.6640625" customWidth="1"/>
    <col min="178" max="178" width="11.109375" customWidth="1"/>
    <col min="179" max="179" width="12.21875" customWidth="1"/>
    <col min="180" max="180" width="11.21875" customWidth="1"/>
    <col min="182" max="182" width="13.21875" customWidth="1"/>
    <col min="185" max="185" width="17.6640625" customWidth="1"/>
    <col min="188" max="188" width="13.88671875" customWidth="1"/>
    <col min="191" max="191" width="15" customWidth="1"/>
  </cols>
  <sheetData>
    <row r="1" spans="1:192">
      <c r="A1" s="12" t="s">
        <v>261</v>
      </c>
      <c r="B1" s="2" t="s">
        <v>1</v>
      </c>
      <c r="C1" s="2" t="s">
        <v>2</v>
      </c>
      <c r="E1" t="s">
        <v>259</v>
      </c>
      <c r="F1" t="s">
        <v>260</v>
      </c>
      <c r="H1" t="s">
        <v>263</v>
      </c>
      <c r="I1" s="9" t="s">
        <v>116</v>
      </c>
      <c r="J1" s="9" t="s">
        <v>117</v>
      </c>
      <c r="K1" s="9" t="s">
        <v>118</v>
      </c>
      <c r="L1" s="9" t="s">
        <v>119</v>
      </c>
      <c r="M1" s="9" t="s">
        <v>120</v>
      </c>
      <c r="N1" s="9" t="s">
        <v>121</v>
      </c>
      <c r="O1" s="9" t="s">
        <v>122</v>
      </c>
      <c r="P1" s="9" t="s">
        <v>123</v>
      </c>
      <c r="Q1" s="9" t="s">
        <v>124</v>
      </c>
      <c r="R1" s="9" t="s">
        <v>125</v>
      </c>
      <c r="S1" s="9" t="s">
        <v>126</v>
      </c>
      <c r="T1" s="9" t="s">
        <v>127</v>
      </c>
      <c r="U1" s="9" t="s">
        <v>128</v>
      </c>
      <c r="V1" s="9" t="s">
        <v>129</v>
      </c>
      <c r="W1" s="9" t="s">
        <v>130</v>
      </c>
      <c r="X1" s="9" t="s">
        <v>131</v>
      </c>
      <c r="Y1" s="9" t="s">
        <v>132</v>
      </c>
      <c r="Z1" s="9" t="s">
        <v>133</v>
      </c>
      <c r="AA1" s="9" t="s">
        <v>134</v>
      </c>
      <c r="AB1" s="9" t="s">
        <v>135</v>
      </c>
      <c r="AC1" s="9" t="s">
        <v>136</v>
      </c>
      <c r="AD1" s="9" t="s">
        <v>137</v>
      </c>
      <c r="AE1" s="9" t="s">
        <v>138</v>
      </c>
      <c r="AF1" s="9" t="s">
        <v>139</v>
      </c>
      <c r="AG1" s="9" t="s">
        <v>140</v>
      </c>
      <c r="AH1" s="9" t="s">
        <v>141</v>
      </c>
      <c r="AI1" s="9" t="s">
        <v>142</v>
      </c>
      <c r="AJ1" s="9" t="s">
        <v>143</v>
      </c>
      <c r="AK1" s="9" t="s">
        <v>144</v>
      </c>
      <c r="AL1" s="9" t="s">
        <v>145</v>
      </c>
      <c r="AM1" s="9" t="s">
        <v>146</v>
      </c>
      <c r="AN1" s="9" t="s">
        <v>147</v>
      </c>
      <c r="AO1" s="9" t="s">
        <v>148</v>
      </c>
      <c r="AP1" s="9" t="s">
        <v>149</v>
      </c>
      <c r="AQ1" s="9" t="s">
        <v>150</v>
      </c>
      <c r="AR1" s="9" t="s">
        <v>151</v>
      </c>
      <c r="AS1" s="9" t="s">
        <v>152</v>
      </c>
      <c r="AT1" s="9" t="s">
        <v>153</v>
      </c>
      <c r="AU1" s="9" t="s">
        <v>154</v>
      </c>
      <c r="AV1" s="9" t="s">
        <v>155</v>
      </c>
      <c r="AW1" s="9" t="s">
        <v>156</v>
      </c>
      <c r="AX1" s="9" t="s">
        <v>157</v>
      </c>
      <c r="AY1" s="9" t="s">
        <v>158</v>
      </c>
      <c r="AZ1" s="9" t="s">
        <v>159</v>
      </c>
      <c r="BA1" s="9" t="s">
        <v>160</v>
      </c>
      <c r="BB1" s="9" t="s">
        <v>161</v>
      </c>
      <c r="BC1" s="9" t="s">
        <v>162</v>
      </c>
      <c r="BD1" s="9" t="s">
        <v>163</v>
      </c>
      <c r="BE1" s="9" t="s">
        <v>164</v>
      </c>
      <c r="BF1" s="9" t="s">
        <v>165</v>
      </c>
      <c r="BG1" s="9" t="s">
        <v>166</v>
      </c>
      <c r="BH1" s="9" t="s">
        <v>167</v>
      </c>
      <c r="BI1" s="9" t="s">
        <v>168</v>
      </c>
      <c r="BJ1" s="9" t="s">
        <v>169</v>
      </c>
      <c r="BK1" s="9" t="s">
        <v>170</v>
      </c>
      <c r="BL1" s="9" t="s">
        <v>171</v>
      </c>
      <c r="BM1" s="9" t="s">
        <v>172</v>
      </c>
      <c r="BN1" s="9" t="s">
        <v>173</v>
      </c>
      <c r="BO1" s="9" t="s">
        <v>174</v>
      </c>
      <c r="BP1" s="9" t="s">
        <v>175</v>
      </c>
      <c r="BQ1" s="9" t="s">
        <v>176</v>
      </c>
      <c r="BR1" s="9" t="s">
        <v>177</v>
      </c>
      <c r="BS1" s="9" t="s">
        <v>178</v>
      </c>
      <c r="BT1" s="9" t="s">
        <v>179</v>
      </c>
      <c r="BU1" s="9" t="s">
        <v>180</v>
      </c>
      <c r="BV1" s="9" t="s">
        <v>181</v>
      </c>
      <c r="BW1" s="9" t="s">
        <v>182</v>
      </c>
      <c r="BX1" s="9" t="s">
        <v>183</v>
      </c>
      <c r="BY1" s="9" t="s">
        <v>184</v>
      </c>
      <c r="BZ1" s="9" t="s">
        <v>185</v>
      </c>
      <c r="CA1" s="9" t="s">
        <v>186</v>
      </c>
      <c r="CB1" s="9" t="s">
        <v>187</v>
      </c>
      <c r="CC1" s="9" t="s">
        <v>188</v>
      </c>
      <c r="CD1" s="9" t="s">
        <v>189</v>
      </c>
      <c r="CE1" s="9" t="s">
        <v>190</v>
      </c>
      <c r="CF1" s="9" t="s">
        <v>191</v>
      </c>
      <c r="CG1" s="9" t="s">
        <v>192</v>
      </c>
      <c r="CH1" s="9" t="s">
        <v>193</v>
      </c>
      <c r="CI1" s="9" t="s">
        <v>194</v>
      </c>
      <c r="CJ1" s="9" t="s">
        <v>195</v>
      </c>
      <c r="CK1" s="9" t="s">
        <v>196</v>
      </c>
      <c r="CL1" s="9" t="s">
        <v>197</v>
      </c>
      <c r="CM1" s="9" t="s">
        <v>198</v>
      </c>
      <c r="CN1" s="9" t="s">
        <v>199</v>
      </c>
      <c r="CO1" s="9" t="s">
        <v>200</v>
      </c>
      <c r="CP1" s="9" t="s">
        <v>201</v>
      </c>
      <c r="CQ1" s="9" t="s">
        <v>202</v>
      </c>
      <c r="CR1" s="9" t="s">
        <v>203</v>
      </c>
      <c r="CS1" s="9" t="s">
        <v>204</v>
      </c>
      <c r="CT1" s="9" t="s">
        <v>205</v>
      </c>
      <c r="CU1" s="9" t="s">
        <v>206</v>
      </c>
      <c r="CV1" s="9" t="s">
        <v>207</v>
      </c>
      <c r="CW1" s="9" t="s">
        <v>208</v>
      </c>
      <c r="CX1" s="9" t="s">
        <v>209</v>
      </c>
      <c r="CY1" s="9" t="s">
        <v>210</v>
      </c>
      <c r="CZ1" s="9" t="s">
        <v>211</v>
      </c>
      <c r="DA1" s="9" t="s">
        <v>212</v>
      </c>
      <c r="DB1" s="9" t="s">
        <v>213</v>
      </c>
      <c r="DC1" s="9" t="s">
        <v>214</v>
      </c>
      <c r="DD1" s="9" t="s">
        <v>215</v>
      </c>
      <c r="DE1" s="9" t="s">
        <v>216</v>
      </c>
      <c r="DF1" s="9" t="s">
        <v>217</v>
      </c>
      <c r="DG1" s="9" t="s">
        <v>218</v>
      </c>
      <c r="DH1" s="9" t="s">
        <v>219</v>
      </c>
      <c r="DI1" s="9" t="s">
        <v>220</v>
      </c>
      <c r="DJ1" s="9" t="s">
        <v>221</v>
      </c>
      <c r="DK1" s="9" t="s">
        <v>222</v>
      </c>
      <c r="DL1" s="9" t="s">
        <v>223</v>
      </c>
      <c r="DM1" s="9" t="s">
        <v>224</v>
      </c>
      <c r="DN1" s="9" t="s">
        <v>225</v>
      </c>
      <c r="DO1" s="9" t="s">
        <v>226</v>
      </c>
      <c r="DP1" s="9" t="s">
        <v>227</v>
      </c>
      <c r="DQ1" s="9" t="s">
        <v>228</v>
      </c>
      <c r="DR1" s="9" t="s">
        <v>229</v>
      </c>
      <c r="DS1" s="9" t="s">
        <v>230</v>
      </c>
      <c r="DT1" s="9" t="s">
        <v>231</v>
      </c>
      <c r="DU1" s="9" t="s">
        <v>232</v>
      </c>
      <c r="DV1" s="9" t="s">
        <v>233</v>
      </c>
      <c r="DW1" s="9" t="s">
        <v>234</v>
      </c>
      <c r="DX1" s="9" t="s">
        <v>235</v>
      </c>
      <c r="DY1" s="9" t="s">
        <v>236</v>
      </c>
      <c r="DZ1" s="9" t="s">
        <v>237</v>
      </c>
      <c r="EA1" s="9" t="s">
        <v>238</v>
      </c>
      <c r="EB1" s="9" t="s">
        <v>239</v>
      </c>
      <c r="EC1" s="9" t="s">
        <v>240</v>
      </c>
      <c r="ED1" s="9" t="s">
        <v>241</v>
      </c>
      <c r="EE1" s="9" t="s">
        <v>242</v>
      </c>
      <c r="EF1" s="9" t="s">
        <v>243</v>
      </c>
      <c r="EG1" s="9" t="s">
        <v>244</v>
      </c>
      <c r="EH1" s="9" t="s">
        <v>245</v>
      </c>
      <c r="EI1" s="9" t="s">
        <v>246</v>
      </c>
      <c r="EJ1" s="9" t="s">
        <v>247</v>
      </c>
      <c r="EK1" s="9" t="s">
        <v>248</v>
      </c>
      <c r="EL1" s="9" t="s">
        <v>249</v>
      </c>
      <c r="EM1" s="9" t="s">
        <v>250</v>
      </c>
      <c r="EN1" s="9" t="s">
        <v>251</v>
      </c>
      <c r="EO1" s="9" t="s">
        <v>252</v>
      </c>
      <c r="EP1" s="9" t="s">
        <v>253</v>
      </c>
      <c r="EQ1" s="9" t="s">
        <v>254</v>
      </c>
      <c r="ER1" s="9" t="s">
        <v>255</v>
      </c>
      <c r="ES1" s="9" t="s">
        <v>256</v>
      </c>
      <c r="ET1" s="9" t="s">
        <v>257</v>
      </c>
      <c r="EU1" s="9" t="s">
        <v>258</v>
      </c>
      <c r="EX1" s="9" t="s">
        <v>262</v>
      </c>
      <c r="EY1" s="9" t="s">
        <v>264</v>
      </c>
      <c r="FA1" s="9" t="s">
        <v>262</v>
      </c>
      <c r="FB1" s="8">
        <f>AVERAGE(EX2:EX71)</f>
        <v>20940.108428571424</v>
      </c>
      <c r="FD1" s="9" t="s">
        <v>265</v>
      </c>
      <c r="FG1" s="9" t="s">
        <v>267</v>
      </c>
      <c r="FH1">
        <f>SQRT(($FE$2-FE6)^2+($FE$3-FE7)^2)</f>
        <v>1.5233277819012421</v>
      </c>
      <c r="FJ1" s="9" t="s">
        <v>268</v>
      </c>
      <c r="FK1">
        <f>((FB1+FB2)/FH1)/2/10000</f>
        <v>1.1422243116256499</v>
      </c>
      <c r="FM1" s="12" t="s">
        <v>269</v>
      </c>
      <c r="FN1" s="2" t="s">
        <v>1</v>
      </c>
      <c r="FO1" s="2" t="s">
        <v>2</v>
      </c>
      <c r="FQ1" t="s">
        <v>259</v>
      </c>
      <c r="FR1" t="s">
        <v>260</v>
      </c>
      <c r="FS1" t="s">
        <v>270</v>
      </c>
      <c r="FV1" s="9" t="s">
        <v>262</v>
      </c>
      <c r="FW1" s="9" t="s">
        <v>264</v>
      </c>
      <c r="FX1" s="9" t="s">
        <v>271</v>
      </c>
      <c r="FZ1" s="9" t="s">
        <v>272</v>
      </c>
      <c r="GA1" s="8">
        <f>AVERAGE(FV2:FV49)</f>
        <v>23102.835624999996</v>
      </c>
      <c r="GC1" s="9" t="s">
        <v>273</v>
      </c>
      <c r="GF1" s="9" t="s">
        <v>276</v>
      </c>
      <c r="GG1">
        <f>SQRT(($GD$2-GD6)^2+($GD$3-GD7)^2)</f>
        <v>4.0718817636046216</v>
      </c>
      <c r="GI1" s="9" t="s">
        <v>279</v>
      </c>
      <c r="GJ1">
        <f>(GA1-GA2)/GG1/1000</f>
        <v>2.3388344978521669</v>
      </c>
    </row>
    <row r="2" spans="1:192">
      <c r="A2" s="1" t="s">
        <v>116</v>
      </c>
      <c r="B2" s="4">
        <v>127</v>
      </c>
      <c r="C2" s="5">
        <v>12.9</v>
      </c>
      <c r="E2" s="1" t="s">
        <v>116</v>
      </c>
      <c r="F2" s="1" t="s">
        <v>187</v>
      </c>
      <c r="H2" s="9" t="s">
        <v>116</v>
      </c>
      <c r="I2" s="8">
        <f>SUM($B$2-B2)^2+($C$2-C2)^2</f>
        <v>0</v>
      </c>
      <c r="J2" s="8"/>
      <c r="EX2" s="8">
        <f>SUM(I3:I72)</f>
        <v>35275.439999999995</v>
      </c>
      <c r="EY2" s="8">
        <f>SUM(W3:W60)</f>
        <v>21898.58</v>
      </c>
      <c r="FA2" s="9" t="s">
        <v>264</v>
      </c>
      <c r="FB2" s="8">
        <f>AVERAGE(EY2:EY72)</f>
        <v>13859.532112676059</v>
      </c>
      <c r="FD2" s="7" t="s">
        <v>1</v>
      </c>
      <c r="FE2" s="7">
        <f>AVERAGE(B2:B72)</f>
        <v>110.33802816901408</v>
      </c>
      <c r="FM2" s="1" t="s">
        <v>116</v>
      </c>
      <c r="FN2" s="4">
        <v>127</v>
      </c>
      <c r="FO2" s="5">
        <v>12.9</v>
      </c>
      <c r="FQ2" s="1" t="s">
        <v>116</v>
      </c>
      <c r="FR2" s="1" t="s">
        <v>164</v>
      </c>
      <c r="FS2" s="1" t="s">
        <v>211</v>
      </c>
      <c r="FV2" s="8">
        <v>35275.439999999995</v>
      </c>
      <c r="FW2" s="8">
        <v>21898.58</v>
      </c>
      <c r="FX2" s="8">
        <v>59070.76</v>
      </c>
      <c r="FZ2" s="12" t="s">
        <v>264</v>
      </c>
      <c r="GA2" s="8">
        <f>AVERAGE(FW2:FW48)</f>
        <v>13579.378085106386</v>
      </c>
      <c r="GC2" t="s">
        <v>1</v>
      </c>
      <c r="GD2" s="7">
        <f>AVERAGE(FN2:FN49)</f>
        <v>112.29166666666667</v>
      </c>
      <c r="GF2" s="9" t="s">
        <v>277</v>
      </c>
      <c r="GG2">
        <f>SQRT(($GD$2-GD10)^2+($GD$3-GD11)^2)</f>
        <v>4.2505638297876036</v>
      </c>
      <c r="GI2" s="9" t="s">
        <v>281</v>
      </c>
      <c r="GJ2">
        <f>(GA1-GA3)/GG2/1000</f>
        <v>2.4042840728678869</v>
      </c>
    </row>
    <row r="3" spans="1:192">
      <c r="A3" s="1" t="s">
        <v>117</v>
      </c>
      <c r="B3" s="4">
        <v>105</v>
      </c>
      <c r="C3" s="5">
        <v>6.1</v>
      </c>
      <c r="E3" s="1" t="s">
        <v>117</v>
      </c>
      <c r="F3" s="1" t="s">
        <v>188</v>
      </c>
      <c r="H3" s="9" t="s">
        <v>117</v>
      </c>
      <c r="I3" s="8">
        <f>SUM($B$2-B3)^2+($C$2-C3)^2</f>
        <v>530.24</v>
      </c>
      <c r="J3" s="8">
        <f>SUM($B$3-B3)^2+($C$3-C3)^2</f>
        <v>0</v>
      </c>
      <c r="K3" s="8"/>
      <c r="L3" s="8"/>
      <c r="M3" s="8"/>
      <c r="N3" s="8"/>
      <c r="O3" s="8"/>
      <c r="P3" s="8"/>
      <c r="Q3" s="8"/>
      <c r="R3" s="8"/>
      <c r="S3" s="8"/>
      <c r="EX3" s="8">
        <f>SUM(J4:J72)</f>
        <v>17299.280000000006</v>
      </c>
      <c r="EY3" s="8">
        <f>SUM(AI5:AI49)</f>
        <v>2240.6</v>
      </c>
      <c r="FD3" t="s">
        <v>2</v>
      </c>
      <c r="FE3" s="8">
        <f>AVERAGE(C2:C72)</f>
        <v>9.750704225352111</v>
      </c>
      <c r="FM3" s="1" t="s">
        <v>117</v>
      </c>
      <c r="FN3" s="4">
        <v>105</v>
      </c>
      <c r="FO3" s="5">
        <v>6.1</v>
      </c>
      <c r="FQ3" s="1" t="s">
        <v>117</v>
      </c>
      <c r="FR3" s="1" t="s">
        <v>165</v>
      </c>
      <c r="FS3" s="1" t="s">
        <v>212</v>
      </c>
      <c r="FV3" s="8">
        <v>17299.280000000006</v>
      </c>
      <c r="FW3" s="8">
        <v>2240.6</v>
      </c>
      <c r="FX3" s="8">
        <v>40670.32999999998</v>
      </c>
      <c r="FZ3" s="12" t="s">
        <v>271</v>
      </c>
      <c r="GA3" s="8">
        <f>AVERAGE(FX2:FX49)</f>
        <v>12883.272708333332</v>
      </c>
      <c r="GC3" t="s">
        <v>2</v>
      </c>
      <c r="GD3" s="8">
        <f>AVERAGE(FO2:FO48)</f>
        <v>9.2851063829787233</v>
      </c>
      <c r="GF3" s="9" t="s">
        <v>278</v>
      </c>
      <c r="GG3">
        <f>SQRT(($GD$6-GD10)^2+($GD$7-GD11)^2)</f>
        <v>0.20404861367882393</v>
      </c>
      <c r="GI3" s="9" t="s">
        <v>280</v>
      </c>
      <c r="GJ3">
        <f>(GA2-GA3)/GG3/1000</f>
        <v>3.4114682977887596</v>
      </c>
    </row>
    <row r="4" spans="1:192">
      <c r="A4" s="1" t="s">
        <v>118</v>
      </c>
      <c r="B4" s="4">
        <v>106</v>
      </c>
      <c r="C4" s="5">
        <v>9.4</v>
      </c>
      <c r="E4" s="1" t="s">
        <v>118</v>
      </c>
      <c r="F4" s="1" t="s">
        <v>189</v>
      </c>
      <c r="H4" s="9" t="s">
        <v>118</v>
      </c>
      <c r="I4" s="8">
        <f>SUM($B$2-B4)^2+($C$2-C4)^2</f>
        <v>453.25</v>
      </c>
      <c r="J4" s="8">
        <f>SUM($B$3-B4)^2+($C$3-C4)^2</f>
        <v>11.890000000000004</v>
      </c>
      <c r="K4" s="8">
        <f>SUM($B$4-B4)^2+($C$4-C4)^2</f>
        <v>0</v>
      </c>
      <c r="EX4" s="8">
        <f>SUM(K5:K72)</f>
        <v>15739.85</v>
      </c>
      <c r="EY4" s="8">
        <f>SUM(AI6:AI50)</f>
        <v>2302.44</v>
      </c>
      <c r="FM4" s="1" t="s">
        <v>118</v>
      </c>
      <c r="FN4" s="4">
        <v>106</v>
      </c>
      <c r="FO4" s="5">
        <v>9.4</v>
      </c>
      <c r="FQ4" s="1" t="s">
        <v>118</v>
      </c>
      <c r="FR4" s="1" t="s">
        <v>166</v>
      </c>
      <c r="FS4" s="1" t="s">
        <v>213</v>
      </c>
      <c r="FV4" s="8">
        <v>15739.85</v>
      </c>
      <c r="FW4" s="8">
        <v>2302.44</v>
      </c>
      <c r="FX4" s="8">
        <v>14145.46</v>
      </c>
    </row>
    <row r="5" spans="1:192">
      <c r="A5" s="1" t="s">
        <v>119</v>
      </c>
      <c r="B5" s="4">
        <v>110</v>
      </c>
      <c r="C5" s="5">
        <v>11.3</v>
      </c>
      <c r="E5" s="1" t="s">
        <v>119</v>
      </c>
      <c r="F5" s="1" t="s">
        <v>190</v>
      </c>
      <c r="H5" s="9" t="s">
        <v>119</v>
      </c>
      <c r="I5" s="8">
        <f t="shared" ref="I5:I67" si="0">SUM($B$2-B5)^2+($C$2-C5)^2</f>
        <v>291.56</v>
      </c>
      <c r="J5" s="8">
        <f>SUM($B$3-B5)^2+($C$3-C5)^2</f>
        <v>52.040000000000006</v>
      </c>
      <c r="K5" s="8">
        <f>SUM($B$4-B5)^2+($C$4-C5)^2</f>
        <v>19.61</v>
      </c>
      <c r="L5" s="8">
        <f>SUM($B$5-B5)^2+($C$5-C5)^2</f>
        <v>0</v>
      </c>
      <c r="EX5" s="8">
        <f>SUM(L6:L72)</f>
        <v>14675.470000000001</v>
      </c>
      <c r="EY5" s="8">
        <f>SUM(S6:S66)</f>
        <v>12444.58</v>
      </c>
      <c r="FD5" s="9" t="s">
        <v>266</v>
      </c>
      <c r="FM5" s="1" t="s">
        <v>119</v>
      </c>
      <c r="FN5" s="4">
        <v>110</v>
      </c>
      <c r="FO5" s="5">
        <v>11.3</v>
      </c>
      <c r="FQ5" s="1" t="s">
        <v>119</v>
      </c>
      <c r="FR5" s="1" t="s">
        <v>167</v>
      </c>
      <c r="FS5" s="1" t="s">
        <v>214</v>
      </c>
      <c r="FV5" s="8">
        <v>14675.470000000001</v>
      </c>
      <c r="FW5" s="8">
        <v>12444.58</v>
      </c>
      <c r="FX5" s="8">
        <v>49841.959999999977</v>
      </c>
      <c r="GC5" s="9" t="s">
        <v>274</v>
      </c>
    </row>
    <row r="6" spans="1:192">
      <c r="A6" s="1" t="s">
        <v>120</v>
      </c>
      <c r="B6" s="4">
        <v>122</v>
      </c>
      <c r="C6" s="5">
        <v>9.6999999999999993</v>
      </c>
      <c r="E6" s="1" t="s">
        <v>120</v>
      </c>
      <c r="F6" s="1" t="s">
        <v>191</v>
      </c>
      <c r="H6" s="9" t="s">
        <v>120</v>
      </c>
      <c r="I6" s="8">
        <f t="shared" si="0"/>
        <v>35.240000000000009</v>
      </c>
      <c r="J6" s="8">
        <f t="shared" ref="J6:J67" si="1">SUM($B$3-B6)^2+($C$3-C6)^2</f>
        <v>301.95999999999998</v>
      </c>
      <c r="K6" s="8">
        <f t="shared" ref="K6:K68" si="2">SUM($B$4-B6)^2+($C$4-C6)^2</f>
        <v>256.08999999999997</v>
      </c>
      <c r="L6" s="8">
        <f t="shared" ref="L6:L69" si="3">SUM($B$5-B6)^2+($C$5-C6)^2</f>
        <v>146.56</v>
      </c>
      <c r="M6" s="8">
        <f>SUM($B$6-B6)^2+($C$6-C6)^2</f>
        <v>0</v>
      </c>
      <c r="EX6" s="8">
        <f>SUM(M7:M72)</f>
        <v>23776.589999999997</v>
      </c>
      <c r="EY6" s="8">
        <f>SUM(AI8:AI52)</f>
        <v>2554.7400000000002</v>
      </c>
      <c r="FD6" t="s">
        <v>1</v>
      </c>
      <c r="FE6" s="7">
        <f>AVERAGE(B73:B144)</f>
        <v>108.81944444444444</v>
      </c>
      <c r="FM6" s="1" t="s">
        <v>120</v>
      </c>
      <c r="FN6" s="4">
        <v>122</v>
      </c>
      <c r="FO6" s="5">
        <v>9.6999999999999993</v>
      </c>
      <c r="FQ6" s="1" t="s">
        <v>120</v>
      </c>
      <c r="FR6" s="1" t="s">
        <v>168</v>
      </c>
      <c r="FS6" s="1" t="s">
        <v>215</v>
      </c>
      <c r="FV6" s="8">
        <v>23776.589999999997</v>
      </c>
      <c r="FW6" s="8">
        <v>2554.7400000000002</v>
      </c>
      <c r="FX6" s="8">
        <v>9870.0199999999986</v>
      </c>
      <c r="GC6" t="s">
        <v>1</v>
      </c>
      <c r="GD6" s="7">
        <f>AVERAGE(FN50:FN96)</f>
        <v>108.29787234042553</v>
      </c>
    </row>
    <row r="7" spans="1:192">
      <c r="A7" s="1" t="s">
        <v>121</v>
      </c>
      <c r="B7" s="4">
        <v>114</v>
      </c>
      <c r="C7" s="5">
        <v>6.7</v>
      </c>
      <c r="E7" s="1" t="s">
        <v>121</v>
      </c>
      <c r="F7" s="1" t="s">
        <v>192</v>
      </c>
      <c r="H7" s="9" t="s">
        <v>121</v>
      </c>
      <c r="I7" s="8">
        <f t="shared" si="0"/>
        <v>207.44</v>
      </c>
      <c r="J7" s="8">
        <f t="shared" si="1"/>
        <v>81.36</v>
      </c>
      <c r="K7" s="8">
        <f t="shared" si="2"/>
        <v>71.290000000000006</v>
      </c>
      <c r="L7" s="8">
        <f t="shared" si="3"/>
        <v>37.160000000000004</v>
      </c>
      <c r="M7" s="8">
        <f t="shared" ref="M7:M70" si="4">SUM($B$6-B7)^2+($C$6-C7)^2</f>
        <v>73</v>
      </c>
      <c r="N7" s="8">
        <f>SUM($B$7-B7)^2+($C$7-C7)^2</f>
        <v>0</v>
      </c>
      <c r="EX7" s="8">
        <f>SUM(N8:N72)</f>
        <v>16002.790000000003</v>
      </c>
      <c r="EY7" s="8">
        <f>SUM(AJ9:AJ52)</f>
        <v>6676.26</v>
      </c>
      <c r="FD7" t="s">
        <v>2</v>
      </c>
      <c r="FE7" s="8">
        <f>AVERAGE(C73:C144)</f>
        <v>9.8708333333333353</v>
      </c>
      <c r="FM7" s="1" t="s">
        <v>121</v>
      </c>
      <c r="FN7" s="4">
        <v>114</v>
      </c>
      <c r="FO7" s="5">
        <v>6.7</v>
      </c>
      <c r="FQ7" s="1" t="s">
        <v>121</v>
      </c>
      <c r="FR7" s="1" t="s">
        <v>169</v>
      </c>
      <c r="FS7" s="1" t="s">
        <v>216</v>
      </c>
      <c r="FV7" s="8">
        <v>16002.790000000003</v>
      </c>
      <c r="FW7" s="8">
        <v>6676.26</v>
      </c>
      <c r="FX7" s="8">
        <v>13283.590000000007</v>
      </c>
      <c r="GC7" t="s">
        <v>2</v>
      </c>
      <c r="GD7" s="8">
        <f>AVERAGE(FO50:FO96)</f>
        <v>10.078723404255319</v>
      </c>
      <c r="GI7" s="9" t="s">
        <v>282</v>
      </c>
      <c r="GJ7">
        <f>AVERAGE(GJ1:GJ3)/3</f>
        <v>0.90606520761209042</v>
      </c>
    </row>
    <row r="8" spans="1:192">
      <c r="A8" s="1" t="s">
        <v>122</v>
      </c>
      <c r="B8" s="4">
        <v>101</v>
      </c>
      <c r="C8" s="5">
        <v>7.8</v>
      </c>
      <c r="E8" s="1" t="s">
        <v>122</v>
      </c>
      <c r="F8" s="1" t="s">
        <v>193</v>
      </c>
      <c r="H8" s="9" t="s">
        <v>122</v>
      </c>
      <c r="I8" s="8">
        <f t="shared" si="0"/>
        <v>702.01</v>
      </c>
      <c r="J8" s="8">
        <f t="shared" si="1"/>
        <v>18.89</v>
      </c>
      <c r="K8" s="8">
        <f t="shared" si="2"/>
        <v>27.560000000000002</v>
      </c>
      <c r="L8" s="8">
        <f t="shared" si="3"/>
        <v>93.25</v>
      </c>
      <c r="M8" s="8">
        <f t="shared" si="4"/>
        <v>444.61</v>
      </c>
      <c r="N8" s="8">
        <f t="shared" ref="N8:N72" si="5">SUM($B$7-B8)^2+($C$7-C8)^2</f>
        <v>170.21</v>
      </c>
      <c r="O8" s="8">
        <f>SUM($B$8-B8)^2+($C$8-C8)^2</f>
        <v>0</v>
      </c>
      <c r="EX8" s="8">
        <f>SUM(AH10:AH54)</f>
        <v>8031.9500000000007</v>
      </c>
      <c r="EY8" s="8">
        <f>SUM(AK10:AK52)</f>
        <v>2240.6100000000006</v>
      </c>
      <c r="FM8" s="1" t="s">
        <v>122</v>
      </c>
      <c r="FN8" s="4">
        <v>101</v>
      </c>
      <c r="FO8" s="5">
        <v>7.8</v>
      </c>
      <c r="FQ8" s="1" t="s">
        <v>122</v>
      </c>
      <c r="FR8" s="1" t="s">
        <v>170</v>
      </c>
      <c r="FS8" s="1" t="s">
        <v>217</v>
      </c>
      <c r="FV8" s="8">
        <v>8031.9500000000007</v>
      </c>
      <c r="FW8" s="8">
        <v>2240.6100000000006</v>
      </c>
      <c r="FX8" s="8">
        <v>8470.1600000000017</v>
      </c>
    </row>
    <row r="9" spans="1:192">
      <c r="A9" s="1" t="s">
        <v>123</v>
      </c>
      <c r="B9" s="4">
        <v>102</v>
      </c>
      <c r="C9" s="5">
        <v>7.6</v>
      </c>
      <c r="E9" s="1" t="s">
        <v>123</v>
      </c>
      <c r="F9" s="1" t="s">
        <v>194</v>
      </c>
      <c r="H9" s="9" t="s">
        <v>123</v>
      </c>
      <c r="I9" s="8">
        <f t="shared" si="0"/>
        <v>653.09</v>
      </c>
      <c r="J9" s="8">
        <f t="shared" si="1"/>
        <v>11.25</v>
      </c>
      <c r="K9" s="8">
        <f t="shared" si="2"/>
        <v>19.240000000000002</v>
      </c>
      <c r="L9" s="8">
        <f t="shared" si="3"/>
        <v>77.690000000000012</v>
      </c>
      <c r="M9" s="8">
        <f t="shared" si="4"/>
        <v>404.41</v>
      </c>
      <c r="N9" s="8">
        <f t="shared" si="5"/>
        <v>144.81</v>
      </c>
      <c r="O9" s="8">
        <f t="shared" ref="O9:O72" si="6">SUM($B$8-B9)^2+($C$8-C9)^2</f>
        <v>1.04</v>
      </c>
      <c r="P9" s="8">
        <f>SUM($B$9-B9)^2+($C$9-C9)^2</f>
        <v>0</v>
      </c>
      <c r="EX9" s="8">
        <f>SUM(P10:P72)</f>
        <v>18813.14</v>
      </c>
      <c r="EY9" s="8">
        <f>SUM(AL11:AL52)</f>
        <v>1746.17</v>
      </c>
      <c r="FM9" s="1" t="s">
        <v>123</v>
      </c>
      <c r="FN9" s="4">
        <v>102</v>
      </c>
      <c r="FO9" s="5">
        <v>7.6</v>
      </c>
      <c r="FQ9" s="1" t="s">
        <v>123</v>
      </c>
      <c r="FR9" s="1" t="s">
        <v>171</v>
      </c>
      <c r="FS9" s="1" t="s">
        <v>218</v>
      </c>
      <c r="FV9" s="8">
        <v>18813.14</v>
      </c>
      <c r="FW9" s="8">
        <v>1746.17</v>
      </c>
      <c r="FX9" s="8">
        <v>13137.75</v>
      </c>
      <c r="GC9" s="9" t="s">
        <v>275</v>
      </c>
    </row>
    <row r="10" spans="1:192">
      <c r="A10" s="1" t="s">
        <v>124</v>
      </c>
      <c r="B10" s="4">
        <v>106</v>
      </c>
      <c r="C10" s="5">
        <v>9.6</v>
      </c>
      <c r="E10" s="1" t="s">
        <v>124</v>
      </c>
      <c r="F10" s="1" t="s">
        <v>195</v>
      </c>
      <c r="H10" s="9" t="s">
        <v>124</v>
      </c>
      <c r="I10" s="8">
        <f t="shared" si="0"/>
        <v>451.89</v>
      </c>
      <c r="J10" s="8">
        <f t="shared" si="1"/>
        <v>13.25</v>
      </c>
      <c r="K10" s="8">
        <f>SUM($B$4-B10)^2+($C$4-C10)^2</f>
        <v>3.9999999999999716E-2</v>
      </c>
      <c r="L10" s="8">
        <f t="shared" si="3"/>
        <v>18.890000000000004</v>
      </c>
      <c r="M10" s="8">
        <f t="shared" si="4"/>
        <v>256.01</v>
      </c>
      <c r="N10" s="8">
        <f t="shared" si="5"/>
        <v>72.41</v>
      </c>
      <c r="O10" s="8">
        <f t="shared" si="6"/>
        <v>28.24</v>
      </c>
      <c r="P10" s="8">
        <f t="shared" ref="P10:P73" si="7">SUM($B$9-B10)^2+($C$9-C10)^2</f>
        <v>20</v>
      </c>
      <c r="Q10" s="8">
        <f>SUM($B$10-B10)^2+($C$10-C10)^2</f>
        <v>0</v>
      </c>
      <c r="EX10" s="8">
        <f>SUM(Q11:Q72)</f>
        <v>15337.14</v>
      </c>
      <c r="EY10" s="8">
        <f>SUM(AM12:AM52)</f>
        <v>1343.3600000000001</v>
      </c>
      <c r="FM10" s="1" t="s">
        <v>124</v>
      </c>
      <c r="FN10" s="4">
        <v>106</v>
      </c>
      <c r="FO10" s="5">
        <v>9.6</v>
      </c>
      <c r="FQ10" s="1" t="s">
        <v>124</v>
      </c>
      <c r="FR10" s="1" t="s">
        <v>172</v>
      </c>
      <c r="FS10" s="1" t="s">
        <v>219</v>
      </c>
      <c r="FV10" s="8">
        <v>15337.14</v>
      </c>
      <c r="FW10" s="8">
        <v>1343.3600000000001</v>
      </c>
      <c r="FX10" s="8">
        <v>9711.5000000000036</v>
      </c>
      <c r="GC10" t="s">
        <v>1</v>
      </c>
      <c r="GD10" s="7">
        <f>AVERAGE(FN97:FN144)</f>
        <v>108.10416666666667</v>
      </c>
    </row>
    <row r="11" spans="1:192">
      <c r="A11" s="1" t="s">
        <v>125</v>
      </c>
      <c r="B11" s="4">
        <v>110</v>
      </c>
      <c r="C11" s="5">
        <v>10.4</v>
      </c>
      <c r="E11" s="1" t="s">
        <v>125</v>
      </c>
      <c r="F11" s="1" t="s">
        <v>196</v>
      </c>
      <c r="H11" s="9" t="s">
        <v>125</v>
      </c>
      <c r="I11" s="8">
        <f t="shared" si="0"/>
        <v>295.25</v>
      </c>
      <c r="J11" s="8">
        <f t="shared" si="1"/>
        <v>43.490000000000009</v>
      </c>
      <c r="K11" s="8">
        <f t="shared" si="2"/>
        <v>17</v>
      </c>
      <c r="L11" s="8">
        <f t="shared" si="3"/>
        <v>0.81000000000000061</v>
      </c>
      <c r="M11" s="8">
        <f t="shared" si="4"/>
        <v>144.49</v>
      </c>
      <c r="N11" s="8">
        <f t="shared" si="5"/>
        <v>29.69</v>
      </c>
      <c r="O11" s="8">
        <f t="shared" si="6"/>
        <v>87.76</v>
      </c>
      <c r="P11" s="8">
        <f t="shared" si="7"/>
        <v>71.84</v>
      </c>
      <c r="Q11" s="8">
        <f t="shared" ref="Q11:Q74" si="8">SUM($B$10-B11)^2+($C$10-C11)^2</f>
        <v>16.64</v>
      </c>
      <c r="R11" s="8">
        <f>SUM($B$11-B11)^2+($C$11-C11)^2</f>
        <v>0</v>
      </c>
      <c r="EX11" s="8">
        <f>SUM(R12:R72)</f>
        <v>14191.220000000001</v>
      </c>
      <c r="EY11" s="8">
        <f>SUM(AN13:AN52)</f>
        <v>1334.56</v>
      </c>
      <c r="FM11" s="1" t="s">
        <v>125</v>
      </c>
      <c r="FN11" s="4">
        <v>110</v>
      </c>
      <c r="FO11" s="5">
        <v>10.4</v>
      </c>
      <c r="FQ11" s="1" t="s">
        <v>125</v>
      </c>
      <c r="FR11" s="1" t="s">
        <v>173</v>
      </c>
      <c r="FS11" s="1" t="s">
        <v>220</v>
      </c>
      <c r="FV11" s="8">
        <v>14191.22</v>
      </c>
      <c r="FW11" s="8">
        <v>1334.56</v>
      </c>
      <c r="FX11" s="8">
        <v>7434.31</v>
      </c>
      <c r="GC11" t="s">
        <v>2</v>
      </c>
      <c r="GD11" s="8">
        <f>AVERAGE(FO97:FO144)</f>
        <v>10.014583333333333</v>
      </c>
    </row>
    <row r="12" spans="1:192">
      <c r="A12" s="1" t="s">
        <v>126</v>
      </c>
      <c r="B12" s="4">
        <v>110</v>
      </c>
      <c r="C12" s="5">
        <v>7.8</v>
      </c>
      <c r="E12" s="1" t="s">
        <v>126</v>
      </c>
      <c r="F12" s="1" t="s">
        <v>197</v>
      </c>
      <c r="H12" s="9" t="s">
        <v>126</v>
      </c>
      <c r="I12" s="8">
        <f t="shared" si="0"/>
        <v>315.01</v>
      </c>
      <c r="J12" s="8">
        <f t="shared" si="1"/>
        <v>27.89</v>
      </c>
      <c r="K12" s="8">
        <f t="shared" si="2"/>
        <v>18.560000000000002</v>
      </c>
      <c r="L12" s="8">
        <f t="shared" si="3"/>
        <v>12.250000000000007</v>
      </c>
      <c r="M12" s="8">
        <f t="shared" si="4"/>
        <v>147.60999999999999</v>
      </c>
      <c r="N12" s="8">
        <f t="shared" si="5"/>
        <v>17.21</v>
      </c>
      <c r="O12" s="8">
        <f t="shared" si="6"/>
        <v>81</v>
      </c>
      <c r="P12" s="8">
        <f t="shared" si="7"/>
        <v>64.040000000000006</v>
      </c>
      <c r="Q12" s="8">
        <f t="shared" si="8"/>
        <v>19.239999999999998</v>
      </c>
      <c r="R12" s="8">
        <f t="shared" ref="R12:R75" si="9">SUM($B$11-B12)^2+($C$11-C12)^2</f>
        <v>6.7600000000000025</v>
      </c>
      <c r="S12" s="8">
        <f>SUM($B$12-B12)^2+($C$12-C12)^2</f>
        <v>0</v>
      </c>
      <c r="EX12" s="8">
        <f>SUM(S13:S72)</f>
        <v>14428.860000000002</v>
      </c>
      <c r="EY12" s="8">
        <f>SUM(AO14:AO52)</f>
        <v>2330.5600000000004</v>
      </c>
      <c r="FM12" s="1" t="s">
        <v>126</v>
      </c>
      <c r="FN12" s="4">
        <v>110</v>
      </c>
      <c r="FO12" s="5">
        <v>7.8</v>
      </c>
      <c r="FQ12" s="1" t="s">
        <v>126</v>
      </c>
      <c r="FR12" s="1" t="s">
        <v>174</v>
      </c>
      <c r="FS12" s="1" t="s">
        <v>221</v>
      </c>
      <c r="FV12" s="8">
        <v>12444.58</v>
      </c>
      <c r="FW12" s="8">
        <v>2330.5600000000004</v>
      </c>
      <c r="FX12" s="8">
        <v>12231.949999999999</v>
      </c>
    </row>
    <row r="13" spans="1:192">
      <c r="A13" s="1" t="s">
        <v>127</v>
      </c>
      <c r="B13" s="4">
        <v>117</v>
      </c>
      <c r="C13" s="5">
        <v>11</v>
      </c>
      <c r="E13" s="1" t="s">
        <v>127</v>
      </c>
      <c r="F13" s="1" t="s">
        <v>198</v>
      </c>
      <c r="H13" s="9" t="s">
        <v>127</v>
      </c>
      <c r="I13" s="8">
        <f t="shared" si="0"/>
        <v>103.61</v>
      </c>
      <c r="J13" s="8">
        <f t="shared" si="1"/>
        <v>168.01</v>
      </c>
      <c r="K13" s="8">
        <f t="shared" si="2"/>
        <v>123.56</v>
      </c>
      <c r="L13" s="8">
        <f t="shared" si="3"/>
        <v>49.09</v>
      </c>
      <c r="M13" s="8">
        <f t="shared" si="4"/>
        <v>26.69</v>
      </c>
      <c r="N13" s="8">
        <f t="shared" si="5"/>
        <v>27.49</v>
      </c>
      <c r="O13" s="8">
        <f t="shared" si="6"/>
        <v>266.24</v>
      </c>
      <c r="P13" s="8">
        <f t="shared" si="7"/>
        <v>236.56</v>
      </c>
      <c r="Q13" s="8">
        <f>SUM($B$10-B13)^2+($C$10-C13)^2</f>
        <v>122.96000000000001</v>
      </c>
      <c r="R13" s="8">
        <f t="shared" si="9"/>
        <v>49.36</v>
      </c>
      <c r="S13" s="8">
        <f t="shared" ref="S13:S76" si="10">SUM($B$12-B13)^2+($C$12-C13)^2</f>
        <v>59.24</v>
      </c>
      <c r="T13" s="8">
        <f>SUM($B$13-B13)^2+($C$13-C13)^2</f>
        <v>0</v>
      </c>
      <c r="EX13" s="8">
        <f>SUM(T14:U73)</f>
        <v>54685.439999999981</v>
      </c>
      <c r="EY13" s="8">
        <f>SUM(AI15:AI59)</f>
        <v>10212.859999999997</v>
      </c>
      <c r="FM13" s="1" t="s">
        <v>127</v>
      </c>
      <c r="FN13" s="4">
        <v>117</v>
      </c>
      <c r="FO13" s="5">
        <v>11</v>
      </c>
      <c r="FQ13" s="1" t="s">
        <v>127</v>
      </c>
      <c r="FR13" s="1" t="s">
        <v>175</v>
      </c>
      <c r="FS13" s="1" t="s">
        <v>222</v>
      </c>
      <c r="FV13" s="8">
        <v>2554.7400000000002</v>
      </c>
      <c r="FW13" s="8">
        <v>10212.859999999997</v>
      </c>
      <c r="FX13" s="8">
        <v>8174.8200000000015</v>
      </c>
    </row>
    <row r="14" spans="1:192">
      <c r="A14" s="1" t="s">
        <v>128</v>
      </c>
      <c r="B14" s="4">
        <v>130</v>
      </c>
      <c r="C14" s="5">
        <v>9.5</v>
      </c>
      <c r="E14" s="1" t="s">
        <v>128</v>
      </c>
      <c r="F14" s="1" t="s">
        <v>199</v>
      </c>
      <c r="H14" s="9" t="s">
        <v>128</v>
      </c>
      <c r="I14" s="8">
        <f t="shared" si="0"/>
        <v>20.560000000000002</v>
      </c>
      <c r="J14" s="8">
        <f t="shared" si="1"/>
        <v>636.55999999999995</v>
      </c>
      <c r="K14" s="8">
        <f t="shared" si="2"/>
        <v>576.01</v>
      </c>
      <c r="L14" s="8">
        <f t="shared" si="3"/>
        <v>403.24</v>
      </c>
      <c r="M14" s="8">
        <f t="shared" si="4"/>
        <v>64.040000000000006</v>
      </c>
      <c r="N14" s="8">
        <f t="shared" si="5"/>
        <v>263.83999999999997</v>
      </c>
      <c r="O14" s="8">
        <f t="shared" si="6"/>
        <v>843.89</v>
      </c>
      <c r="P14" s="8">
        <f t="shared" si="7"/>
        <v>787.61</v>
      </c>
      <c r="Q14" s="8">
        <f t="shared" si="8"/>
        <v>576.01</v>
      </c>
      <c r="R14" s="8">
        <f t="shared" si="9"/>
        <v>400.81</v>
      </c>
      <c r="S14" s="8">
        <f t="shared" si="10"/>
        <v>402.89</v>
      </c>
      <c r="T14" s="8">
        <f t="shared" ref="T14:T77" si="11">SUM($B$13-B14)^2+($C$13-C14)^2</f>
        <v>171.25</v>
      </c>
      <c r="U14" s="8">
        <f>SUM($B$14-B14)^2+($C$14-C14)^2</f>
        <v>0</v>
      </c>
      <c r="EX14" s="8">
        <f>SUM(U15:U73)</f>
        <v>37695.370000000003</v>
      </c>
      <c r="EY14" s="8">
        <f>SUM(Q15:Q77)</f>
        <v>14760.390000000003</v>
      </c>
      <c r="FM14" s="1" t="s">
        <v>128</v>
      </c>
      <c r="FN14" s="4">
        <v>130</v>
      </c>
      <c r="FO14" s="5">
        <v>9.5</v>
      </c>
      <c r="FQ14" s="1" t="s">
        <v>128</v>
      </c>
      <c r="FR14" s="1" t="s">
        <v>176</v>
      </c>
      <c r="FS14" s="1" t="s">
        <v>223</v>
      </c>
      <c r="FV14" s="8">
        <v>6676.26</v>
      </c>
      <c r="FW14">
        <v>970.2</v>
      </c>
      <c r="FX14" s="8">
        <v>6247.8499999999995</v>
      </c>
    </row>
    <row r="15" spans="1:192">
      <c r="A15" s="1" t="s">
        <v>129</v>
      </c>
      <c r="B15" s="4">
        <v>110</v>
      </c>
      <c r="C15" s="5">
        <v>9.1999999999999993</v>
      </c>
      <c r="E15" s="1" t="s">
        <v>129</v>
      </c>
      <c r="F15" s="1" t="s">
        <v>200</v>
      </c>
      <c r="H15" s="9" t="s">
        <v>129</v>
      </c>
      <c r="I15" s="8">
        <f>SUM($B$2-B15)^2+($C$2-C15)^2</f>
        <v>302.69</v>
      </c>
      <c r="J15" s="8">
        <f t="shared" si="1"/>
        <v>34.61</v>
      </c>
      <c r="K15" s="8">
        <f t="shared" si="2"/>
        <v>16.04</v>
      </c>
      <c r="L15" s="8">
        <f t="shared" si="3"/>
        <v>4.4100000000000064</v>
      </c>
      <c r="M15" s="8">
        <f t="shared" si="4"/>
        <v>144.25</v>
      </c>
      <c r="N15" s="8">
        <f t="shared" si="5"/>
        <v>22.249999999999996</v>
      </c>
      <c r="O15" s="8">
        <f t="shared" si="6"/>
        <v>82.96</v>
      </c>
      <c r="P15" s="8">
        <f t="shared" si="7"/>
        <v>66.56</v>
      </c>
      <c r="Q15" s="8">
        <f t="shared" si="8"/>
        <v>16.16</v>
      </c>
      <c r="R15" s="8">
        <f t="shared" si="9"/>
        <v>1.4400000000000026</v>
      </c>
      <c r="S15" s="8">
        <f t="shared" si="10"/>
        <v>1.9599999999999984</v>
      </c>
      <c r="T15" s="8">
        <f t="shared" si="11"/>
        <v>52.24</v>
      </c>
      <c r="U15" s="8">
        <f t="shared" ref="U15:U78" si="12">SUM($B$14-B15)^2+($C$14-C15)^2</f>
        <v>400.09</v>
      </c>
      <c r="V15" s="8">
        <f>SUM($B$15-B15)^2+($C$15-C15)^2</f>
        <v>0</v>
      </c>
      <c r="EX15" s="8">
        <f>SUM(V16:V73)</f>
        <v>13753.94</v>
      </c>
      <c r="EY15" s="8">
        <f>SUM(R16:R77)</f>
        <v>13822.150000000003</v>
      </c>
      <c r="FM15" s="1" t="s">
        <v>129</v>
      </c>
      <c r="FN15" s="4">
        <v>110</v>
      </c>
      <c r="FO15" s="5">
        <v>9.1999999999999993</v>
      </c>
      <c r="FQ15" s="1" t="s">
        <v>129</v>
      </c>
      <c r="FR15" s="1" t="s">
        <v>177</v>
      </c>
      <c r="FS15" s="1" t="s">
        <v>224</v>
      </c>
      <c r="FV15" s="8">
        <v>2240.6100000000006</v>
      </c>
      <c r="FW15" s="8">
        <v>13467.490000000002</v>
      </c>
      <c r="FX15" s="8">
        <v>5370.2000000000016</v>
      </c>
    </row>
    <row r="16" spans="1:192">
      <c r="A16" s="1" t="s">
        <v>130</v>
      </c>
      <c r="B16" s="4">
        <v>123</v>
      </c>
      <c r="C16" s="5">
        <v>8.1</v>
      </c>
      <c r="E16" s="1" t="s">
        <v>130</v>
      </c>
      <c r="F16" s="1" t="s">
        <v>201</v>
      </c>
      <c r="H16" s="9" t="s">
        <v>130</v>
      </c>
      <c r="I16" s="8">
        <f t="shared" si="0"/>
        <v>39.040000000000006</v>
      </c>
      <c r="J16" s="8">
        <f t="shared" si="1"/>
        <v>328</v>
      </c>
      <c r="K16" s="8">
        <f t="shared" si="2"/>
        <v>290.69</v>
      </c>
      <c r="L16" s="8">
        <f t="shared" si="3"/>
        <v>179.24</v>
      </c>
      <c r="M16" s="8">
        <f t="shared" si="4"/>
        <v>3.5599999999999987</v>
      </c>
      <c r="N16" s="8">
        <f t="shared" si="5"/>
        <v>82.96</v>
      </c>
      <c r="O16" s="8">
        <f>SUM($B$8-B16)^2+($C$8-C16)^2</f>
        <v>484.09</v>
      </c>
      <c r="P16" s="8">
        <f t="shared" si="7"/>
        <v>441.25</v>
      </c>
      <c r="Q16" s="8">
        <f t="shared" si="8"/>
        <v>291.25</v>
      </c>
      <c r="R16" s="8">
        <f>SUM($B$11-B16)^2+($C$11-C16)^2</f>
        <v>174.29</v>
      </c>
      <c r="S16" s="8">
        <f t="shared" si="10"/>
        <v>169.09</v>
      </c>
      <c r="T16" s="8">
        <f t="shared" si="11"/>
        <v>44.410000000000004</v>
      </c>
      <c r="U16" s="8">
        <f t="shared" si="12"/>
        <v>50.96</v>
      </c>
      <c r="V16" s="8">
        <f t="shared" ref="V16:V79" si="13">SUM($B$15-B16)^2+($C$15-C16)^2</f>
        <v>170.21</v>
      </c>
      <c r="W16" s="8">
        <f>SUM($B$16-B16)^2+($C$16-C16)^2</f>
        <v>0</v>
      </c>
      <c r="EX16" s="8">
        <f>SUM(W19:Y72)</f>
        <v>61238.61000000003</v>
      </c>
      <c r="EY16" s="8">
        <f>SUM(S17:S77)</f>
        <v>13897.980000000003</v>
      </c>
      <c r="FM16" s="1" t="s">
        <v>130</v>
      </c>
      <c r="FN16" s="4">
        <v>123</v>
      </c>
      <c r="FO16" s="5">
        <v>8.1</v>
      </c>
      <c r="FQ16" s="1" t="s">
        <v>130</v>
      </c>
      <c r="FR16" s="1" t="s">
        <v>178</v>
      </c>
      <c r="FS16" s="1" t="s">
        <v>225</v>
      </c>
      <c r="FV16" s="8">
        <v>1746.17</v>
      </c>
      <c r="FW16" s="8">
        <v>18255.310000000005</v>
      </c>
      <c r="FX16">
        <v>970.2</v>
      </c>
    </row>
    <row r="17" spans="1:180">
      <c r="A17" s="1" t="s">
        <v>131</v>
      </c>
      <c r="B17" s="4">
        <v>120</v>
      </c>
      <c r="C17" s="5">
        <v>6.8</v>
      </c>
      <c r="E17" s="1" t="s">
        <v>131</v>
      </c>
      <c r="F17" s="1" t="s">
        <v>202</v>
      </c>
      <c r="H17" s="9" t="s">
        <v>131</v>
      </c>
      <c r="I17" s="8">
        <f t="shared" si="0"/>
        <v>86.210000000000008</v>
      </c>
      <c r="J17" s="8">
        <f t="shared" si="1"/>
        <v>225.49</v>
      </c>
      <c r="K17" s="8">
        <f t="shared" si="2"/>
        <v>202.76</v>
      </c>
      <c r="L17" s="8">
        <f t="shared" si="3"/>
        <v>120.25</v>
      </c>
      <c r="M17" s="8">
        <f t="shared" si="4"/>
        <v>12.409999999999997</v>
      </c>
      <c r="N17" s="8">
        <f t="shared" si="5"/>
        <v>36.01</v>
      </c>
      <c r="O17" s="8">
        <f t="shared" si="6"/>
        <v>362</v>
      </c>
      <c r="P17" s="8">
        <f t="shared" si="7"/>
        <v>324.64</v>
      </c>
      <c r="Q17" s="8">
        <f t="shared" si="8"/>
        <v>203.84</v>
      </c>
      <c r="R17" s="8">
        <f t="shared" si="9"/>
        <v>112.96000000000001</v>
      </c>
      <c r="S17" s="8">
        <f t="shared" si="10"/>
        <v>101</v>
      </c>
      <c r="T17" s="8">
        <f t="shared" si="11"/>
        <v>26.64</v>
      </c>
      <c r="U17" s="8">
        <f t="shared" si="12"/>
        <v>107.29</v>
      </c>
      <c r="V17" s="8">
        <f t="shared" si="13"/>
        <v>105.75999999999999</v>
      </c>
      <c r="W17" s="8">
        <f>SUM($B$16-B17)^2+($C$16-C17)^2</f>
        <v>10.69</v>
      </c>
      <c r="X17" s="8">
        <f>SUM($B$17-B17)^2+($C$17-C17)^2</f>
        <v>0</v>
      </c>
      <c r="EX17">
        <v>970.2</v>
      </c>
      <c r="EY17" s="8">
        <f>SUM(T18:T77)</f>
        <v>16949.620000000006</v>
      </c>
      <c r="FM17" s="1" t="s">
        <v>131</v>
      </c>
      <c r="FN17" s="4">
        <v>120</v>
      </c>
      <c r="FO17" s="5">
        <v>6.8</v>
      </c>
      <c r="FQ17" s="1" t="s">
        <v>131</v>
      </c>
      <c r="FR17" s="1" t="s">
        <v>179</v>
      </c>
      <c r="FS17" s="1" t="s">
        <v>226</v>
      </c>
      <c r="FV17" s="8">
        <v>16949.620000000006</v>
      </c>
      <c r="FW17" s="8">
        <v>13470.359999999999</v>
      </c>
      <c r="FX17" s="8">
        <v>8370.2300000000032</v>
      </c>
    </row>
    <row r="18" spans="1:180">
      <c r="A18" s="1" t="s">
        <v>132</v>
      </c>
      <c r="B18" s="4">
        <v>100</v>
      </c>
      <c r="C18" s="5">
        <v>11.3</v>
      </c>
      <c r="E18" s="1" t="s">
        <v>132</v>
      </c>
      <c r="F18" s="1" t="s">
        <v>203</v>
      </c>
      <c r="H18" s="9" t="s">
        <v>132</v>
      </c>
      <c r="I18" s="8">
        <f t="shared" si="0"/>
        <v>731.56</v>
      </c>
      <c r="J18" s="8">
        <f t="shared" si="1"/>
        <v>52.040000000000006</v>
      </c>
      <c r="K18" s="8">
        <f t="shared" si="2"/>
        <v>39.61</v>
      </c>
      <c r="L18" s="8">
        <f t="shared" si="3"/>
        <v>100</v>
      </c>
      <c r="M18" s="8">
        <f t="shared" si="4"/>
        <v>486.56</v>
      </c>
      <c r="N18" s="8">
        <f t="shared" si="5"/>
        <v>217.16</v>
      </c>
      <c r="O18" s="8">
        <f t="shared" si="6"/>
        <v>13.250000000000007</v>
      </c>
      <c r="P18" s="8">
        <f t="shared" si="7"/>
        <v>17.690000000000008</v>
      </c>
      <c r="Q18" s="8">
        <f t="shared" si="8"/>
        <v>38.89</v>
      </c>
      <c r="R18" s="8">
        <f t="shared" si="9"/>
        <v>100.81</v>
      </c>
      <c r="S18" s="8">
        <f t="shared" si="10"/>
        <v>112.25</v>
      </c>
      <c r="T18" s="8">
        <f t="shared" si="11"/>
        <v>289.08999999999997</v>
      </c>
      <c r="U18" s="8">
        <f t="shared" si="12"/>
        <v>903.24</v>
      </c>
      <c r="V18" s="8">
        <f t="shared" si="13"/>
        <v>104.41000000000001</v>
      </c>
      <c r="W18" s="8">
        <f t="shared" ref="W18:W80" si="14">SUM($B$16-B18)^2+($C$16-C18)^2</f>
        <v>539.24</v>
      </c>
      <c r="X18" s="8">
        <f t="shared" ref="X18:X81" si="15">SUM($B$17-B18)^2+($C$17-C18)^2</f>
        <v>420.25</v>
      </c>
      <c r="Y18" s="8">
        <f>SUM($B$18-B18)^2+($C$18-C18)^2</f>
        <v>0</v>
      </c>
      <c r="EX18" s="8">
        <f>SUM(Z20:Z72)</f>
        <v>18254.230000000003</v>
      </c>
      <c r="EY18" s="8">
        <f>SUM(U19:V78)</f>
        <v>51725.079999999973</v>
      </c>
      <c r="FM18" s="1" t="s">
        <v>132</v>
      </c>
      <c r="FN18" s="4">
        <v>100</v>
      </c>
      <c r="FO18" s="5">
        <v>11.3</v>
      </c>
      <c r="FQ18" s="1" t="s">
        <v>132</v>
      </c>
      <c r="FR18" s="1" t="s">
        <v>180</v>
      </c>
      <c r="FS18" s="1" t="s">
        <v>227</v>
      </c>
      <c r="FV18" s="8">
        <v>51725.079999999973</v>
      </c>
      <c r="FW18" s="8">
        <v>16400.439999999999</v>
      </c>
      <c r="FX18" s="8">
        <v>8441.6400000000012</v>
      </c>
    </row>
    <row r="19" spans="1:180">
      <c r="A19" s="1" t="s">
        <v>133</v>
      </c>
      <c r="B19" s="4">
        <v>119</v>
      </c>
      <c r="C19" s="5">
        <v>8</v>
      </c>
      <c r="E19" s="1" t="s">
        <v>133</v>
      </c>
      <c r="F19" s="1" t="s">
        <v>204</v>
      </c>
      <c r="H19" s="9" t="s">
        <v>133</v>
      </c>
      <c r="I19" s="8">
        <f t="shared" si="0"/>
        <v>88.01</v>
      </c>
      <c r="J19" s="8">
        <f t="shared" si="1"/>
        <v>199.61</v>
      </c>
      <c r="K19" s="8">
        <f t="shared" si="2"/>
        <v>170.96</v>
      </c>
      <c r="L19" s="8">
        <f t="shared" si="3"/>
        <v>91.89</v>
      </c>
      <c r="M19" s="8">
        <f t="shared" si="4"/>
        <v>11.889999999999997</v>
      </c>
      <c r="N19" s="8">
        <f t="shared" si="5"/>
        <v>26.689999999999998</v>
      </c>
      <c r="O19" s="8">
        <f t="shared" si="6"/>
        <v>324.04000000000002</v>
      </c>
      <c r="P19" s="8">
        <f t="shared" si="7"/>
        <v>289.16000000000003</v>
      </c>
      <c r="Q19" s="8">
        <f t="shared" si="8"/>
        <v>171.56</v>
      </c>
      <c r="R19" s="8">
        <f t="shared" si="9"/>
        <v>86.76</v>
      </c>
      <c r="S19" s="8">
        <f t="shared" si="10"/>
        <v>81.040000000000006</v>
      </c>
      <c r="T19" s="8">
        <f t="shared" si="11"/>
        <v>13</v>
      </c>
      <c r="U19" s="8">
        <f>SUM($B$14-B19)^2+($C$14-C19)^2</f>
        <v>123.25</v>
      </c>
      <c r="V19" s="8">
        <f t="shared" si="13"/>
        <v>82.44</v>
      </c>
      <c r="W19" s="8">
        <f t="shared" si="14"/>
        <v>16.010000000000002</v>
      </c>
      <c r="X19" s="8">
        <f t="shared" si="15"/>
        <v>2.4400000000000004</v>
      </c>
      <c r="Y19" s="8">
        <f t="shared" ref="Y19:Y82" si="16">SUM($B$18-B19)^2+($C$18-C19)^2</f>
        <v>371.89</v>
      </c>
      <c r="Z19" s="8">
        <f>SUM($B$19-B19)^2+($C$19-C19)^2</f>
        <v>0</v>
      </c>
      <c r="EX19" s="8">
        <f>SUM(AA21:AA72)</f>
        <v>27675.98</v>
      </c>
      <c r="EY19" s="8">
        <f>SUM(V20:V78)</f>
        <v>13369.849999999997</v>
      </c>
      <c r="FM19" s="1" t="s">
        <v>133</v>
      </c>
      <c r="FN19" s="4">
        <v>119</v>
      </c>
      <c r="FO19" s="5">
        <v>8</v>
      </c>
      <c r="FQ19" s="1" t="s">
        <v>133</v>
      </c>
      <c r="FR19" s="1" t="s">
        <v>181</v>
      </c>
      <c r="FS19" s="1" t="s">
        <v>228</v>
      </c>
      <c r="FV19" s="8">
        <v>13369.849999999997</v>
      </c>
      <c r="FW19" s="8">
        <v>13369.849999999997</v>
      </c>
      <c r="FX19" s="8">
        <v>8782.68</v>
      </c>
    </row>
    <row r="20" spans="1:180">
      <c r="A20" s="1" t="s">
        <v>134</v>
      </c>
      <c r="B20" s="4">
        <v>93</v>
      </c>
      <c r="C20" s="5">
        <v>8.9</v>
      </c>
      <c r="E20" s="1" t="s">
        <v>134</v>
      </c>
      <c r="F20" s="1" t="s">
        <v>205</v>
      </c>
      <c r="H20" s="9" t="s">
        <v>134</v>
      </c>
      <c r="I20" s="8">
        <f t="shared" si="0"/>
        <v>1172</v>
      </c>
      <c r="J20" s="8">
        <f>SUM($B$3-B20)^2+($C$3-C20)^2</f>
        <v>151.84</v>
      </c>
      <c r="K20" s="8">
        <f t="shared" si="2"/>
        <v>169.25</v>
      </c>
      <c r="L20" s="8">
        <f t="shared" si="3"/>
        <v>294.76</v>
      </c>
      <c r="M20" s="8">
        <f t="shared" si="4"/>
        <v>841.64</v>
      </c>
      <c r="N20" s="8">
        <f t="shared" si="5"/>
        <v>445.84</v>
      </c>
      <c r="O20" s="8">
        <f t="shared" si="6"/>
        <v>65.210000000000008</v>
      </c>
      <c r="P20" s="8">
        <f t="shared" si="7"/>
        <v>82.69</v>
      </c>
      <c r="Q20" s="8">
        <f t="shared" si="8"/>
        <v>169.49</v>
      </c>
      <c r="R20" s="8">
        <f t="shared" si="9"/>
        <v>291.25</v>
      </c>
      <c r="S20" s="8">
        <f t="shared" si="10"/>
        <v>290.20999999999998</v>
      </c>
      <c r="T20" s="8">
        <f t="shared" si="11"/>
        <v>580.41</v>
      </c>
      <c r="U20" s="8">
        <f t="shared" si="12"/>
        <v>1369.36</v>
      </c>
      <c r="V20" s="8">
        <f t="shared" si="13"/>
        <v>289.08999999999997</v>
      </c>
      <c r="W20" s="8">
        <f t="shared" si="14"/>
        <v>900.64</v>
      </c>
      <c r="X20" s="8">
        <f>SUM($B$17-B20)^2+($C$17-C20)^2</f>
        <v>733.41</v>
      </c>
      <c r="Y20" s="8">
        <f t="shared" si="16"/>
        <v>54.760000000000005</v>
      </c>
      <c r="Z20" s="8">
        <f t="shared" ref="Z20:Z83" si="17">SUM($B$19-B20)^2+($C$19-C20)^2</f>
        <v>676.81</v>
      </c>
      <c r="AA20" s="8">
        <f>SUM($B$20-B20)^2+($C$20-C20)^2</f>
        <v>0</v>
      </c>
      <c r="EX20" s="8">
        <f>SUM(AB22:AB72)</f>
        <v>13047.019999999995</v>
      </c>
      <c r="EY20" s="8">
        <f>SUM(W21:W78)</f>
        <v>23385.539999999994</v>
      </c>
      <c r="FM20" s="1" t="s">
        <v>134</v>
      </c>
      <c r="FN20" s="4">
        <v>93</v>
      </c>
      <c r="FO20" s="5">
        <v>8.9</v>
      </c>
      <c r="FQ20" s="1" t="s">
        <v>134</v>
      </c>
      <c r="FR20" s="1" t="s">
        <v>182</v>
      </c>
      <c r="FS20" s="1" t="s">
        <v>229</v>
      </c>
      <c r="FV20" s="8">
        <v>23385.539999999994</v>
      </c>
      <c r="FW20" s="8">
        <v>23385.539999999994</v>
      </c>
      <c r="FX20" s="8">
        <v>9146.93</v>
      </c>
    </row>
    <row r="21" spans="1:180">
      <c r="A21" s="1" t="s">
        <v>135</v>
      </c>
      <c r="B21" s="4">
        <v>110</v>
      </c>
      <c r="C21" s="5">
        <v>8.6999999999999993</v>
      </c>
      <c r="E21" s="1" t="s">
        <v>135</v>
      </c>
      <c r="F21" s="1" t="s">
        <v>206</v>
      </c>
      <c r="H21" s="9" t="s">
        <v>135</v>
      </c>
      <c r="I21" s="8">
        <f t="shared" si="0"/>
        <v>306.64</v>
      </c>
      <c r="J21" s="8">
        <f t="shared" si="1"/>
        <v>31.759999999999998</v>
      </c>
      <c r="K21" s="8">
        <f t="shared" si="2"/>
        <v>16.490000000000002</v>
      </c>
      <c r="L21" s="8">
        <f>SUM($B$5-B21)^2+($C$5-C21)^2</f>
        <v>6.7600000000000078</v>
      </c>
      <c r="M21" s="8">
        <f t="shared" si="4"/>
        <v>145</v>
      </c>
      <c r="N21" s="8">
        <f t="shared" si="5"/>
        <v>19.999999999999996</v>
      </c>
      <c r="O21" s="8">
        <f t="shared" si="6"/>
        <v>81.81</v>
      </c>
      <c r="P21" s="8">
        <f t="shared" si="7"/>
        <v>65.209999999999994</v>
      </c>
      <c r="Q21" s="8">
        <f t="shared" si="8"/>
        <v>16.810000000000002</v>
      </c>
      <c r="R21" s="8">
        <f t="shared" si="9"/>
        <v>2.8900000000000037</v>
      </c>
      <c r="S21" s="8">
        <f t="shared" si="10"/>
        <v>0.80999999999999905</v>
      </c>
      <c r="T21" s="8">
        <f t="shared" si="11"/>
        <v>54.290000000000006</v>
      </c>
      <c r="U21" s="8">
        <f t="shared" si="12"/>
        <v>400.64</v>
      </c>
      <c r="V21" s="8">
        <f t="shared" si="13"/>
        <v>0.25</v>
      </c>
      <c r="W21" s="8">
        <f t="shared" si="14"/>
        <v>169.36</v>
      </c>
      <c r="X21" s="8">
        <f t="shared" si="15"/>
        <v>103.61</v>
      </c>
      <c r="Y21" s="8">
        <f t="shared" si="16"/>
        <v>106.76</v>
      </c>
      <c r="Z21" s="8">
        <f t="shared" si="17"/>
        <v>81.489999999999995</v>
      </c>
      <c r="AA21" s="8">
        <f t="shared" ref="AA21:AA84" si="18">SUM($B$20-B21)^2+($C$20-C21)^2</f>
        <v>289.04000000000002</v>
      </c>
      <c r="AB21" s="8">
        <f>SUM($B$21-B21)^2+($C$21-C21)^2</f>
        <v>0</v>
      </c>
      <c r="EX21" s="8">
        <f>SUM(AC23:AC23)</f>
        <v>94.69</v>
      </c>
      <c r="EY21" s="8">
        <f>SUM(X24:Z77)</f>
        <v>55262.28000000005</v>
      </c>
      <c r="FM21" s="1" t="s">
        <v>135</v>
      </c>
      <c r="FN21" s="4">
        <v>110</v>
      </c>
      <c r="FO21" s="5">
        <v>8.6999999999999993</v>
      </c>
      <c r="FQ21" s="1" t="s">
        <v>135</v>
      </c>
      <c r="FR21" s="1" t="s">
        <v>183</v>
      </c>
      <c r="FS21" s="1" t="s">
        <v>230</v>
      </c>
      <c r="FV21" s="8">
        <v>55262.28000000005</v>
      </c>
      <c r="FW21" s="8">
        <v>55262.28000000005</v>
      </c>
      <c r="FX21" s="8">
        <v>4077.4100000000003</v>
      </c>
    </row>
    <row r="22" spans="1:180">
      <c r="A22" s="1" t="s">
        <v>136</v>
      </c>
      <c r="B22" s="4">
        <v>115</v>
      </c>
      <c r="C22" s="5">
        <v>10.4</v>
      </c>
      <c r="E22" s="1" t="s">
        <v>136</v>
      </c>
      <c r="F22" s="1" t="s">
        <v>207</v>
      </c>
      <c r="H22" s="9" t="s">
        <v>136</v>
      </c>
      <c r="I22" s="8">
        <f t="shared" si="0"/>
        <v>150.25</v>
      </c>
      <c r="J22" s="8">
        <f t="shared" si="1"/>
        <v>118.49000000000001</v>
      </c>
      <c r="K22" s="8">
        <f t="shared" si="2"/>
        <v>82</v>
      </c>
      <c r="L22" s="8">
        <f t="shared" si="3"/>
        <v>25.810000000000002</v>
      </c>
      <c r="M22" s="8">
        <f t="shared" si="4"/>
        <v>49.49</v>
      </c>
      <c r="N22" s="8">
        <f t="shared" si="5"/>
        <v>14.690000000000001</v>
      </c>
      <c r="O22" s="8">
        <f t="shared" si="6"/>
        <v>202.76</v>
      </c>
      <c r="P22" s="8">
        <f t="shared" si="7"/>
        <v>176.84</v>
      </c>
      <c r="Q22" s="8">
        <f t="shared" si="8"/>
        <v>81.64</v>
      </c>
      <c r="R22" s="8">
        <f t="shared" si="9"/>
        <v>25</v>
      </c>
      <c r="S22" s="8">
        <f t="shared" si="10"/>
        <v>31.76</v>
      </c>
      <c r="T22" s="8">
        <f t="shared" si="11"/>
        <v>4.3599999999999994</v>
      </c>
      <c r="U22" s="8">
        <f t="shared" si="12"/>
        <v>225.81</v>
      </c>
      <c r="V22" s="8">
        <f t="shared" si="13"/>
        <v>26.44</v>
      </c>
      <c r="W22" s="8">
        <f t="shared" si="14"/>
        <v>69.290000000000006</v>
      </c>
      <c r="X22" s="8">
        <f t="shared" si="15"/>
        <v>37.960000000000008</v>
      </c>
      <c r="Y22" s="8">
        <f t="shared" si="16"/>
        <v>225.81</v>
      </c>
      <c r="Z22" s="8">
        <f>SUM($B$19-B22)^2+($C$19-C22)^2</f>
        <v>21.76</v>
      </c>
      <c r="AA22" s="8">
        <f>SUM($B$20-B22)^2+($C$20-C22)^2</f>
        <v>486.25</v>
      </c>
      <c r="AB22" s="8">
        <f t="shared" ref="AB22:AB85" si="19">SUM($B$21-B22)^2+($C$21-C22)^2</f>
        <v>27.890000000000004</v>
      </c>
      <c r="AC22" s="8">
        <f>SUM($B$22-B22)^2+($C$22-C22)^2</f>
        <v>0</v>
      </c>
      <c r="EX22" s="8">
        <f>SUM(AD24:AD24)</f>
        <v>68.36</v>
      </c>
      <c r="EY22">
        <v>970.2</v>
      </c>
      <c r="FM22" s="1" t="s">
        <v>136</v>
      </c>
      <c r="FN22" s="4">
        <v>115</v>
      </c>
      <c r="FO22" s="5">
        <v>10.4</v>
      </c>
      <c r="FQ22" s="1" t="s">
        <v>136</v>
      </c>
      <c r="FR22" s="1" t="s">
        <v>184</v>
      </c>
      <c r="FS22" s="1" t="s">
        <v>231</v>
      </c>
      <c r="FV22">
        <v>970.2</v>
      </c>
      <c r="FW22">
        <v>970.2</v>
      </c>
      <c r="FX22" s="8">
        <v>7608.7300000000005</v>
      </c>
    </row>
    <row r="23" spans="1:180">
      <c r="A23" s="1" t="s">
        <v>137</v>
      </c>
      <c r="B23" s="4">
        <v>106</v>
      </c>
      <c r="C23" s="5">
        <v>6.7</v>
      </c>
      <c r="E23" s="1" t="s">
        <v>137</v>
      </c>
      <c r="F23" s="1" t="s">
        <v>208</v>
      </c>
      <c r="H23" s="9" t="s">
        <v>137</v>
      </c>
      <c r="I23" s="8">
        <f t="shared" si="0"/>
        <v>479.44</v>
      </c>
      <c r="J23" s="8">
        <f t="shared" si="1"/>
        <v>1.3600000000000008</v>
      </c>
      <c r="K23" s="8">
        <f t="shared" si="2"/>
        <v>7.2900000000000009</v>
      </c>
      <c r="L23" s="8">
        <f t="shared" si="3"/>
        <v>37.160000000000004</v>
      </c>
      <c r="M23" s="8">
        <f t="shared" si="4"/>
        <v>265</v>
      </c>
      <c r="N23" s="8">
        <f t="shared" si="5"/>
        <v>64</v>
      </c>
      <c r="O23" s="8">
        <f>SUM($B$8-B23)^2+($C$8-C23)^2</f>
        <v>26.21</v>
      </c>
      <c r="P23" s="8">
        <f t="shared" si="7"/>
        <v>16.809999999999999</v>
      </c>
      <c r="Q23" s="8">
        <f t="shared" si="8"/>
        <v>8.4099999999999966</v>
      </c>
      <c r="R23" s="8">
        <f t="shared" si="9"/>
        <v>29.69</v>
      </c>
      <c r="S23" s="8">
        <f t="shared" si="10"/>
        <v>17.21</v>
      </c>
      <c r="T23" s="8">
        <f t="shared" si="11"/>
        <v>139.49</v>
      </c>
      <c r="U23" s="8">
        <f t="shared" si="12"/>
        <v>583.84</v>
      </c>
      <c r="V23" s="8">
        <f t="shared" si="13"/>
        <v>22.249999999999996</v>
      </c>
      <c r="W23" s="8">
        <f t="shared" si="14"/>
        <v>290.95999999999998</v>
      </c>
      <c r="X23" s="8">
        <f t="shared" si="15"/>
        <v>196.01</v>
      </c>
      <c r="Y23" s="8">
        <f t="shared" si="16"/>
        <v>57.160000000000004</v>
      </c>
      <c r="Z23" s="8">
        <f t="shared" si="17"/>
        <v>170.69</v>
      </c>
      <c r="AA23" s="8">
        <f t="shared" si="18"/>
        <v>173.84</v>
      </c>
      <c r="AB23" s="8">
        <f t="shared" si="19"/>
        <v>19.999999999999996</v>
      </c>
      <c r="AC23" s="8">
        <f t="shared" ref="AC23:AC86" si="20">SUM($B$22-B23)^2+($C$22-C23)^2</f>
        <v>94.69</v>
      </c>
      <c r="AD23" s="8">
        <f>SUM($B$23-B23)^2+($C$23-C23)^2</f>
        <v>0</v>
      </c>
      <c r="EX23" s="8">
        <f>SUM(AE25:AE72)</f>
        <v>13467.490000000002</v>
      </c>
      <c r="EY23" s="8">
        <f>SUM(AA25:AA77)</f>
        <v>27821.56</v>
      </c>
      <c r="FM23" s="1" t="s">
        <v>137</v>
      </c>
      <c r="FN23" s="4">
        <v>106</v>
      </c>
      <c r="FO23" s="5">
        <v>6.7</v>
      </c>
      <c r="FQ23" s="1" t="s">
        <v>137</v>
      </c>
      <c r="FR23" s="1" t="s">
        <v>185</v>
      </c>
      <c r="FS23" s="1" t="s">
        <v>232</v>
      </c>
      <c r="FV23" s="8">
        <v>13467.490000000002</v>
      </c>
      <c r="FW23" s="8">
        <v>27821.56</v>
      </c>
      <c r="FX23" s="8">
        <v>6056.4500000000007</v>
      </c>
    </row>
    <row r="24" spans="1:180">
      <c r="A24" s="1" t="s">
        <v>138</v>
      </c>
      <c r="B24" s="4">
        <v>113</v>
      </c>
      <c r="C24" s="5">
        <v>11.1</v>
      </c>
      <c r="E24" s="1" t="s">
        <v>138</v>
      </c>
      <c r="F24" s="1" t="s">
        <v>209</v>
      </c>
      <c r="H24" s="9" t="s">
        <v>138</v>
      </c>
      <c r="I24" s="8">
        <f t="shared" si="0"/>
        <v>199.24</v>
      </c>
      <c r="J24" s="8">
        <f t="shared" si="1"/>
        <v>89</v>
      </c>
      <c r="K24" s="8">
        <f t="shared" si="2"/>
        <v>51.89</v>
      </c>
      <c r="L24" s="8">
        <f t="shared" si="3"/>
        <v>9.0400000000000009</v>
      </c>
      <c r="M24" s="8">
        <f t="shared" si="4"/>
        <v>82.960000000000008</v>
      </c>
      <c r="N24" s="8">
        <f t="shared" si="5"/>
        <v>20.359999999999996</v>
      </c>
      <c r="O24" s="8">
        <f t="shared" si="6"/>
        <v>154.88999999999999</v>
      </c>
      <c r="P24" s="8">
        <f t="shared" si="7"/>
        <v>133.25</v>
      </c>
      <c r="Q24" s="8">
        <f t="shared" si="8"/>
        <v>51.25</v>
      </c>
      <c r="R24" s="8">
        <f t="shared" si="9"/>
        <v>9.4899999999999984</v>
      </c>
      <c r="S24" s="8">
        <f t="shared" si="10"/>
        <v>19.89</v>
      </c>
      <c r="T24" s="8">
        <f t="shared" si="11"/>
        <v>16.010000000000002</v>
      </c>
      <c r="U24" s="8">
        <f t="shared" si="12"/>
        <v>291.56</v>
      </c>
      <c r="V24" s="8">
        <f t="shared" si="13"/>
        <v>12.610000000000001</v>
      </c>
      <c r="W24" s="8">
        <f t="shared" si="14"/>
        <v>109</v>
      </c>
      <c r="X24" s="8">
        <f t="shared" si="15"/>
        <v>67.489999999999995</v>
      </c>
      <c r="Y24" s="8">
        <f t="shared" si="16"/>
        <v>169.04</v>
      </c>
      <c r="Z24" s="8">
        <f t="shared" si="17"/>
        <v>45.61</v>
      </c>
      <c r="AA24" s="8">
        <f t="shared" si="18"/>
        <v>404.84</v>
      </c>
      <c r="AB24" s="8">
        <f t="shared" si="19"/>
        <v>14.760000000000002</v>
      </c>
      <c r="AC24" s="8">
        <f t="shared" si="20"/>
        <v>4.4899999999999993</v>
      </c>
      <c r="AD24" s="8">
        <f t="shared" ref="AD24:AD87" si="21">SUM($B$23-B24)^2+($C$23-C24)^2</f>
        <v>68.36</v>
      </c>
      <c r="AE24" s="8">
        <f>SUM($B$24-B24)^2+($C$24-C24)^2</f>
        <v>0</v>
      </c>
      <c r="EX24" s="8">
        <f>SUM(AF26:AF72)</f>
        <v>18255.310000000005</v>
      </c>
      <c r="EY24" s="8">
        <f>SUM(AB26:AB77)</f>
        <v>12960.829999999993</v>
      </c>
      <c r="FM24" s="1" t="s">
        <v>138</v>
      </c>
      <c r="FN24" s="4">
        <v>113</v>
      </c>
      <c r="FO24" s="5">
        <v>11.1</v>
      </c>
      <c r="FQ24" s="1" t="s">
        <v>138</v>
      </c>
      <c r="FR24" s="1" t="s">
        <v>186</v>
      </c>
      <c r="FS24" s="1" t="s">
        <v>233</v>
      </c>
      <c r="FV24" s="8">
        <v>18255.310000000005</v>
      </c>
      <c r="FW24" s="8">
        <v>12960.829999999993</v>
      </c>
      <c r="FX24" s="8">
        <v>3938.95</v>
      </c>
    </row>
    <row r="25" spans="1:180">
      <c r="A25" s="1" t="s">
        <v>139</v>
      </c>
      <c r="B25" s="4">
        <v>120</v>
      </c>
      <c r="C25" s="5">
        <v>12.4</v>
      </c>
      <c r="E25" s="1" t="s">
        <v>139</v>
      </c>
      <c r="F25" s="1" t="s">
        <v>210</v>
      </c>
      <c r="H25" s="9" t="s">
        <v>139</v>
      </c>
      <c r="I25" s="8">
        <f t="shared" si="0"/>
        <v>49.25</v>
      </c>
      <c r="J25" s="8">
        <f t="shared" si="1"/>
        <v>264.69</v>
      </c>
      <c r="K25" s="8">
        <f t="shared" si="2"/>
        <v>205</v>
      </c>
      <c r="L25" s="8">
        <f t="shared" si="3"/>
        <v>101.21</v>
      </c>
      <c r="M25" s="8">
        <f t="shared" si="4"/>
        <v>11.290000000000006</v>
      </c>
      <c r="N25" s="8">
        <f t="shared" si="5"/>
        <v>68.490000000000009</v>
      </c>
      <c r="O25" s="8">
        <f t="shared" si="6"/>
        <v>382.16</v>
      </c>
      <c r="P25" s="8">
        <f t="shared" si="7"/>
        <v>347.04</v>
      </c>
      <c r="Q25" s="8">
        <f t="shared" si="8"/>
        <v>203.84</v>
      </c>
      <c r="R25" s="8">
        <f t="shared" si="9"/>
        <v>104</v>
      </c>
      <c r="S25" s="8">
        <f t="shared" si="10"/>
        <v>121.16</v>
      </c>
      <c r="T25" s="8">
        <f t="shared" si="11"/>
        <v>10.96</v>
      </c>
      <c r="U25" s="8">
        <f t="shared" si="12"/>
        <v>108.41</v>
      </c>
      <c r="V25" s="8">
        <f>SUM($B$15-B25)^2+($C$15-C25)^2</f>
        <v>110.24000000000001</v>
      </c>
      <c r="W25" s="8">
        <f>SUM($B$16-B25)^2+($C$16-C25)^2</f>
        <v>27.490000000000006</v>
      </c>
      <c r="X25" s="8">
        <f t="shared" si="15"/>
        <v>31.360000000000007</v>
      </c>
      <c r="Y25" s="8">
        <f t="shared" si="16"/>
        <v>401.21</v>
      </c>
      <c r="Z25" s="8">
        <f t="shared" si="17"/>
        <v>20.360000000000003</v>
      </c>
      <c r="AA25" s="8">
        <f t="shared" si="18"/>
        <v>741.25</v>
      </c>
      <c r="AB25" s="8">
        <f t="shared" si="19"/>
        <v>113.69000000000001</v>
      </c>
      <c r="AC25" s="8">
        <f t="shared" si="20"/>
        <v>29</v>
      </c>
      <c r="AD25" s="8">
        <f t="shared" si="21"/>
        <v>228.49</v>
      </c>
      <c r="AE25" s="8">
        <f t="shared" ref="AE25:AE88" si="22">SUM($B$24-B25)^2+($C$24-C25)^2</f>
        <v>50.690000000000005</v>
      </c>
      <c r="AF25" s="8">
        <f>SUM($B$25-B25)^2+($C$25-C25)^2</f>
        <v>0</v>
      </c>
      <c r="EX25" s="8">
        <f>SUM(AG27:AG72)</f>
        <v>13470.359999999999</v>
      </c>
      <c r="EY25" s="8">
        <f>SUM(AC27:AC77)</f>
        <v>14437.400000000003</v>
      </c>
      <c r="FM25" s="1" t="s">
        <v>139</v>
      </c>
      <c r="FN25" s="4">
        <v>120</v>
      </c>
      <c r="FO25" s="5">
        <v>12.4</v>
      </c>
      <c r="FQ25" s="1" t="s">
        <v>139</v>
      </c>
      <c r="FR25" s="1" t="s">
        <v>187</v>
      </c>
      <c r="FS25" s="1" t="s">
        <v>234</v>
      </c>
      <c r="FV25" s="8">
        <v>13470.359999999999</v>
      </c>
      <c r="FW25" s="8">
        <v>14437.400000000003</v>
      </c>
      <c r="FX25">
        <v>970.2</v>
      </c>
    </row>
    <row r="26" spans="1:180">
      <c r="A26" s="1" t="s">
        <v>140</v>
      </c>
      <c r="B26" s="4">
        <v>113</v>
      </c>
      <c r="C26" s="5">
        <v>8.5</v>
      </c>
      <c r="E26" s="1" t="s">
        <v>140</v>
      </c>
      <c r="F26" s="1" t="s">
        <v>211</v>
      </c>
      <c r="H26" s="9" t="s">
        <v>140</v>
      </c>
      <c r="I26" s="8">
        <f t="shared" si="0"/>
        <v>215.36</v>
      </c>
      <c r="J26" s="8">
        <f t="shared" si="1"/>
        <v>69.760000000000005</v>
      </c>
      <c r="K26" s="8">
        <f>SUM($B$4-B26)^2+($C$4-C26)^2</f>
        <v>49.81</v>
      </c>
      <c r="L26" s="8">
        <f t="shared" si="3"/>
        <v>16.840000000000003</v>
      </c>
      <c r="M26" s="8">
        <f t="shared" si="4"/>
        <v>82.44</v>
      </c>
      <c r="N26" s="8">
        <f t="shared" si="5"/>
        <v>4.2399999999999993</v>
      </c>
      <c r="O26" s="8">
        <f t="shared" si="6"/>
        <v>144.49</v>
      </c>
      <c r="P26" s="8">
        <f t="shared" si="7"/>
        <v>121.81</v>
      </c>
      <c r="Q26" s="8">
        <f t="shared" si="8"/>
        <v>50.21</v>
      </c>
      <c r="R26" s="8">
        <f t="shared" si="9"/>
        <v>12.610000000000001</v>
      </c>
      <c r="S26" s="8">
        <f t="shared" si="10"/>
        <v>9.49</v>
      </c>
      <c r="T26" s="8">
        <f t="shared" si="11"/>
        <v>22.25</v>
      </c>
      <c r="U26" s="8">
        <f t="shared" si="12"/>
        <v>290</v>
      </c>
      <c r="V26" s="8">
        <f t="shared" si="13"/>
        <v>9.4899999999999984</v>
      </c>
      <c r="W26" s="8">
        <f t="shared" si="14"/>
        <v>100.16</v>
      </c>
      <c r="X26" s="8">
        <f t="shared" si="15"/>
        <v>51.89</v>
      </c>
      <c r="Y26" s="8">
        <f t="shared" si="16"/>
        <v>176.84</v>
      </c>
      <c r="Z26" s="8">
        <f t="shared" si="17"/>
        <v>36.25</v>
      </c>
      <c r="AA26" s="8">
        <f t="shared" si="18"/>
        <v>400.16</v>
      </c>
      <c r="AB26" s="8">
        <f t="shared" si="19"/>
        <v>9.0399999999999991</v>
      </c>
      <c r="AC26" s="8">
        <f t="shared" si="20"/>
        <v>7.6100000000000012</v>
      </c>
      <c r="AD26" s="8">
        <f t="shared" si="21"/>
        <v>52.24</v>
      </c>
      <c r="AE26" s="8">
        <f t="shared" si="22"/>
        <v>6.759999999999998</v>
      </c>
      <c r="AF26" s="8">
        <f t="shared" ref="AF26:AF89" si="23">SUM($B$25-B26)^2+($C$25-C26)^2</f>
        <v>64.210000000000008</v>
      </c>
      <c r="AG26" s="8">
        <f>SUM($B$26-B26)^2+($C$26-C26)^2</f>
        <v>0</v>
      </c>
      <c r="EX26" s="8">
        <f>SUM(AH28:AH72)</f>
        <v>16400.439999999999</v>
      </c>
      <c r="EY26" s="8">
        <f t="shared" ref="EY26" si="24">SUM(AG28:AG74)</f>
        <v>13389.199999999999</v>
      </c>
      <c r="FM26" s="1" t="s">
        <v>140</v>
      </c>
      <c r="FN26" s="4">
        <v>113</v>
      </c>
      <c r="FO26" s="5">
        <v>8.5</v>
      </c>
      <c r="FQ26" s="1" t="s">
        <v>140</v>
      </c>
      <c r="FR26" s="1" t="s">
        <v>188</v>
      </c>
      <c r="FS26" s="1" t="s">
        <v>235</v>
      </c>
      <c r="FV26" s="8">
        <v>16400.439999999999</v>
      </c>
      <c r="FW26" s="8">
        <v>13389.199999999999</v>
      </c>
      <c r="FX26" s="8">
        <v>14190.39</v>
      </c>
    </row>
    <row r="27" spans="1:180">
      <c r="A27" s="1" t="s">
        <v>141</v>
      </c>
      <c r="B27" s="4">
        <v>101</v>
      </c>
      <c r="C27" s="5">
        <v>7.1</v>
      </c>
      <c r="E27" s="1" t="s">
        <v>141</v>
      </c>
      <c r="F27" s="1" t="s">
        <v>212</v>
      </c>
      <c r="H27" s="9" t="s">
        <v>141</v>
      </c>
      <c r="I27" s="8">
        <f t="shared" si="0"/>
        <v>709.64</v>
      </c>
      <c r="J27" s="8">
        <f t="shared" si="1"/>
        <v>17</v>
      </c>
      <c r="K27" s="8">
        <f t="shared" si="2"/>
        <v>30.290000000000003</v>
      </c>
      <c r="L27" s="8">
        <f t="shared" si="3"/>
        <v>98.640000000000015</v>
      </c>
      <c r="M27" s="8">
        <f t="shared" si="4"/>
        <v>447.76</v>
      </c>
      <c r="N27" s="8">
        <f t="shared" si="5"/>
        <v>169.16</v>
      </c>
      <c r="O27" s="8">
        <f t="shared" si="6"/>
        <v>0.49000000000000027</v>
      </c>
      <c r="P27" s="8">
        <f t="shared" si="7"/>
        <v>1.25</v>
      </c>
      <c r="Q27" s="8">
        <f t="shared" si="8"/>
        <v>31.25</v>
      </c>
      <c r="R27" s="8">
        <f t="shared" si="9"/>
        <v>91.89</v>
      </c>
      <c r="S27" s="8">
        <f t="shared" si="10"/>
        <v>81.489999999999995</v>
      </c>
      <c r="T27" s="8">
        <f t="shared" si="11"/>
        <v>271.20999999999998</v>
      </c>
      <c r="U27" s="8">
        <f t="shared" si="12"/>
        <v>846.76</v>
      </c>
      <c r="V27" s="8">
        <f t="shared" si="13"/>
        <v>85.41</v>
      </c>
      <c r="W27" s="8">
        <f t="shared" si="14"/>
        <v>485</v>
      </c>
      <c r="X27" s="8">
        <f t="shared" si="15"/>
        <v>361.09</v>
      </c>
      <c r="Y27" s="8">
        <f t="shared" si="16"/>
        <v>18.640000000000008</v>
      </c>
      <c r="Z27" s="8">
        <f t="shared" si="17"/>
        <v>324.81</v>
      </c>
      <c r="AA27" s="8">
        <f t="shared" si="18"/>
        <v>67.240000000000009</v>
      </c>
      <c r="AB27" s="8">
        <f t="shared" si="19"/>
        <v>83.56</v>
      </c>
      <c r="AC27" s="8">
        <f t="shared" si="20"/>
        <v>206.89000000000001</v>
      </c>
      <c r="AD27" s="8">
        <f t="shared" si="21"/>
        <v>25.16</v>
      </c>
      <c r="AE27" s="8">
        <f t="shared" si="22"/>
        <v>160</v>
      </c>
      <c r="AF27" s="8">
        <f t="shared" si="23"/>
        <v>389.09000000000003</v>
      </c>
      <c r="AG27" s="8">
        <f t="shared" ref="AG27:AG90" si="25">SUM($B$26-B27)^2+($C$26-C27)^2</f>
        <v>145.96</v>
      </c>
      <c r="AH27" s="8">
        <f>SUM($B$27-B27)^2+($C$27-C27)^2</f>
        <v>0</v>
      </c>
      <c r="EX27" s="8">
        <f>SUM(AI29:AI72)</f>
        <v>15211.12</v>
      </c>
      <c r="EY27" s="8">
        <f t="shared" ref="EY27" si="26">SUM(AH29:AH74)</f>
        <v>16249.44</v>
      </c>
      <c r="FM27" s="1" t="s">
        <v>141</v>
      </c>
      <c r="FN27" s="4">
        <v>101</v>
      </c>
      <c r="FO27" s="5">
        <v>7.1</v>
      </c>
      <c r="FQ27" s="1" t="s">
        <v>141</v>
      </c>
      <c r="FR27" s="1" t="s">
        <v>189</v>
      </c>
      <c r="FS27" s="1" t="s">
        <v>236</v>
      </c>
      <c r="FV27" s="8">
        <v>15211.12</v>
      </c>
      <c r="FW27" s="8">
        <v>16249.44</v>
      </c>
      <c r="FX27" s="8">
        <v>16347.099999999999</v>
      </c>
    </row>
    <row r="28" spans="1:180">
      <c r="A28" s="1" t="s">
        <v>142</v>
      </c>
      <c r="B28" s="4">
        <v>115</v>
      </c>
      <c r="C28" s="5">
        <v>15.3</v>
      </c>
      <c r="E28" s="1" t="s">
        <v>142</v>
      </c>
      <c r="F28" s="1" t="s">
        <v>213</v>
      </c>
      <c r="H28" s="9" t="s">
        <v>142</v>
      </c>
      <c r="I28" s="8">
        <f t="shared" si="0"/>
        <v>149.76</v>
      </c>
      <c r="J28" s="8">
        <f t="shared" si="1"/>
        <v>184.64000000000001</v>
      </c>
      <c r="K28" s="8">
        <f t="shared" si="2"/>
        <v>115.81</v>
      </c>
      <c r="L28" s="8">
        <f t="shared" si="3"/>
        <v>41</v>
      </c>
      <c r="M28" s="8">
        <f t="shared" si="4"/>
        <v>80.360000000000014</v>
      </c>
      <c r="N28" s="8">
        <f t="shared" si="5"/>
        <v>74.960000000000022</v>
      </c>
      <c r="O28" s="8">
        <f t="shared" si="6"/>
        <v>252.25</v>
      </c>
      <c r="P28" s="8">
        <f t="shared" si="7"/>
        <v>228.29000000000002</v>
      </c>
      <c r="Q28" s="8">
        <f t="shared" si="8"/>
        <v>113.49000000000001</v>
      </c>
      <c r="R28" s="8">
        <f t="shared" si="9"/>
        <v>49.010000000000005</v>
      </c>
      <c r="S28" s="8">
        <f t="shared" si="10"/>
        <v>81.250000000000014</v>
      </c>
      <c r="T28" s="8">
        <f t="shared" si="11"/>
        <v>22.490000000000006</v>
      </c>
      <c r="U28" s="8">
        <f t="shared" si="12"/>
        <v>258.64</v>
      </c>
      <c r="V28" s="8">
        <f t="shared" si="13"/>
        <v>62.210000000000015</v>
      </c>
      <c r="W28" s="8">
        <f t="shared" si="14"/>
        <v>115.84000000000002</v>
      </c>
      <c r="X28" s="8">
        <f t="shared" si="15"/>
        <v>97.25</v>
      </c>
      <c r="Y28" s="8">
        <f t="shared" si="16"/>
        <v>241</v>
      </c>
      <c r="Z28" s="8">
        <f t="shared" si="17"/>
        <v>69.29000000000002</v>
      </c>
      <c r="AA28" s="8">
        <f t="shared" si="18"/>
        <v>524.96</v>
      </c>
      <c r="AB28" s="8">
        <f t="shared" si="19"/>
        <v>68.560000000000016</v>
      </c>
      <c r="AC28" s="8">
        <f t="shared" si="20"/>
        <v>24.010000000000005</v>
      </c>
      <c r="AD28" s="8">
        <f t="shared" si="21"/>
        <v>154.96000000000004</v>
      </c>
      <c r="AE28" s="8">
        <f t="shared" si="22"/>
        <v>21.640000000000008</v>
      </c>
      <c r="AF28" s="8">
        <f t="shared" si="23"/>
        <v>33.410000000000004</v>
      </c>
      <c r="AG28" s="8">
        <f t="shared" si="25"/>
        <v>50.240000000000009</v>
      </c>
      <c r="AH28" s="8">
        <f t="shared" ref="AH28:AH91" si="27">SUM($B$27-B28)^2+($C$27-C28)^2</f>
        <v>263.24</v>
      </c>
      <c r="AI28" s="8">
        <f>SUM($B$28-B28)^2+($C$28-C28)^2</f>
        <v>0</v>
      </c>
      <c r="EX28" s="8">
        <f>SUM(AJ30:AJ72)</f>
        <v>18430.800000000003</v>
      </c>
      <c r="EY28" s="8">
        <f t="shared" ref="EY28" si="28">SUM(AI30:AI74)</f>
        <v>15110.720000000003</v>
      </c>
      <c r="FM28" s="1" t="s">
        <v>142</v>
      </c>
      <c r="FN28" s="4">
        <v>115</v>
      </c>
      <c r="FO28" s="5">
        <v>15.3</v>
      </c>
      <c r="FQ28" s="1" t="s">
        <v>142</v>
      </c>
      <c r="FR28" s="1" t="s">
        <v>190</v>
      </c>
      <c r="FS28" s="1" t="s">
        <v>237</v>
      </c>
      <c r="FV28" s="8">
        <v>18430.800000000003</v>
      </c>
      <c r="FW28" s="8">
        <v>15110.720000000003</v>
      </c>
      <c r="FX28" s="8">
        <v>13734.450000000012</v>
      </c>
    </row>
    <row r="29" spans="1:180">
      <c r="A29" s="1" t="s">
        <v>143</v>
      </c>
      <c r="B29" s="4">
        <v>98</v>
      </c>
      <c r="C29" s="5">
        <v>9.1</v>
      </c>
      <c r="E29" s="1" t="s">
        <v>143</v>
      </c>
      <c r="F29" s="1" t="s">
        <v>214</v>
      </c>
      <c r="H29" s="9" t="s">
        <v>143</v>
      </c>
      <c r="I29" s="8">
        <f t="shared" si="0"/>
        <v>855.44</v>
      </c>
      <c r="J29" s="8">
        <f t="shared" si="1"/>
        <v>58</v>
      </c>
      <c r="K29" s="8">
        <f t="shared" si="2"/>
        <v>64.09</v>
      </c>
      <c r="L29" s="8">
        <f t="shared" si="3"/>
        <v>148.84</v>
      </c>
      <c r="M29" s="8">
        <f t="shared" si="4"/>
        <v>576.36</v>
      </c>
      <c r="N29" s="8">
        <f t="shared" si="5"/>
        <v>261.76</v>
      </c>
      <c r="O29" s="8">
        <f t="shared" si="6"/>
        <v>10.69</v>
      </c>
      <c r="P29" s="8">
        <f t="shared" si="7"/>
        <v>18.25</v>
      </c>
      <c r="Q29" s="8">
        <f t="shared" si="8"/>
        <v>64.25</v>
      </c>
      <c r="R29" s="8">
        <f t="shared" si="9"/>
        <v>145.69</v>
      </c>
      <c r="S29" s="8">
        <f t="shared" si="10"/>
        <v>145.69</v>
      </c>
      <c r="T29" s="8">
        <f t="shared" si="11"/>
        <v>364.61</v>
      </c>
      <c r="U29" s="8">
        <f t="shared" si="12"/>
        <v>1024.1600000000001</v>
      </c>
      <c r="V29" s="8">
        <f t="shared" si="13"/>
        <v>144.01</v>
      </c>
      <c r="W29" s="8">
        <f t="shared" si="14"/>
        <v>626</v>
      </c>
      <c r="X29" s="8">
        <f t="shared" si="15"/>
        <v>489.29</v>
      </c>
      <c r="Y29" s="8">
        <f t="shared" si="16"/>
        <v>8.8400000000000034</v>
      </c>
      <c r="Z29" s="8">
        <f t="shared" si="17"/>
        <v>442.21</v>
      </c>
      <c r="AA29" s="8">
        <f t="shared" si="18"/>
        <v>25.04</v>
      </c>
      <c r="AB29" s="8">
        <f t="shared" si="19"/>
        <v>144.16</v>
      </c>
      <c r="AC29" s="8">
        <f t="shared" si="20"/>
        <v>290.69</v>
      </c>
      <c r="AD29" s="8">
        <f t="shared" si="21"/>
        <v>69.759999999999991</v>
      </c>
      <c r="AE29" s="8">
        <f t="shared" si="22"/>
        <v>229</v>
      </c>
      <c r="AF29" s="8">
        <f t="shared" si="23"/>
        <v>494.89</v>
      </c>
      <c r="AG29" s="8">
        <f t="shared" si="25"/>
        <v>225.36</v>
      </c>
      <c r="AH29" s="8">
        <f t="shared" si="27"/>
        <v>13</v>
      </c>
      <c r="AI29" s="8">
        <f>SUM($B$28-B29)^2+($C$28-C29)^2</f>
        <v>327.44</v>
      </c>
      <c r="AJ29" s="8">
        <f>SUM($B$29-B29)^2+($C$29-C29)^2</f>
        <v>0</v>
      </c>
      <c r="EX29" s="8">
        <f>SUM(AK31:AK72)</f>
        <v>16271.110000000004</v>
      </c>
      <c r="EY29" s="8">
        <f t="shared" ref="EY29" si="29">SUM(AJ31:AJ74)</f>
        <v>18201.95</v>
      </c>
      <c r="FM29" s="1" t="s">
        <v>143</v>
      </c>
      <c r="FN29" s="4">
        <v>98</v>
      </c>
      <c r="FO29" s="5">
        <v>9.1</v>
      </c>
      <c r="FQ29" s="1" t="s">
        <v>143</v>
      </c>
      <c r="FR29" s="1" t="s">
        <v>191</v>
      </c>
      <c r="FS29" s="1" t="s">
        <v>238</v>
      </c>
      <c r="FV29" s="8">
        <v>16271.110000000004</v>
      </c>
      <c r="FW29" s="8">
        <v>18201.95</v>
      </c>
      <c r="FX29" s="8">
        <v>49246.240000000013</v>
      </c>
    </row>
    <row r="30" spans="1:180">
      <c r="A30" s="1" t="s">
        <v>144</v>
      </c>
      <c r="B30" s="4">
        <v>119</v>
      </c>
      <c r="C30" s="5">
        <v>11.4</v>
      </c>
      <c r="E30" s="1" t="s">
        <v>144</v>
      </c>
      <c r="F30" s="1" t="s">
        <v>215</v>
      </c>
      <c r="H30" s="9" t="s">
        <v>144</v>
      </c>
      <c r="I30" s="8">
        <f t="shared" si="0"/>
        <v>66.25</v>
      </c>
      <c r="J30" s="8">
        <f t="shared" si="1"/>
        <v>224.09</v>
      </c>
      <c r="K30" s="8">
        <f t="shared" si="2"/>
        <v>173</v>
      </c>
      <c r="L30" s="8">
        <f t="shared" si="3"/>
        <v>81.010000000000005</v>
      </c>
      <c r="M30" s="8">
        <f t="shared" si="4"/>
        <v>11.890000000000004</v>
      </c>
      <c r="N30" s="8">
        <f t="shared" si="5"/>
        <v>47.09</v>
      </c>
      <c r="O30" s="8">
        <f t="shared" si="6"/>
        <v>336.96</v>
      </c>
      <c r="P30" s="8">
        <f t="shared" si="7"/>
        <v>303.44</v>
      </c>
      <c r="Q30" s="8">
        <f t="shared" si="8"/>
        <v>172.24</v>
      </c>
      <c r="R30" s="8">
        <f t="shared" si="9"/>
        <v>82</v>
      </c>
      <c r="S30" s="8">
        <f t="shared" si="10"/>
        <v>93.960000000000008</v>
      </c>
      <c r="T30" s="8">
        <f t="shared" si="11"/>
        <v>4.16</v>
      </c>
      <c r="U30" s="8">
        <f t="shared" si="12"/>
        <v>124.61</v>
      </c>
      <c r="V30" s="8">
        <f t="shared" si="13"/>
        <v>85.84</v>
      </c>
      <c r="W30" s="8">
        <f t="shared" si="14"/>
        <v>26.890000000000004</v>
      </c>
      <c r="X30" s="8">
        <f t="shared" si="15"/>
        <v>22.160000000000004</v>
      </c>
      <c r="Y30" s="8">
        <f t="shared" si="16"/>
        <v>361.01</v>
      </c>
      <c r="Z30" s="8">
        <f t="shared" si="17"/>
        <v>11.560000000000002</v>
      </c>
      <c r="AA30" s="8">
        <f t="shared" si="18"/>
        <v>682.25</v>
      </c>
      <c r="AB30" s="8">
        <f t="shared" si="19"/>
        <v>88.29</v>
      </c>
      <c r="AC30" s="8">
        <f t="shared" si="20"/>
        <v>17</v>
      </c>
      <c r="AD30" s="8">
        <f t="shared" si="21"/>
        <v>191.09</v>
      </c>
      <c r="AE30" s="8">
        <f t="shared" si="22"/>
        <v>36.090000000000003</v>
      </c>
      <c r="AF30" s="8">
        <f t="shared" si="23"/>
        <v>2</v>
      </c>
      <c r="AG30" s="8">
        <f t="shared" si="25"/>
        <v>44.410000000000004</v>
      </c>
      <c r="AH30" s="8">
        <f t="shared" si="27"/>
        <v>342.49</v>
      </c>
      <c r="AI30" s="8">
        <f t="shared" ref="AI30:AI92" si="30">SUM($B$28-B30)^2+($C$28-C30)^2</f>
        <v>31.21</v>
      </c>
      <c r="AJ30" s="8">
        <f t="shared" ref="AJ30:AJ93" si="31">SUM($B$29-B30)^2+($C$29-C30)^2</f>
        <v>446.29</v>
      </c>
      <c r="AK30" s="8">
        <f>SUM($B$30-B30)^2+($C$30-C30)^2</f>
        <v>0</v>
      </c>
      <c r="EX30" s="8">
        <f>SUM(AL32:AL72)</f>
        <v>12646.910000000002</v>
      </c>
      <c r="EY30" s="8">
        <f t="shared" ref="EY30" si="32">SUM(AK32:AK74)</f>
        <v>16439.570000000003</v>
      </c>
      <c r="FM30" s="1" t="s">
        <v>144</v>
      </c>
      <c r="FN30" s="4">
        <v>119</v>
      </c>
      <c r="FO30" s="5">
        <v>11.4</v>
      </c>
      <c r="FQ30" s="1" t="s">
        <v>144</v>
      </c>
      <c r="FR30" s="1" t="s">
        <v>192</v>
      </c>
      <c r="FS30" s="1" t="s">
        <v>239</v>
      </c>
      <c r="FV30" s="8">
        <v>12646.910000000002</v>
      </c>
      <c r="FW30" s="8">
        <v>16439.570000000003</v>
      </c>
      <c r="FX30" s="8">
        <v>10083.140000000005</v>
      </c>
    </row>
    <row r="31" spans="1:180">
      <c r="A31" s="1" t="s">
        <v>145</v>
      </c>
      <c r="B31" s="4">
        <v>109</v>
      </c>
      <c r="C31" s="5">
        <v>7.6</v>
      </c>
      <c r="E31" s="1" t="s">
        <v>145</v>
      </c>
      <c r="F31" s="1" t="s">
        <v>216</v>
      </c>
      <c r="H31" s="9" t="s">
        <v>145</v>
      </c>
      <c r="I31" s="8">
        <f t="shared" si="0"/>
        <v>352.09000000000003</v>
      </c>
      <c r="J31" s="8">
        <f t="shared" si="1"/>
        <v>18.25</v>
      </c>
      <c r="K31" s="8">
        <f t="shared" si="2"/>
        <v>12.240000000000002</v>
      </c>
      <c r="L31" s="8">
        <f t="shared" si="3"/>
        <v>14.690000000000008</v>
      </c>
      <c r="M31" s="8">
        <f t="shared" si="4"/>
        <v>173.41</v>
      </c>
      <c r="N31" s="8">
        <f t="shared" si="5"/>
        <v>25.81</v>
      </c>
      <c r="O31" s="8">
        <f t="shared" si="6"/>
        <v>64.040000000000006</v>
      </c>
      <c r="P31" s="8">
        <f t="shared" si="7"/>
        <v>49</v>
      </c>
      <c r="Q31" s="8">
        <f t="shared" si="8"/>
        <v>13</v>
      </c>
      <c r="R31" s="8">
        <f t="shared" si="9"/>
        <v>8.8400000000000034</v>
      </c>
      <c r="S31" s="8">
        <f t="shared" si="10"/>
        <v>1.04</v>
      </c>
      <c r="T31" s="8">
        <f t="shared" si="11"/>
        <v>75.56</v>
      </c>
      <c r="U31" s="8">
        <f t="shared" si="12"/>
        <v>444.61</v>
      </c>
      <c r="V31" s="8">
        <f t="shared" si="13"/>
        <v>3.5599999999999987</v>
      </c>
      <c r="W31" s="8">
        <f t="shared" si="14"/>
        <v>196.25</v>
      </c>
      <c r="X31" s="8">
        <f t="shared" si="15"/>
        <v>121.64</v>
      </c>
      <c r="Y31" s="8">
        <f t="shared" si="16"/>
        <v>94.690000000000012</v>
      </c>
      <c r="Z31" s="8">
        <f t="shared" si="17"/>
        <v>100.16</v>
      </c>
      <c r="AA31" s="8">
        <f t="shared" si="18"/>
        <v>257.69</v>
      </c>
      <c r="AB31" s="8">
        <f t="shared" si="19"/>
        <v>2.2099999999999991</v>
      </c>
      <c r="AC31" s="8">
        <f t="shared" si="20"/>
        <v>43.84</v>
      </c>
      <c r="AD31" s="8">
        <f t="shared" si="21"/>
        <v>9.8099999999999987</v>
      </c>
      <c r="AE31" s="8">
        <f t="shared" si="22"/>
        <v>28.25</v>
      </c>
      <c r="AF31" s="8">
        <f t="shared" si="23"/>
        <v>144.04000000000002</v>
      </c>
      <c r="AG31" s="8">
        <f t="shared" si="25"/>
        <v>16.810000000000002</v>
      </c>
      <c r="AH31" s="8">
        <f t="shared" si="27"/>
        <v>64.25</v>
      </c>
      <c r="AI31" s="8">
        <f t="shared" si="30"/>
        <v>95.29000000000002</v>
      </c>
      <c r="AJ31" s="8">
        <f t="shared" si="31"/>
        <v>123.25</v>
      </c>
      <c r="AK31" s="8">
        <f t="shared" ref="AK31:AK94" si="33">SUM($B$30-B31)^2+($C$30-C31)^2</f>
        <v>114.44</v>
      </c>
      <c r="AL31" s="8">
        <f>SUM($B$31-B31)^2+($C$31-C31)^2</f>
        <v>0</v>
      </c>
      <c r="EX31" s="8">
        <f>SUM(AM33:AM72)</f>
        <v>12656.78</v>
      </c>
      <c r="EY31" s="8">
        <f t="shared" ref="EY31" si="34">SUM(AG33:AG79)</f>
        <v>13185.15</v>
      </c>
      <c r="FM31" s="1" t="s">
        <v>145</v>
      </c>
      <c r="FN31" s="4">
        <v>109</v>
      </c>
      <c r="FO31" s="5">
        <v>7.6</v>
      </c>
      <c r="FQ31" s="1" t="s">
        <v>145</v>
      </c>
      <c r="FR31" s="1" t="s">
        <v>193</v>
      </c>
      <c r="FS31" s="1" t="s">
        <v>240</v>
      </c>
      <c r="FV31" s="8">
        <v>12656.78</v>
      </c>
      <c r="FW31" s="8">
        <v>13185.15</v>
      </c>
      <c r="FX31" s="8">
        <v>18301.240000000005</v>
      </c>
    </row>
    <row r="32" spans="1:180">
      <c r="A32" s="1" t="s">
        <v>146</v>
      </c>
      <c r="B32" s="4">
        <v>112</v>
      </c>
      <c r="C32" s="5">
        <v>9.5</v>
      </c>
      <c r="E32" s="1" t="s">
        <v>146</v>
      </c>
      <c r="F32" s="1" t="s">
        <v>217</v>
      </c>
      <c r="H32" s="9" t="s">
        <v>146</v>
      </c>
      <c r="I32" s="8">
        <f t="shared" si="0"/>
        <v>236.56</v>
      </c>
      <c r="J32" s="8">
        <f t="shared" si="1"/>
        <v>60.56</v>
      </c>
      <c r="K32" s="8">
        <f t="shared" si="2"/>
        <v>36.01</v>
      </c>
      <c r="L32" s="8">
        <f t="shared" si="3"/>
        <v>7.240000000000002</v>
      </c>
      <c r="M32" s="8">
        <f t="shared" si="4"/>
        <v>100.04</v>
      </c>
      <c r="N32" s="8">
        <f t="shared" si="5"/>
        <v>11.84</v>
      </c>
      <c r="O32" s="8">
        <f t="shared" si="6"/>
        <v>123.89</v>
      </c>
      <c r="P32" s="8">
        <f t="shared" si="7"/>
        <v>103.61</v>
      </c>
      <c r="Q32" s="8">
        <f t="shared" si="8"/>
        <v>36.01</v>
      </c>
      <c r="R32" s="8">
        <f t="shared" si="9"/>
        <v>4.8100000000000005</v>
      </c>
      <c r="S32" s="8">
        <f t="shared" si="10"/>
        <v>6.8900000000000006</v>
      </c>
      <c r="T32" s="8">
        <f t="shared" si="11"/>
        <v>27.25</v>
      </c>
      <c r="U32" s="8">
        <f t="shared" si="12"/>
        <v>324</v>
      </c>
      <c r="V32" s="8">
        <f t="shared" si="13"/>
        <v>4.0900000000000007</v>
      </c>
      <c r="W32" s="8">
        <f t="shared" si="14"/>
        <v>122.96000000000001</v>
      </c>
      <c r="X32" s="8">
        <f t="shared" si="15"/>
        <v>71.290000000000006</v>
      </c>
      <c r="Y32" s="8">
        <f t="shared" si="16"/>
        <v>147.24</v>
      </c>
      <c r="Z32" s="8">
        <f t="shared" si="17"/>
        <v>51.25</v>
      </c>
      <c r="AA32" s="8">
        <f t="shared" si="18"/>
        <v>361.36</v>
      </c>
      <c r="AB32" s="8">
        <f t="shared" si="19"/>
        <v>4.6400000000000015</v>
      </c>
      <c r="AC32" s="8">
        <f t="shared" si="20"/>
        <v>9.81</v>
      </c>
      <c r="AD32" s="8">
        <f t="shared" si="21"/>
        <v>43.839999999999996</v>
      </c>
      <c r="AE32" s="8">
        <f t="shared" si="22"/>
        <v>3.5599999999999987</v>
      </c>
      <c r="AF32" s="8">
        <f t="shared" si="23"/>
        <v>72.41</v>
      </c>
      <c r="AG32" s="8">
        <f t="shared" si="25"/>
        <v>2</v>
      </c>
      <c r="AH32" s="8">
        <f t="shared" si="27"/>
        <v>126.76</v>
      </c>
      <c r="AI32" s="8">
        <f t="shared" si="30"/>
        <v>42.640000000000008</v>
      </c>
      <c r="AJ32" s="8">
        <f t="shared" si="31"/>
        <v>196.16</v>
      </c>
      <c r="AK32" s="8">
        <f t="shared" si="33"/>
        <v>52.61</v>
      </c>
      <c r="AL32" s="8">
        <f t="shared" ref="AL32:AL95" si="35">SUM($B$31-B32)^2+($C$31-C32)^2</f>
        <v>12.610000000000001</v>
      </c>
      <c r="AM32" s="8">
        <f>SUM($B$32-B32)^2+($C$32-C32)^2</f>
        <v>0</v>
      </c>
      <c r="EX32" s="8">
        <f>SUM(AN34:AN72)</f>
        <v>13249.099999999999</v>
      </c>
      <c r="EY32" s="8">
        <f t="shared" ref="EY32" si="36">SUM(AH34:AH79)</f>
        <v>16323.99</v>
      </c>
      <c r="FM32" s="1" t="s">
        <v>146</v>
      </c>
      <c r="FN32" s="4">
        <v>112</v>
      </c>
      <c r="FO32" s="5">
        <v>9.5</v>
      </c>
      <c r="FQ32" s="1" t="s">
        <v>146</v>
      </c>
      <c r="FR32" s="1" t="s">
        <v>194</v>
      </c>
      <c r="FS32" s="1" t="s">
        <v>241</v>
      </c>
      <c r="FV32" s="8">
        <v>13249.099999999999</v>
      </c>
      <c r="FW32" s="8">
        <v>16323.99</v>
      </c>
      <c r="FX32" s="8">
        <v>37990.739999999976</v>
      </c>
    </row>
    <row r="33" spans="1:180">
      <c r="A33" s="1" t="s">
        <v>147</v>
      </c>
      <c r="B33" s="4">
        <v>114</v>
      </c>
      <c r="C33" s="5">
        <v>9.1</v>
      </c>
      <c r="E33" s="1" t="s">
        <v>147</v>
      </c>
      <c r="F33" s="1" t="s">
        <v>218</v>
      </c>
      <c r="H33" s="9" t="s">
        <v>147</v>
      </c>
      <c r="I33" s="8">
        <f t="shared" si="0"/>
        <v>183.44</v>
      </c>
      <c r="J33" s="8">
        <f t="shared" si="1"/>
        <v>90</v>
      </c>
      <c r="K33" s="8">
        <f t="shared" si="2"/>
        <v>64.09</v>
      </c>
      <c r="L33" s="8">
        <f t="shared" si="3"/>
        <v>20.840000000000003</v>
      </c>
      <c r="M33" s="8">
        <f t="shared" si="4"/>
        <v>64.36</v>
      </c>
      <c r="N33" s="8">
        <f t="shared" si="5"/>
        <v>5.7599999999999971</v>
      </c>
      <c r="O33" s="8">
        <f t="shared" si="6"/>
        <v>170.69</v>
      </c>
      <c r="P33" s="8">
        <f t="shared" si="7"/>
        <v>146.25</v>
      </c>
      <c r="Q33" s="8">
        <f t="shared" si="8"/>
        <v>64.25</v>
      </c>
      <c r="R33" s="8">
        <f t="shared" si="9"/>
        <v>17.690000000000001</v>
      </c>
      <c r="S33" s="8">
        <f t="shared" si="10"/>
        <v>17.689999999999998</v>
      </c>
      <c r="T33" s="8">
        <f t="shared" si="11"/>
        <v>12.610000000000001</v>
      </c>
      <c r="U33" s="8">
        <f t="shared" si="12"/>
        <v>256.16000000000003</v>
      </c>
      <c r="V33" s="8">
        <f>SUM($B$15-B33)^2+($C$15-C33)^2</f>
        <v>16.010000000000002</v>
      </c>
      <c r="W33" s="8">
        <f t="shared" si="14"/>
        <v>82</v>
      </c>
      <c r="X33" s="8">
        <f t="shared" si="15"/>
        <v>41.29</v>
      </c>
      <c r="Y33" s="8">
        <f t="shared" si="16"/>
        <v>200.84</v>
      </c>
      <c r="Z33" s="8">
        <f t="shared" si="17"/>
        <v>26.21</v>
      </c>
      <c r="AA33" s="8">
        <f t="shared" si="18"/>
        <v>441.04</v>
      </c>
      <c r="AB33" s="8">
        <f t="shared" si="19"/>
        <v>16.16</v>
      </c>
      <c r="AC33" s="8">
        <f t="shared" si="20"/>
        <v>2.6900000000000022</v>
      </c>
      <c r="AD33" s="8">
        <f t="shared" si="21"/>
        <v>69.759999999999991</v>
      </c>
      <c r="AE33" s="8">
        <f t="shared" si="22"/>
        <v>5</v>
      </c>
      <c r="AF33" s="8">
        <f t="shared" si="23"/>
        <v>46.89</v>
      </c>
      <c r="AG33" s="8">
        <f t="shared" si="25"/>
        <v>1.3599999999999997</v>
      </c>
      <c r="AH33" s="8">
        <f t="shared" si="27"/>
        <v>173</v>
      </c>
      <c r="AI33" s="8">
        <f t="shared" si="30"/>
        <v>39.440000000000012</v>
      </c>
      <c r="AJ33" s="8">
        <f t="shared" si="31"/>
        <v>256</v>
      </c>
      <c r="AK33" s="8">
        <f t="shared" si="33"/>
        <v>30.290000000000003</v>
      </c>
      <c r="AL33" s="8">
        <f t="shared" si="35"/>
        <v>27.25</v>
      </c>
      <c r="AM33" s="8">
        <f t="shared" ref="AM33:AM96" si="37">SUM($B$32-B33)^2+($C$32-C33)^2</f>
        <v>4.16</v>
      </c>
      <c r="AN33" s="8">
        <f>SUM($B$33-B33)^2+($C$33-C33)^2</f>
        <v>0</v>
      </c>
      <c r="EX33" s="8">
        <f>SUM(AO35:AO72)</f>
        <v>17146.700000000004</v>
      </c>
      <c r="EY33" s="8">
        <f t="shared" ref="EY33" si="38">SUM(AI35:AI79)</f>
        <v>15088.110000000004</v>
      </c>
      <c r="FM33" s="1" t="s">
        <v>147</v>
      </c>
      <c r="FN33" s="4">
        <v>114</v>
      </c>
      <c r="FO33" s="5">
        <v>9.1</v>
      </c>
      <c r="FQ33" s="1" t="s">
        <v>147</v>
      </c>
      <c r="FR33" s="1" t="s">
        <v>195</v>
      </c>
      <c r="FS33" s="1" t="s">
        <v>242</v>
      </c>
      <c r="FV33" s="8">
        <v>17146.700000000004</v>
      </c>
      <c r="FW33" s="8">
        <v>15088.110000000004</v>
      </c>
      <c r="FX33" s="8">
        <v>8336.4000000000015</v>
      </c>
    </row>
    <row r="34" spans="1:180">
      <c r="A34" s="1" t="s">
        <v>148</v>
      </c>
      <c r="B34" s="4">
        <v>120</v>
      </c>
      <c r="C34" s="5">
        <v>7.1</v>
      </c>
      <c r="E34" s="1" t="s">
        <v>148</v>
      </c>
      <c r="F34" s="1" t="s">
        <v>219</v>
      </c>
      <c r="H34" s="9" t="s">
        <v>148</v>
      </c>
      <c r="I34" s="8">
        <f t="shared" si="0"/>
        <v>82.640000000000015</v>
      </c>
      <c r="J34" s="8">
        <f t="shared" si="1"/>
        <v>226</v>
      </c>
      <c r="K34" s="8">
        <f t="shared" si="2"/>
        <v>201.29</v>
      </c>
      <c r="L34" s="8">
        <f t="shared" si="3"/>
        <v>117.64000000000001</v>
      </c>
      <c r="M34" s="8">
        <f t="shared" si="4"/>
        <v>10.759999999999998</v>
      </c>
      <c r="N34" s="8">
        <f t="shared" si="5"/>
        <v>36.159999999999997</v>
      </c>
      <c r="O34" s="8">
        <f t="shared" si="6"/>
        <v>361.49</v>
      </c>
      <c r="P34" s="8">
        <f t="shared" si="7"/>
        <v>324.25</v>
      </c>
      <c r="Q34" s="8">
        <f t="shared" si="8"/>
        <v>202.25</v>
      </c>
      <c r="R34" s="8">
        <f t="shared" si="9"/>
        <v>110.89</v>
      </c>
      <c r="S34" s="8">
        <f t="shared" si="10"/>
        <v>100.49</v>
      </c>
      <c r="T34" s="8">
        <f t="shared" si="11"/>
        <v>24.21</v>
      </c>
      <c r="U34" s="8">
        <f t="shared" si="12"/>
        <v>105.76</v>
      </c>
      <c r="V34" s="8">
        <f t="shared" si="13"/>
        <v>104.41</v>
      </c>
      <c r="W34" s="8">
        <f t="shared" si="14"/>
        <v>10</v>
      </c>
      <c r="X34" s="8">
        <f t="shared" si="15"/>
        <v>8.99999999999999E-2</v>
      </c>
      <c r="Y34" s="8">
        <f t="shared" si="16"/>
        <v>417.64</v>
      </c>
      <c r="Z34" s="8">
        <f t="shared" si="17"/>
        <v>1.8100000000000005</v>
      </c>
      <c r="AA34" s="8">
        <f t="shared" si="18"/>
        <v>732.24</v>
      </c>
      <c r="AB34" s="8">
        <f t="shared" si="19"/>
        <v>102.56</v>
      </c>
      <c r="AC34" s="8">
        <f t="shared" si="20"/>
        <v>35.89</v>
      </c>
      <c r="AD34" s="8">
        <f t="shared" si="21"/>
        <v>196.16</v>
      </c>
      <c r="AE34" s="8">
        <f t="shared" si="22"/>
        <v>65</v>
      </c>
      <c r="AF34" s="8">
        <f t="shared" si="23"/>
        <v>28.090000000000007</v>
      </c>
      <c r="AG34" s="8">
        <f t="shared" si="25"/>
        <v>50.96</v>
      </c>
      <c r="AH34" s="8">
        <f t="shared" si="27"/>
        <v>361</v>
      </c>
      <c r="AI34" s="8">
        <f t="shared" si="30"/>
        <v>92.240000000000023</v>
      </c>
      <c r="AJ34" s="8">
        <f t="shared" si="31"/>
        <v>488</v>
      </c>
      <c r="AK34" s="8">
        <f t="shared" si="33"/>
        <v>19.490000000000006</v>
      </c>
      <c r="AL34" s="8">
        <f t="shared" si="35"/>
        <v>121.25</v>
      </c>
      <c r="AM34" s="8">
        <f t="shared" si="37"/>
        <v>69.760000000000005</v>
      </c>
      <c r="AN34" s="8">
        <f t="shared" ref="AN34:AN97" si="39">SUM($B$33-B34)^2+($C$33-C34)^2</f>
        <v>40</v>
      </c>
      <c r="AO34" s="8">
        <f>SUM($B$34-B34)^2+($C$34-C34)^2</f>
        <v>0</v>
      </c>
      <c r="EX34" s="8">
        <f>SUM(AP49:BC71)</f>
        <v>187650.47</v>
      </c>
      <c r="EY34" s="8">
        <f t="shared" ref="EY34" si="40">SUM(AJ36:AJ79)</f>
        <v>17937.349999999999</v>
      </c>
      <c r="FM34" s="1" t="s">
        <v>148</v>
      </c>
      <c r="FN34" s="4">
        <v>120</v>
      </c>
      <c r="FO34" s="5">
        <v>7.1</v>
      </c>
      <c r="FQ34" s="1" t="s">
        <v>148</v>
      </c>
      <c r="FR34" s="1" t="s">
        <v>196</v>
      </c>
      <c r="FS34" s="1" t="s">
        <v>243</v>
      </c>
      <c r="FV34" s="8">
        <v>187650.47</v>
      </c>
      <c r="FW34" s="8">
        <v>17937.349999999999</v>
      </c>
      <c r="FX34" s="8">
        <v>7465.0700000000006</v>
      </c>
    </row>
    <row r="35" spans="1:180">
      <c r="A35" s="1" t="s">
        <v>149</v>
      </c>
      <c r="B35" s="4">
        <v>116</v>
      </c>
      <c r="C35" s="5">
        <v>11.9</v>
      </c>
      <c r="E35" s="1" t="s">
        <v>149</v>
      </c>
      <c r="F35" s="1" t="s">
        <v>220</v>
      </c>
      <c r="H35" s="9" t="s">
        <v>149</v>
      </c>
      <c r="I35" s="8">
        <f t="shared" si="0"/>
        <v>122</v>
      </c>
      <c r="J35" s="8">
        <f t="shared" si="1"/>
        <v>154.64000000000001</v>
      </c>
      <c r="K35" s="8">
        <f t="shared" si="2"/>
        <v>106.25</v>
      </c>
      <c r="L35" s="8">
        <f t="shared" si="3"/>
        <v>36.36</v>
      </c>
      <c r="M35" s="8">
        <f t="shared" si="4"/>
        <v>40.840000000000003</v>
      </c>
      <c r="N35" s="8">
        <f t="shared" si="5"/>
        <v>31.040000000000003</v>
      </c>
      <c r="O35" s="8">
        <f t="shared" si="6"/>
        <v>241.81</v>
      </c>
      <c r="P35" s="8">
        <f t="shared" si="7"/>
        <v>214.49</v>
      </c>
      <c r="Q35" s="8">
        <f t="shared" si="8"/>
        <v>105.29</v>
      </c>
      <c r="R35" s="8">
        <f t="shared" si="9"/>
        <v>38.25</v>
      </c>
      <c r="S35" s="8">
        <f t="shared" si="10"/>
        <v>52.81</v>
      </c>
      <c r="T35" s="8">
        <f t="shared" si="11"/>
        <v>1.8100000000000005</v>
      </c>
      <c r="U35" s="8">
        <f t="shared" si="12"/>
        <v>201.76</v>
      </c>
      <c r="V35" s="8">
        <f t="shared" si="13"/>
        <v>43.290000000000006</v>
      </c>
      <c r="W35" s="8">
        <f t="shared" si="14"/>
        <v>63.440000000000005</v>
      </c>
      <c r="X35" s="8">
        <f t="shared" si="15"/>
        <v>42.010000000000005</v>
      </c>
      <c r="Y35" s="8">
        <f t="shared" si="16"/>
        <v>256.36</v>
      </c>
      <c r="Z35" s="8">
        <f t="shared" si="17"/>
        <v>24.21</v>
      </c>
      <c r="AA35" s="8">
        <f t="shared" si="18"/>
        <v>538</v>
      </c>
      <c r="AB35" s="8">
        <f t="shared" si="19"/>
        <v>46.240000000000009</v>
      </c>
      <c r="AC35" s="8">
        <f t="shared" si="20"/>
        <v>3.25</v>
      </c>
      <c r="AD35" s="8">
        <f t="shared" si="21"/>
        <v>127.04</v>
      </c>
      <c r="AE35" s="8">
        <f t="shared" si="22"/>
        <v>9.64</v>
      </c>
      <c r="AF35" s="8">
        <f t="shared" si="23"/>
        <v>16.25</v>
      </c>
      <c r="AG35" s="8">
        <f t="shared" si="25"/>
        <v>20.560000000000002</v>
      </c>
      <c r="AH35" s="8">
        <f t="shared" si="27"/>
        <v>248.04000000000002</v>
      </c>
      <c r="AI35" s="8">
        <f t="shared" si="30"/>
        <v>12.560000000000002</v>
      </c>
      <c r="AJ35" s="8">
        <f t="shared" si="31"/>
        <v>331.84000000000003</v>
      </c>
      <c r="AK35" s="8">
        <f t="shared" si="33"/>
        <v>9.25</v>
      </c>
      <c r="AL35" s="8">
        <f t="shared" si="35"/>
        <v>67.490000000000009</v>
      </c>
      <c r="AM35" s="8">
        <f t="shared" si="37"/>
        <v>21.76</v>
      </c>
      <c r="AN35" s="8">
        <f t="shared" si="39"/>
        <v>11.840000000000003</v>
      </c>
      <c r="AO35" s="8">
        <f t="shared" ref="AO35:AO98" si="41">SUM($B$34-B35)^2+($C$34-C35)^2</f>
        <v>39.040000000000006</v>
      </c>
      <c r="AP35" s="8">
        <f>SUM($B$35-B35)^2+($C$35-C35)^2</f>
        <v>0</v>
      </c>
      <c r="EX35" s="8">
        <f>SUM(BD60:BN72)</f>
        <v>173824.52999999997</v>
      </c>
      <c r="EY35" s="8">
        <f t="shared" ref="EY35" si="42">SUM(AK37:AK79)</f>
        <v>16645.97</v>
      </c>
      <c r="FM35" s="1" t="s">
        <v>149</v>
      </c>
      <c r="FN35" s="4">
        <v>116</v>
      </c>
      <c r="FO35" s="5">
        <v>11.9</v>
      </c>
      <c r="FQ35" s="1" t="s">
        <v>149</v>
      </c>
      <c r="FR35" s="1" t="s">
        <v>197</v>
      </c>
      <c r="FS35" s="1" t="s">
        <v>244</v>
      </c>
      <c r="FV35" s="8">
        <v>173824.52999999997</v>
      </c>
      <c r="FW35" s="8">
        <v>16645.97</v>
      </c>
      <c r="FX35" s="8">
        <v>8285.7099999999991</v>
      </c>
    </row>
    <row r="36" spans="1:180">
      <c r="A36" s="1" t="s">
        <v>150</v>
      </c>
      <c r="B36" s="4">
        <v>114</v>
      </c>
      <c r="C36" s="5">
        <v>8.4</v>
      </c>
      <c r="E36" s="1" t="s">
        <v>150</v>
      </c>
      <c r="F36" s="1" t="s">
        <v>221</v>
      </c>
      <c r="H36" s="9" t="s">
        <v>150</v>
      </c>
      <c r="I36" s="8">
        <f t="shared" si="0"/>
        <v>189.25</v>
      </c>
      <c r="J36" s="8">
        <f t="shared" si="1"/>
        <v>86.29</v>
      </c>
      <c r="K36" s="8">
        <f t="shared" si="2"/>
        <v>65</v>
      </c>
      <c r="L36" s="8">
        <f t="shared" si="3"/>
        <v>24.410000000000004</v>
      </c>
      <c r="M36" s="8">
        <f t="shared" si="4"/>
        <v>65.69</v>
      </c>
      <c r="N36" s="8">
        <f t="shared" si="5"/>
        <v>2.8900000000000006</v>
      </c>
      <c r="O36" s="8">
        <f t="shared" si="6"/>
        <v>169.36</v>
      </c>
      <c r="P36" s="8">
        <f t="shared" si="7"/>
        <v>144.64000000000001</v>
      </c>
      <c r="Q36" s="8">
        <f t="shared" si="8"/>
        <v>65.44</v>
      </c>
      <c r="R36" s="8">
        <f t="shared" si="9"/>
        <v>20</v>
      </c>
      <c r="S36" s="8">
        <f t="shared" si="10"/>
        <v>16.36</v>
      </c>
      <c r="T36" s="8">
        <f t="shared" si="11"/>
        <v>15.759999999999998</v>
      </c>
      <c r="U36" s="8">
        <f t="shared" si="12"/>
        <v>257.20999999999998</v>
      </c>
      <c r="V36" s="8">
        <f t="shared" si="13"/>
        <v>16.639999999999997</v>
      </c>
      <c r="W36" s="8">
        <f t="shared" si="14"/>
        <v>81.09</v>
      </c>
      <c r="X36" s="8">
        <f t="shared" si="15"/>
        <v>38.56</v>
      </c>
      <c r="Y36" s="8">
        <f t="shared" si="16"/>
        <v>204.41</v>
      </c>
      <c r="Z36" s="8">
        <f t="shared" si="17"/>
        <v>25.16</v>
      </c>
      <c r="AA36" s="8">
        <f t="shared" si="18"/>
        <v>441.25</v>
      </c>
      <c r="AB36" s="8">
        <f t="shared" si="19"/>
        <v>16.09</v>
      </c>
      <c r="AC36" s="8">
        <f t="shared" si="20"/>
        <v>5</v>
      </c>
      <c r="AD36" s="8">
        <f t="shared" si="21"/>
        <v>66.89</v>
      </c>
      <c r="AE36" s="8">
        <f t="shared" si="22"/>
        <v>8.2899999999999956</v>
      </c>
      <c r="AF36" s="8">
        <f t="shared" si="23"/>
        <v>52</v>
      </c>
      <c r="AG36" s="8">
        <f t="shared" si="25"/>
        <v>1.01</v>
      </c>
      <c r="AH36" s="8">
        <f t="shared" si="27"/>
        <v>170.69</v>
      </c>
      <c r="AI36" s="8">
        <f t="shared" si="30"/>
        <v>48.610000000000007</v>
      </c>
      <c r="AJ36" s="8">
        <f t="shared" si="31"/>
        <v>256.49</v>
      </c>
      <c r="AK36" s="8">
        <f t="shared" si="33"/>
        <v>34</v>
      </c>
      <c r="AL36" s="8">
        <f t="shared" si="35"/>
        <v>25.64</v>
      </c>
      <c r="AM36" s="8">
        <f t="shared" si="37"/>
        <v>5.2099999999999991</v>
      </c>
      <c r="AN36" s="8">
        <f t="shared" si="39"/>
        <v>0.48999999999999899</v>
      </c>
      <c r="AO36" s="8">
        <f t="shared" si="41"/>
        <v>37.690000000000005</v>
      </c>
      <c r="AP36" s="8">
        <f t="shared" ref="AP36:AP99" si="43">SUM($B$35-B36)^2+($C$35-C36)^2</f>
        <v>16.25</v>
      </c>
      <c r="AQ36" s="8">
        <f>SUM($B$36-B36)^2+($C$36-C36)^2</f>
        <v>0</v>
      </c>
      <c r="EX36" s="8">
        <f>SUM(AI38:AI81)</f>
        <v>15194.770000000004</v>
      </c>
      <c r="EY36" s="8">
        <f>SUM(AF38:AF85)</f>
        <v>18844.53000000001</v>
      </c>
      <c r="FM36" s="1" t="s">
        <v>150</v>
      </c>
      <c r="FN36" s="4">
        <v>114</v>
      </c>
      <c r="FO36" s="5">
        <v>8.4</v>
      </c>
      <c r="FQ36" s="1" t="s">
        <v>150</v>
      </c>
      <c r="FR36" s="1" t="s">
        <v>198</v>
      </c>
      <c r="FS36" s="1" t="s">
        <v>245</v>
      </c>
      <c r="FV36" s="8">
        <v>15194.770000000004</v>
      </c>
      <c r="FW36" s="8">
        <v>18844.53000000001</v>
      </c>
      <c r="FX36" s="8">
        <v>15797.14</v>
      </c>
    </row>
    <row r="37" spans="1:180">
      <c r="A37" s="1" t="s">
        <v>151</v>
      </c>
      <c r="B37" s="4">
        <v>107</v>
      </c>
      <c r="C37" s="5">
        <v>13.8</v>
      </c>
      <c r="E37" s="1" t="s">
        <v>151</v>
      </c>
      <c r="F37" s="1" t="s">
        <v>222</v>
      </c>
      <c r="H37" s="9" t="s">
        <v>151</v>
      </c>
      <c r="I37" s="8">
        <f t="shared" si="0"/>
        <v>400.81</v>
      </c>
      <c r="J37" s="8">
        <f t="shared" si="1"/>
        <v>63.290000000000013</v>
      </c>
      <c r="K37" s="8">
        <f t="shared" si="2"/>
        <v>20.360000000000003</v>
      </c>
      <c r="L37" s="8">
        <f t="shared" si="3"/>
        <v>15.25</v>
      </c>
      <c r="M37" s="8">
        <f t="shared" si="4"/>
        <v>241.81</v>
      </c>
      <c r="N37" s="8">
        <f t="shared" si="5"/>
        <v>99.410000000000011</v>
      </c>
      <c r="O37" s="8">
        <f t="shared" si="6"/>
        <v>72.000000000000014</v>
      </c>
      <c r="P37" s="8">
        <f t="shared" si="7"/>
        <v>63.440000000000012</v>
      </c>
      <c r="Q37" s="8">
        <f t="shared" si="8"/>
        <v>18.640000000000008</v>
      </c>
      <c r="R37" s="8">
        <f t="shared" si="9"/>
        <v>20.560000000000002</v>
      </c>
      <c r="S37" s="8">
        <f t="shared" si="10"/>
        <v>45.000000000000014</v>
      </c>
      <c r="T37" s="8">
        <f t="shared" si="11"/>
        <v>107.84</v>
      </c>
      <c r="U37" s="8">
        <f t="shared" si="12"/>
        <v>547.49</v>
      </c>
      <c r="V37" s="8">
        <f t="shared" si="13"/>
        <v>30.160000000000014</v>
      </c>
      <c r="W37" s="8">
        <f t="shared" si="14"/>
        <v>288.49</v>
      </c>
      <c r="X37" s="8">
        <f t="shared" si="15"/>
        <v>218</v>
      </c>
      <c r="Y37" s="8">
        <f t="shared" si="16"/>
        <v>55.25</v>
      </c>
      <c r="Z37" s="8">
        <f t="shared" si="17"/>
        <v>177.64000000000001</v>
      </c>
      <c r="AA37" s="8">
        <f t="shared" si="18"/>
        <v>220.01</v>
      </c>
      <c r="AB37" s="8">
        <f t="shared" si="19"/>
        <v>35.010000000000019</v>
      </c>
      <c r="AC37" s="8">
        <f t="shared" si="20"/>
        <v>75.56</v>
      </c>
      <c r="AD37" s="8">
        <f t="shared" si="21"/>
        <v>51.410000000000011</v>
      </c>
      <c r="AE37" s="8">
        <f>SUM($B$24-B37)^2+($C$24-C37)^2</f>
        <v>43.290000000000006</v>
      </c>
      <c r="AF37" s="8">
        <f t="shared" si="23"/>
        <v>170.96</v>
      </c>
      <c r="AG37" s="8">
        <f t="shared" si="25"/>
        <v>64.09</v>
      </c>
      <c r="AH37" s="8">
        <f t="shared" si="27"/>
        <v>80.890000000000015</v>
      </c>
      <c r="AI37" s="8">
        <f t="shared" si="30"/>
        <v>66.25</v>
      </c>
      <c r="AJ37" s="8">
        <f t="shared" si="31"/>
        <v>103.09</v>
      </c>
      <c r="AK37" s="8">
        <f t="shared" si="33"/>
        <v>149.76</v>
      </c>
      <c r="AL37" s="8">
        <f t="shared" si="35"/>
        <v>42.440000000000012</v>
      </c>
      <c r="AM37" s="8">
        <f t="shared" si="37"/>
        <v>43.490000000000009</v>
      </c>
      <c r="AN37" s="8">
        <f t="shared" si="39"/>
        <v>71.09</v>
      </c>
      <c r="AO37" s="8">
        <f t="shared" si="41"/>
        <v>213.89000000000001</v>
      </c>
      <c r="AP37" s="8">
        <f t="shared" si="43"/>
        <v>84.61</v>
      </c>
      <c r="AQ37" s="8">
        <f t="shared" ref="AQ37:AQ100" si="44">SUM($B$36-B37)^2+($C$36-C37)^2</f>
        <v>78.16</v>
      </c>
      <c r="AR37" s="8">
        <f>SUM($B$37-B37)^2+($C$37-C37)^2</f>
        <v>0</v>
      </c>
      <c r="EX37" s="8">
        <f>SUM(AJ39:AJ81)</f>
        <v>17760.770000000004</v>
      </c>
      <c r="EY37" s="8">
        <f>SUM(AG39:AG85)</f>
        <v>13739.509999999998</v>
      </c>
      <c r="FM37" s="1" t="s">
        <v>151</v>
      </c>
      <c r="FN37" s="4">
        <v>107</v>
      </c>
      <c r="FO37" s="5">
        <v>13.8</v>
      </c>
      <c r="FQ37" s="1" t="s">
        <v>151</v>
      </c>
      <c r="FR37" s="1" t="s">
        <v>199</v>
      </c>
      <c r="FS37" s="1" t="s">
        <v>246</v>
      </c>
      <c r="FV37" s="8">
        <v>17760.770000000004</v>
      </c>
      <c r="FW37" s="8">
        <v>13739.509999999998</v>
      </c>
      <c r="FX37" s="8">
        <v>12524.05</v>
      </c>
    </row>
    <row r="38" spans="1:180">
      <c r="A38" s="1" t="s">
        <v>152</v>
      </c>
      <c r="B38" s="4">
        <v>116</v>
      </c>
      <c r="C38" s="5">
        <v>16.100000000000001</v>
      </c>
      <c r="E38" s="1" t="s">
        <v>152</v>
      </c>
      <c r="F38" s="1" t="s">
        <v>223</v>
      </c>
      <c r="H38" s="9" t="s">
        <v>152</v>
      </c>
      <c r="I38" s="8">
        <f t="shared" si="0"/>
        <v>131.24</v>
      </c>
      <c r="J38" s="8">
        <f t="shared" si="1"/>
        <v>221.00000000000003</v>
      </c>
      <c r="K38" s="8">
        <f t="shared" si="2"/>
        <v>144.89000000000001</v>
      </c>
      <c r="L38" s="8">
        <f t="shared" si="3"/>
        <v>59.040000000000006</v>
      </c>
      <c r="M38" s="8">
        <f t="shared" si="4"/>
        <v>76.960000000000036</v>
      </c>
      <c r="N38" s="8">
        <f t="shared" si="5"/>
        <v>92.360000000000042</v>
      </c>
      <c r="O38" s="8">
        <f t="shared" si="6"/>
        <v>293.89</v>
      </c>
      <c r="P38" s="8">
        <f t="shared" si="7"/>
        <v>268.25</v>
      </c>
      <c r="Q38" s="8">
        <f t="shared" si="8"/>
        <v>142.25000000000003</v>
      </c>
      <c r="R38" s="8">
        <f t="shared" si="9"/>
        <v>68.490000000000009</v>
      </c>
      <c r="S38" s="8">
        <f t="shared" si="10"/>
        <v>104.89000000000001</v>
      </c>
      <c r="T38" s="8">
        <f t="shared" si="11"/>
        <v>27.010000000000016</v>
      </c>
      <c r="U38" s="8">
        <f t="shared" si="12"/>
        <v>239.56</v>
      </c>
      <c r="V38" s="8">
        <f t="shared" si="13"/>
        <v>83.610000000000028</v>
      </c>
      <c r="W38" s="8">
        <f t="shared" si="14"/>
        <v>113.00000000000003</v>
      </c>
      <c r="X38" s="8">
        <f t="shared" si="15"/>
        <v>102.49000000000001</v>
      </c>
      <c r="Y38" s="8">
        <f t="shared" si="16"/>
        <v>279.04000000000002</v>
      </c>
      <c r="Z38" s="8">
        <f t="shared" si="17"/>
        <v>74.610000000000028</v>
      </c>
      <c r="AA38" s="8">
        <f t="shared" si="18"/>
        <v>580.84</v>
      </c>
      <c r="AB38" s="8">
        <f t="shared" si="19"/>
        <v>90.760000000000034</v>
      </c>
      <c r="AC38" s="8">
        <f t="shared" si="20"/>
        <v>33.490000000000009</v>
      </c>
      <c r="AD38" s="8">
        <f t="shared" si="21"/>
        <v>188.36000000000004</v>
      </c>
      <c r="AE38" s="8">
        <f t="shared" si="22"/>
        <v>34.000000000000014</v>
      </c>
      <c r="AF38" s="8">
        <f t="shared" si="23"/>
        <v>29.690000000000008</v>
      </c>
      <c r="AG38" s="8">
        <f t="shared" si="25"/>
        <v>66.760000000000019</v>
      </c>
      <c r="AH38" s="8">
        <f t="shared" si="27"/>
        <v>306</v>
      </c>
      <c r="AI38" s="8">
        <f t="shared" si="30"/>
        <v>1.640000000000001</v>
      </c>
      <c r="AJ38" s="8">
        <f t="shared" si="31"/>
        <v>373</v>
      </c>
      <c r="AK38" s="8">
        <f t="shared" si="33"/>
        <v>31.090000000000011</v>
      </c>
      <c r="AL38" s="8">
        <f t="shared" si="35"/>
        <v>121.25000000000003</v>
      </c>
      <c r="AM38" s="8">
        <f t="shared" si="37"/>
        <v>59.560000000000016</v>
      </c>
      <c r="AN38" s="8">
        <f t="shared" si="39"/>
        <v>53.000000000000028</v>
      </c>
      <c r="AO38" s="8">
        <f t="shared" si="41"/>
        <v>97.000000000000028</v>
      </c>
      <c r="AP38" s="8">
        <f t="shared" si="43"/>
        <v>17.640000000000008</v>
      </c>
      <c r="AQ38" s="8">
        <f t="shared" si="44"/>
        <v>63.290000000000013</v>
      </c>
      <c r="AR38" s="8">
        <f t="shared" ref="AR38:AR101" si="45">SUM($B$37-B38)^2+($C$37-C38)^2</f>
        <v>86.29</v>
      </c>
      <c r="AS38" s="8">
        <f>SUM($B$38-B38)^2+($C$38-C38)^2</f>
        <v>0</v>
      </c>
      <c r="EX38" s="8">
        <f>SUM(AK40:AK81)</f>
        <v>16628.14</v>
      </c>
      <c r="EY38" s="8">
        <f>SUM(AH40:AH85)</f>
        <v>16364.66</v>
      </c>
      <c r="FM38" s="1" t="s">
        <v>152</v>
      </c>
      <c r="FN38" s="4">
        <v>116</v>
      </c>
      <c r="FO38" s="5">
        <v>16.100000000000001</v>
      </c>
      <c r="FQ38" s="1" t="s">
        <v>152</v>
      </c>
      <c r="FR38" s="1" t="s">
        <v>200</v>
      </c>
      <c r="FS38" s="1" t="s">
        <v>247</v>
      </c>
      <c r="FV38" s="8">
        <v>16628.14</v>
      </c>
      <c r="FW38" s="8">
        <v>16364.66</v>
      </c>
      <c r="FX38" s="8">
        <v>7960.85</v>
      </c>
    </row>
    <row r="39" spans="1:180">
      <c r="A39" s="1" t="s">
        <v>153</v>
      </c>
      <c r="B39" s="4">
        <v>110</v>
      </c>
      <c r="C39" s="5">
        <v>7</v>
      </c>
      <c r="E39" s="1" t="s">
        <v>153</v>
      </c>
      <c r="F39" s="1" t="s">
        <v>224</v>
      </c>
      <c r="H39" s="9" t="s">
        <v>153</v>
      </c>
      <c r="I39" s="8">
        <f t="shared" si="0"/>
        <v>323.81</v>
      </c>
      <c r="J39" s="8">
        <f t="shared" si="1"/>
        <v>25.810000000000002</v>
      </c>
      <c r="K39" s="8">
        <f t="shared" si="2"/>
        <v>21.76</v>
      </c>
      <c r="L39" s="8">
        <f t="shared" si="3"/>
        <v>18.490000000000006</v>
      </c>
      <c r="M39" s="8">
        <f t="shared" si="4"/>
        <v>151.29</v>
      </c>
      <c r="N39" s="8">
        <f t="shared" si="5"/>
        <v>16.09</v>
      </c>
      <c r="O39" s="8">
        <f t="shared" si="6"/>
        <v>81.64</v>
      </c>
      <c r="P39" s="8">
        <f t="shared" si="7"/>
        <v>64.36</v>
      </c>
      <c r="Q39" s="8">
        <f t="shared" si="8"/>
        <v>22.759999999999998</v>
      </c>
      <c r="R39" s="8">
        <f t="shared" si="9"/>
        <v>11.560000000000002</v>
      </c>
      <c r="S39" s="8">
        <f t="shared" si="10"/>
        <v>0.63999999999999968</v>
      </c>
      <c r="T39" s="8">
        <f t="shared" si="11"/>
        <v>65</v>
      </c>
      <c r="U39" s="8">
        <f t="shared" si="12"/>
        <v>406.25</v>
      </c>
      <c r="V39" s="8">
        <f t="shared" si="13"/>
        <v>4.8399999999999972</v>
      </c>
      <c r="W39" s="8">
        <f t="shared" si="14"/>
        <v>170.21</v>
      </c>
      <c r="X39" s="8">
        <f t="shared" si="15"/>
        <v>100.04</v>
      </c>
      <c r="Y39" s="8">
        <f t="shared" si="16"/>
        <v>118.49000000000001</v>
      </c>
      <c r="Z39" s="8">
        <f t="shared" si="17"/>
        <v>82</v>
      </c>
      <c r="AA39" s="8">
        <f t="shared" si="18"/>
        <v>292.61</v>
      </c>
      <c r="AB39" s="8">
        <f t="shared" si="19"/>
        <v>2.8899999999999975</v>
      </c>
      <c r="AC39" s="8">
        <f t="shared" si="20"/>
        <v>36.56</v>
      </c>
      <c r="AD39" s="8">
        <f t="shared" si="21"/>
        <v>16.09</v>
      </c>
      <c r="AE39" s="8">
        <f t="shared" si="22"/>
        <v>25.81</v>
      </c>
      <c r="AF39" s="8">
        <f t="shared" si="23"/>
        <v>129.16</v>
      </c>
      <c r="AG39" s="8">
        <f t="shared" si="25"/>
        <v>11.25</v>
      </c>
      <c r="AH39" s="8">
        <f t="shared" si="27"/>
        <v>81.010000000000005</v>
      </c>
      <c r="AI39" s="8">
        <f t="shared" si="30"/>
        <v>93.890000000000015</v>
      </c>
      <c r="AJ39" s="8">
        <f t="shared" si="31"/>
        <v>148.41</v>
      </c>
      <c r="AK39" s="8">
        <f t="shared" si="33"/>
        <v>100.36</v>
      </c>
      <c r="AL39" s="8">
        <f t="shared" si="35"/>
        <v>1.3599999999999997</v>
      </c>
      <c r="AM39" s="8">
        <f t="shared" si="37"/>
        <v>10.25</v>
      </c>
      <c r="AN39" s="8">
        <f t="shared" si="39"/>
        <v>20.409999999999997</v>
      </c>
      <c r="AO39" s="8">
        <f t="shared" si="41"/>
        <v>100.01</v>
      </c>
      <c r="AP39" s="8">
        <f t="shared" si="43"/>
        <v>60.010000000000005</v>
      </c>
      <c r="AQ39" s="8">
        <f t="shared" si="44"/>
        <v>17.96</v>
      </c>
      <c r="AR39" s="8">
        <f t="shared" si="45"/>
        <v>55.240000000000009</v>
      </c>
      <c r="AS39" s="8">
        <f t="shared" ref="AS39:AS102" si="46">SUM($B$38-B39)^2+($C$38-C39)^2</f>
        <v>118.81000000000003</v>
      </c>
      <c r="AT39" s="8">
        <f>SUM($B$39-B39)^2+($C$39-C39)^2</f>
        <v>0</v>
      </c>
      <c r="EX39" s="8">
        <f>SUM(AL41:AL81)</f>
        <v>12589.050000000001</v>
      </c>
      <c r="EY39" s="8">
        <f>SUM(AI41:AI85)</f>
        <v>15705.180000000006</v>
      </c>
      <c r="FM39" s="1" t="s">
        <v>153</v>
      </c>
      <c r="FN39" s="4">
        <v>110</v>
      </c>
      <c r="FO39" s="5">
        <v>7</v>
      </c>
      <c r="FQ39" s="1" t="s">
        <v>153</v>
      </c>
      <c r="FR39" s="1" t="s">
        <v>201</v>
      </c>
      <c r="FS39" s="1" t="s">
        <v>248</v>
      </c>
      <c r="FV39" s="8">
        <v>12589.050000000001</v>
      </c>
      <c r="FW39" s="8">
        <v>15705.180000000006</v>
      </c>
      <c r="FX39" s="8">
        <v>15009.2</v>
      </c>
    </row>
    <row r="40" spans="1:180">
      <c r="A40" s="1" t="s">
        <v>154</v>
      </c>
      <c r="B40" s="4">
        <v>102</v>
      </c>
      <c r="C40" s="5">
        <v>8.5</v>
      </c>
      <c r="E40" s="1" t="s">
        <v>154</v>
      </c>
      <c r="F40" s="1" t="s">
        <v>225</v>
      </c>
      <c r="H40" s="9" t="s">
        <v>154</v>
      </c>
      <c r="I40" s="8">
        <f t="shared" si="0"/>
        <v>644.36</v>
      </c>
      <c r="J40" s="8">
        <f t="shared" si="1"/>
        <v>14.760000000000002</v>
      </c>
      <c r="K40" s="8">
        <f t="shared" si="2"/>
        <v>16.810000000000002</v>
      </c>
      <c r="L40" s="8">
        <f t="shared" si="3"/>
        <v>71.84</v>
      </c>
      <c r="M40" s="8">
        <f t="shared" si="4"/>
        <v>401.44</v>
      </c>
      <c r="N40" s="8">
        <f t="shared" si="5"/>
        <v>147.24</v>
      </c>
      <c r="O40" s="8">
        <f t="shared" si="6"/>
        <v>1.4900000000000002</v>
      </c>
      <c r="P40" s="8">
        <f t="shared" si="7"/>
        <v>0.81000000000000061</v>
      </c>
      <c r="Q40" s="8">
        <f t="shared" si="8"/>
        <v>17.21</v>
      </c>
      <c r="R40" s="8">
        <f t="shared" si="9"/>
        <v>67.61</v>
      </c>
      <c r="S40" s="8">
        <f t="shared" si="10"/>
        <v>64.489999999999995</v>
      </c>
      <c r="T40" s="8">
        <f t="shared" si="11"/>
        <v>231.25</v>
      </c>
      <c r="U40" s="8">
        <f t="shared" si="12"/>
        <v>785</v>
      </c>
      <c r="V40" s="8">
        <f t="shared" si="13"/>
        <v>64.489999999999995</v>
      </c>
      <c r="W40" s="8">
        <f t="shared" si="14"/>
        <v>441.16</v>
      </c>
      <c r="X40" s="8">
        <f t="shared" si="15"/>
        <v>326.89</v>
      </c>
      <c r="Y40" s="8">
        <f t="shared" si="16"/>
        <v>11.840000000000003</v>
      </c>
      <c r="Z40" s="8">
        <f t="shared" si="17"/>
        <v>289.25</v>
      </c>
      <c r="AA40" s="8">
        <f t="shared" si="18"/>
        <v>81.16</v>
      </c>
      <c r="AB40" s="8">
        <f t="shared" si="19"/>
        <v>64.040000000000006</v>
      </c>
      <c r="AC40" s="8">
        <f t="shared" si="20"/>
        <v>172.61</v>
      </c>
      <c r="AD40" s="8">
        <f t="shared" si="21"/>
        <v>19.239999999999998</v>
      </c>
      <c r="AE40" s="8">
        <f t="shared" si="22"/>
        <v>127.75999999999999</v>
      </c>
      <c r="AF40" s="8">
        <f t="shared" si="23"/>
        <v>339.21</v>
      </c>
      <c r="AG40" s="8">
        <f t="shared" si="25"/>
        <v>121</v>
      </c>
      <c r="AH40" s="8">
        <f t="shared" si="27"/>
        <v>2.9600000000000009</v>
      </c>
      <c r="AI40" s="8">
        <f t="shared" si="30"/>
        <v>215.24</v>
      </c>
      <c r="AJ40" s="8">
        <f t="shared" si="31"/>
        <v>16.36</v>
      </c>
      <c r="AK40" s="8">
        <f t="shared" si="33"/>
        <v>297.41000000000003</v>
      </c>
      <c r="AL40" s="8">
        <f t="shared" si="35"/>
        <v>49.81</v>
      </c>
      <c r="AM40" s="8">
        <f t="shared" si="37"/>
        <v>101</v>
      </c>
      <c r="AN40" s="8">
        <f t="shared" si="39"/>
        <v>144.36000000000001</v>
      </c>
      <c r="AO40" s="8">
        <f t="shared" si="41"/>
        <v>325.95999999999998</v>
      </c>
      <c r="AP40" s="8">
        <f t="shared" si="43"/>
        <v>207.56</v>
      </c>
      <c r="AQ40" s="8">
        <f t="shared" si="44"/>
        <v>144.01</v>
      </c>
      <c r="AR40" s="8">
        <f t="shared" si="45"/>
        <v>53.09</v>
      </c>
      <c r="AS40" s="8">
        <f t="shared" si="46"/>
        <v>253.76000000000002</v>
      </c>
      <c r="AT40" s="8">
        <f t="shared" ref="AT40:AT103" si="47">SUM($B$39-B40)^2+($C$39-C40)^2</f>
        <v>66.25</v>
      </c>
      <c r="AU40" s="8">
        <f>SUM($B$40-B40)^2+($C$40-C40)^2</f>
        <v>0</v>
      </c>
      <c r="EX40" s="8">
        <f>SUM(AM42:AM81)</f>
        <v>12672.880000000001</v>
      </c>
      <c r="EY40" s="8">
        <f>SUM(AJ42:AJ85)</f>
        <v>18526.140000000003</v>
      </c>
      <c r="FM40" s="1" t="s">
        <v>154</v>
      </c>
      <c r="FN40" s="4">
        <v>102</v>
      </c>
      <c r="FO40" s="5">
        <v>8.5</v>
      </c>
      <c r="FQ40" s="1" t="s">
        <v>154</v>
      </c>
      <c r="FR40" s="1" t="s">
        <v>202</v>
      </c>
      <c r="FS40" s="1" t="s">
        <v>249</v>
      </c>
      <c r="FV40" s="8">
        <v>12672.880000000001</v>
      </c>
      <c r="FW40" s="8">
        <v>18526.140000000003</v>
      </c>
      <c r="FX40" s="8">
        <v>5132.2800000000025</v>
      </c>
    </row>
    <row r="41" spans="1:180">
      <c r="A41" s="1" t="s">
        <v>155</v>
      </c>
      <c r="B41" s="4">
        <v>111</v>
      </c>
      <c r="C41" s="5">
        <v>8.5</v>
      </c>
      <c r="E41" s="1" t="s">
        <v>155</v>
      </c>
      <c r="F41" s="1" t="s">
        <v>226</v>
      </c>
      <c r="H41" s="9" t="s">
        <v>155</v>
      </c>
      <c r="I41" s="8">
        <f t="shared" si="0"/>
        <v>275.36</v>
      </c>
      <c r="J41" s="8">
        <f t="shared" si="1"/>
        <v>41.760000000000005</v>
      </c>
      <c r="K41" s="8">
        <f t="shared" si="2"/>
        <v>25.810000000000002</v>
      </c>
      <c r="L41" s="8">
        <f t="shared" si="3"/>
        <v>8.8400000000000034</v>
      </c>
      <c r="M41" s="8">
        <f t="shared" si="4"/>
        <v>122.44</v>
      </c>
      <c r="N41" s="8">
        <f t="shared" si="5"/>
        <v>12.239999999999998</v>
      </c>
      <c r="O41" s="8">
        <f t="shared" si="6"/>
        <v>100.49</v>
      </c>
      <c r="P41" s="8">
        <f t="shared" si="7"/>
        <v>81.81</v>
      </c>
      <c r="Q41" s="8">
        <f t="shared" si="8"/>
        <v>26.21</v>
      </c>
      <c r="R41" s="8">
        <f t="shared" si="9"/>
        <v>4.6100000000000012</v>
      </c>
      <c r="S41" s="8">
        <f t="shared" si="10"/>
        <v>1.4900000000000002</v>
      </c>
      <c r="T41" s="8">
        <f t="shared" si="11"/>
        <v>42.25</v>
      </c>
      <c r="U41" s="8">
        <f t="shared" si="12"/>
        <v>362</v>
      </c>
      <c r="V41" s="8">
        <f t="shared" si="13"/>
        <v>1.4899999999999989</v>
      </c>
      <c r="W41" s="8">
        <f t="shared" si="14"/>
        <v>144.16</v>
      </c>
      <c r="X41" s="8">
        <f t="shared" si="15"/>
        <v>83.89</v>
      </c>
      <c r="Y41" s="8">
        <f t="shared" si="16"/>
        <v>128.84</v>
      </c>
      <c r="Z41" s="8">
        <f t="shared" si="17"/>
        <v>64.25</v>
      </c>
      <c r="AA41" s="8">
        <f t="shared" si="18"/>
        <v>324.16000000000003</v>
      </c>
      <c r="AB41" s="8">
        <f t="shared" si="19"/>
        <v>1.0399999999999998</v>
      </c>
      <c r="AC41" s="8">
        <f t="shared" si="20"/>
        <v>19.61</v>
      </c>
      <c r="AD41" s="8">
        <f t="shared" si="21"/>
        <v>28.24</v>
      </c>
      <c r="AE41" s="8">
        <f t="shared" si="22"/>
        <v>10.759999999999998</v>
      </c>
      <c r="AF41" s="8">
        <f t="shared" si="23"/>
        <v>96.210000000000008</v>
      </c>
      <c r="AG41" s="8">
        <f t="shared" si="25"/>
        <v>4</v>
      </c>
      <c r="AH41" s="8">
        <f t="shared" si="27"/>
        <v>101.96000000000001</v>
      </c>
      <c r="AI41" s="8">
        <f t="shared" si="30"/>
        <v>62.240000000000009</v>
      </c>
      <c r="AJ41" s="8">
        <f t="shared" si="31"/>
        <v>169.36</v>
      </c>
      <c r="AK41" s="8">
        <f t="shared" si="33"/>
        <v>72.41</v>
      </c>
      <c r="AL41" s="8">
        <f t="shared" si="35"/>
        <v>4.8100000000000005</v>
      </c>
      <c r="AM41" s="8">
        <f t="shared" si="37"/>
        <v>2</v>
      </c>
      <c r="AN41" s="8">
        <f t="shared" si="39"/>
        <v>9.36</v>
      </c>
      <c r="AO41" s="8">
        <f t="shared" si="41"/>
        <v>82.960000000000008</v>
      </c>
      <c r="AP41" s="8">
        <f t="shared" si="43"/>
        <v>36.56</v>
      </c>
      <c r="AQ41" s="8">
        <f t="shared" si="44"/>
        <v>9.01</v>
      </c>
      <c r="AR41" s="8">
        <f t="shared" si="45"/>
        <v>44.09</v>
      </c>
      <c r="AS41" s="8">
        <f t="shared" si="46"/>
        <v>82.760000000000019</v>
      </c>
      <c r="AT41" s="8">
        <f t="shared" si="47"/>
        <v>3.25</v>
      </c>
      <c r="AU41" s="8">
        <f t="shared" ref="AU41:AU104" si="48">SUM($B$40-B41)^2+($C$40-C41)^2</f>
        <v>81</v>
      </c>
      <c r="AV41" s="8">
        <f>SUM($B$41-B41)^2+($C$41-C41)^2</f>
        <v>0</v>
      </c>
      <c r="EX41">
        <v>970.2</v>
      </c>
      <c r="EY41" s="8">
        <f>SUM(AK43:AK85)</f>
        <v>17155.7</v>
      </c>
      <c r="FM41" s="1" t="s">
        <v>155</v>
      </c>
      <c r="FN41" s="4">
        <v>111</v>
      </c>
      <c r="FO41" s="5">
        <v>8.5</v>
      </c>
      <c r="FQ41" s="1" t="s">
        <v>155</v>
      </c>
      <c r="FR41" s="1" t="s">
        <v>203</v>
      </c>
      <c r="FS41" s="1" t="s">
        <v>250</v>
      </c>
      <c r="FV41">
        <v>970.2</v>
      </c>
      <c r="FW41" s="8">
        <v>17155.7</v>
      </c>
      <c r="FX41" s="8">
        <v>5120.79</v>
      </c>
    </row>
    <row r="42" spans="1:180">
      <c r="A42" s="1" t="s">
        <v>156</v>
      </c>
      <c r="B42" s="4">
        <v>117</v>
      </c>
      <c r="C42" s="5">
        <v>7.8</v>
      </c>
      <c r="E42" s="1" t="s">
        <v>156</v>
      </c>
      <c r="F42" s="1" t="s">
        <v>227</v>
      </c>
      <c r="H42" s="9" t="s">
        <v>156</v>
      </c>
      <c r="I42" s="8">
        <f t="shared" si="0"/>
        <v>126.01</v>
      </c>
      <c r="J42" s="8">
        <f t="shared" si="1"/>
        <v>146.88999999999999</v>
      </c>
      <c r="K42" s="8">
        <f t="shared" si="2"/>
        <v>123.56</v>
      </c>
      <c r="L42" s="8">
        <f t="shared" si="3"/>
        <v>61.250000000000007</v>
      </c>
      <c r="M42" s="8">
        <f t="shared" si="4"/>
        <v>28.61</v>
      </c>
      <c r="N42" s="8">
        <f t="shared" si="5"/>
        <v>10.209999999999999</v>
      </c>
      <c r="O42" s="8">
        <f t="shared" si="6"/>
        <v>256</v>
      </c>
      <c r="P42" s="8">
        <f t="shared" si="7"/>
        <v>225.04</v>
      </c>
      <c r="Q42" s="8">
        <f t="shared" si="8"/>
        <v>124.24</v>
      </c>
      <c r="R42" s="8">
        <f t="shared" si="9"/>
        <v>55.760000000000005</v>
      </c>
      <c r="S42" s="8">
        <f t="shared" si="10"/>
        <v>49</v>
      </c>
      <c r="T42" s="8">
        <f t="shared" si="11"/>
        <v>10.240000000000002</v>
      </c>
      <c r="U42" s="8">
        <f t="shared" si="12"/>
        <v>171.89</v>
      </c>
      <c r="V42" s="8">
        <f t="shared" si="13"/>
        <v>50.96</v>
      </c>
      <c r="W42" s="8">
        <f t="shared" si="14"/>
        <v>36.090000000000003</v>
      </c>
      <c r="X42" s="8">
        <f t="shared" si="15"/>
        <v>10</v>
      </c>
      <c r="Y42" s="8">
        <f t="shared" si="16"/>
        <v>301.25</v>
      </c>
      <c r="Z42" s="8">
        <f t="shared" si="17"/>
        <v>4.04</v>
      </c>
      <c r="AA42" s="8">
        <f t="shared" si="18"/>
        <v>577.21</v>
      </c>
      <c r="AB42" s="8">
        <f t="shared" si="19"/>
        <v>49.81</v>
      </c>
      <c r="AC42" s="8">
        <f t="shared" si="20"/>
        <v>10.760000000000002</v>
      </c>
      <c r="AD42" s="8">
        <f t="shared" si="21"/>
        <v>122.21</v>
      </c>
      <c r="AE42" s="8">
        <f t="shared" si="22"/>
        <v>26.89</v>
      </c>
      <c r="AF42" s="8">
        <f t="shared" si="23"/>
        <v>30.160000000000004</v>
      </c>
      <c r="AG42" s="8">
        <f t="shared" si="25"/>
        <v>16.490000000000002</v>
      </c>
      <c r="AH42" s="8">
        <f t="shared" si="27"/>
        <v>256.49</v>
      </c>
      <c r="AI42" s="8">
        <f t="shared" si="30"/>
        <v>60.250000000000014</v>
      </c>
      <c r="AJ42" s="8">
        <f t="shared" si="31"/>
        <v>362.69</v>
      </c>
      <c r="AK42" s="8">
        <f t="shared" si="33"/>
        <v>16.960000000000004</v>
      </c>
      <c r="AL42" s="8">
        <f t="shared" si="35"/>
        <v>64.040000000000006</v>
      </c>
      <c r="AM42" s="8">
        <f t="shared" si="37"/>
        <v>27.89</v>
      </c>
      <c r="AN42" s="8">
        <f t="shared" si="39"/>
        <v>10.69</v>
      </c>
      <c r="AO42" s="8">
        <f t="shared" si="41"/>
        <v>9.49</v>
      </c>
      <c r="AP42" s="8">
        <f t="shared" si="43"/>
        <v>17.810000000000006</v>
      </c>
      <c r="AQ42" s="8">
        <f t="shared" si="44"/>
        <v>9.3600000000000012</v>
      </c>
      <c r="AR42" s="8">
        <f t="shared" si="45"/>
        <v>136</v>
      </c>
      <c r="AS42" s="8">
        <f t="shared" si="46"/>
        <v>69.890000000000015</v>
      </c>
      <c r="AT42" s="8">
        <f t="shared" si="47"/>
        <v>49.64</v>
      </c>
      <c r="AU42" s="8">
        <f t="shared" si="48"/>
        <v>225.49</v>
      </c>
      <c r="AV42" s="8">
        <f t="shared" ref="AV42:AV105" si="49">SUM($B$41-B42)^2+($C$41-C42)^2</f>
        <v>36.49</v>
      </c>
      <c r="AW42" s="8">
        <f>SUM($B$42-B42)^2+($C$42-C42)^2</f>
        <v>0</v>
      </c>
      <c r="EX42" s="8">
        <f>SUM(Z44:Z96)</f>
        <v>18998.589999999993</v>
      </c>
      <c r="EY42" s="8">
        <f>SUM(AL44:AL85)</f>
        <v>13065.609999999999</v>
      </c>
      <c r="FM42" s="1" t="s">
        <v>156</v>
      </c>
      <c r="FN42" s="4">
        <v>117</v>
      </c>
      <c r="FO42" s="5">
        <v>7.8</v>
      </c>
      <c r="FQ42" s="1" t="s">
        <v>156</v>
      </c>
      <c r="FR42" s="1" t="s">
        <v>204</v>
      </c>
      <c r="FS42" s="1" t="s">
        <v>251</v>
      </c>
      <c r="FV42" s="8">
        <v>18998.589999999993</v>
      </c>
      <c r="FW42" s="8">
        <v>13065.609999999999</v>
      </c>
      <c r="FX42" s="8">
        <v>13390.85</v>
      </c>
    </row>
    <row r="43" spans="1:180">
      <c r="A43" s="1" t="s">
        <v>157</v>
      </c>
      <c r="B43" s="4">
        <v>106</v>
      </c>
      <c r="C43" s="5">
        <v>8.9</v>
      </c>
      <c r="E43" s="1" t="s">
        <v>157</v>
      </c>
      <c r="F43" s="1" t="s">
        <v>228</v>
      </c>
      <c r="H43" s="9" t="s">
        <v>157</v>
      </c>
      <c r="I43" s="8">
        <f t="shared" si="0"/>
        <v>457</v>
      </c>
      <c r="J43" s="8">
        <f t="shared" si="1"/>
        <v>8.8400000000000034</v>
      </c>
      <c r="K43" s="8">
        <f t="shared" si="2"/>
        <v>0.25</v>
      </c>
      <c r="L43" s="8">
        <f t="shared" si="3"/>
        <v>21.76</v>
      </c>
      <c r="M43" s="8">
        <f t="shared" si="4"/>
        <v>256.64</v>
      </c>
      <c r="N43" s="8">
        <f t="shared" si="5"/>
        <v>68.84</v>
      </c>
      <c r="O43" s="8">
        <f t="shared" si="6"/>
        <v>26.21</v>
      </c>
      <c r="P43" s="8">
        <f t="shared" si="7"/>
        <v>17.690000000000001</v>
      </c>
      <c r="Q43" s="8">
        <f t="shared" si="8"/>
        <v>0.48999999999999899</v>
      </c>
      <c r="R43" s="8">
        <f t="shared" si="9"/>
        <v>18.25</v>
      </c>
      <c r="S43" s="8">
        <f t="shared" si="10"/>
        <v>17.21</v>
      </c>
      <c r="T43" s="8">
        <f t="shared" si="11"/>
        <v>125.41</v>
      </c>
      <c r="U43" s="8">
        <f t="shared" si="12"/>
        <v>576.36</v>
      </c>
      <c r="V43" s="8">
        <f t="shared" si="13"/>
        <v>16.09</v>
      </c>
      <c r="W43" s="8">
        <f t="shared" si="14"/>
        <v>289.64</v>
      </c>
      <c r="X43" s="8">
        <f t="shared" si="15"/>
        <v>200.41</v>
      </c>
      <c r="Y43" s="8">
        <f t="shared" si="16"/>
        <v>41.760000000000005</v>
      </c>
      <c r="Z43" s="8">
        <f t="shared" si="17"/>
        <v>169.81</v>
      </c>
      <c r="AA43" s="8">
        <f t="shared" si="18"/>
        <v>169</v>
      </c>
      <c r="AB43" s="8">
        <f t="shared" si="19"/>
        <v>16.04</v>
      </c>
      <c r="AC43" s="8">
        <f t="shared" si="20"/>
        <v>83.25</v>
      </c>
      <c r="AD43" s="8">
        <f t="shared" si="21"/>
        <v>4.8400000000000007</v>
      </c>
      <c r="AE43" s="8">
        <f t="shared" si="22"/>
        <v>53.839999999999996</v>
      </c>
      <c r="AF43" s="8">
        <f t="shared" si="23"/>
        <v>208.25</v>
      </c>
      <c r="AG43" s="8">
        <f t="shared" si="25"/>
        <v>49.160000000000004</v>
      </c>
      <c r="AH43" s="8">
        <f t="shared" si="27"/>
        <v>28.240000000000002</v>
      </c>
      <c r="AI43" s="8">
        <f t="shared" si="30"/>
        <v>121.96000000000001</v>
      </c>
      <c r="AJ43" s="8">
        <f t="shared" si="31"/>
        <v>64.040000000000006</v>
      </c>
      <c r="AK43" s="8">
        <f t="shared" si="33"/>
        <v>175.25</v>
      </c>
      <c r="AL43" s="8">
        <f t="shared" si="35"/>
        <v>10.690000000000001</v>
      </c>
      <c r="AM43" s="8">
        <f t="shared" si="37"/>
        <v>36.36</v>
      </c>
      <c r="AN43" s="8">
        <f t="shared" si="39"/>
        <v>64.040000000000006</v>
      </c>
      <c r="AO43" s="8">
        <f t="shared" si="41"/>
        <v>199.24</v>
      </c>
      <c r="AP43" s="8">
        <f t="shared" si="43"/>
        <v>109</v>
      </c>
      <c r="AQ43" s="8">
        <f t="shared" si="44"/>
        <v>64.25</v>
      </c>
      <c r="AR43" s="8">
        <f t="shared" si="45"/>
        <v>25.010000000000005</v>
      </c>
      <c r="AS43" s="8">
        <f t="shared" si="46"/>
        <v>151.84000000000003</v>
      </c>
      <c r="AT43" s="8">
        <f t="shared" si="47"/>
        <v>19.61</v>
      </c>
      <c r="AU43" s="8">
        <f t="shared" si="48"/>
        <v>16.16</v>
      </c>
      <c r="AV43" s="8">
        <f t="shared" si="49"/>
        <v>25.16</v>
      </c>
      <c r="AW43" s="8">
        <f t="shared" ref="AW43:AW106" si="50">SUM($B$42-B43)^2+($C$42-C43)^2</f>
        <v>122.21000000000001</v>
      </c>
      <c r="AX43" s="8">
        <f>SUM($B$43-B43)^2+($C$43-C43)^2</f>
        <v>0</v>
      </c>
      <c r="EX43" s="8">
        <f>SUM(AA45:AA96)</f>
        <v>26484.969999999987</v>
      </c>
      <c r="EY43" s="8">
        <f>SUM(AM45:AM85)</f>
        <v>12853.16</v>
      </c>
      <c r="FM43" s="1" t="s">
        <v>157</v>
      </c>
      <c r="FN43" s="4">
        <v>106</v>
      </c>
      <c r="FO43" s="5">
        <v>8.9</v>
      </c>
      <c r="FQ43" s="1" t="s">
        <v>157</v>
      </c>
      <c r="FR43" s="1" t="s">
        <v>205</v>
      </c>
      <c r="FS43" s="1" t="s">
        <v>252</v>
      </c>
      <c r="FV43" s="8">
        <v>26484.969999999987</v>
      </c>
      <c r="FW43" s="8">
        <v>12853.16</v>
      </c>
      <c r="FX43" s="8">
        <v>6996.3100000000031</v>
      </c>
    </row>
    <row r="44" spans="1:180">
      <c r="A44" s="1" t="s">
        <v>158</v>
      </c>
      <c r="B44" s="4">
        <v>130</v>
      </c>
      <c r="C44" s="5">
        <v>10</v>
      </c>
      <c r="E44" s="1" t="s">
        <v>158</v>
      </c>
      <c r="F44" s="1" t="s">
        <v>229</v>
      </c>
      <c r="H44" s="9" t="s">
        <v>158</v>
      </c>
      <c r="I44" s="8">
        <f t="shared" si="0"/>
        <v>17.410000000000004</v>
      </c>
      <c r="J44" s="8">
        <f t="shared" si="1"/>
        <v>640.21</v>
      </c>
      <c r="K44" s="8">
        <f t="shared" si="2"/>
        <v>576.36</v>
      </c>
      <c r="L44" s="8">
        <f t="shared" si="3"/>
        <v>401.69</v>
      </c>
      <c r="M44" s="8">
        <f t="shared" si="4"/>
        <v>64.09</v>
      </c>
      <c r="N44" s="8">
        <f t="shared" si="5"/>
        <v>266.89</v>
      </c>
      <c r="O44" s="8">
        <f t="shared" si="6"/>
        <v>845.84</v>
      </c>
      <c r="P44" s="8">
        <f t="shared" si="7"/>
        <v>789.76</v>
      </c>
      <c r="Q44" s="8">
        <f t="shared" si="8"/>
        <v>576.16</v>
      </c>
      <c r="R44" s="8">
        <f t="shared" si="9"/>
        <v>400.16</v>
      </c>
      <c r="S44" s="8">
        <f t="shared" si="10"/>
        <v>404.84</v>
      </c>
      <c r="T44" s="8">
        <f t="shared" si="11"/>
        <v>170</v>
      </c>
      <c r="U44" s="8">
        <f t="shared" si="12"/>
        <v>0.25</v>
      </c>
      <c r="V44" s="8">
        <f t="shared" si="13"/>
        <v>400.64</v>
      </c>
      <c r="W44" s="8">
        <f t="shared" si="14"/>
        <v>52.61</v>
      </c>
      <c r="X44" s="8">
        <f t="shared" si="15"/>
        <v>110.24000000000001</v>
      </c>
      <c r="Y44" s="8">
        <f t="shared" si="16"/>
        <v>901.69</v>
      </c>
      <c r="Z44" s="8">
        <f t="shared" si="17"/>
        <v>125</v>
      </c>
      <c r="AA44" s="8">
        <f>SUM($B$20-B44)^2+($C$20-C44)^2</f>
        <v>1370.21</v>
      </c>
      <c r="AB44" s="8">
        <f t="shared" si="19"/>
        <v>401.69</v>
      </c>
      <c r="AC44" s="8">
        <f t="shared" si="20"/>
        <v>225.16</v>
      </c>
      <c r="AD44" s="8">
        <f t="shared" si="21"/>
        <v>586.89</v>
      </c>
      <c r="AE44" s="8">
        <f t="shared" si="22"/>
        <v>290.20999999999998</v>
      </c>
      <c r="AF44" s="8">
        <f t="shared" si="23"/>
        <v>105.76</v>
      </c>
      <c r="AG44" s="8">
        <f t="shared" si="25"/>
        <v>291.25</v>
      </c>
      <c r="AH44" s="8">
        <f t="shared" si="27"/>
        <v>849.41</v>
      </c>
      <c r="AI44" s="8">
        <f t="shared" si="30"/>
        <v>253.09</v>
      </c>
      <c r="AJ44" s="8">
        <f t="shared" si="31"/>
        <v>1024.81</v>
      </c>
      <c r="AK44" s="8">
        <f t="shared" si="33"/>
        <v>122.96000000000001</v>
      </c>
      <c r="AL44" s="8">
        <f t="shared" si="35"/>
        <v>446.76</v>
      </c>
      <c r="AM44" s="8">
        <f t="shared" si="37"/>
        <v>324.25</v>
      </c>
      <c r="AN44" s="8">
        <f t="shared" si="39"/>
        <v>256.81</v>
      </c>
      <c r="AO44" s="8">
        <f t="shared" si="41"/>
        <v>108.41</v>
      </c>
      <c r="AP44" s="8">
        <f t="shared" si="43"/>
        <v>199.61</v>
      </c>
      <c r="AQ44" s="8">
        <f t="shared" si="44"/>
        <v>258.56</v>
      </c>
      <c r="AR44" s="8">
        <f t="shared" si="45"/>
        <v>543.44000000000005</v>
      </c>
      <c r="AS44" s="8">
        <f t="shared" si="46"/>
        <v>233.21</v>
      </c>
      <c r="AT44" s="8">
        <f t="shared" si="47"/>
        <v>409</v>
      </c>
      <c r="AU44" s="8">
        <f t="shared" si="48"/>
        <v>786.25</v>
      </c>
      <c r="AV44" s="8">
        <f t="shared" si="49"/>
        <v>363.25</v>
      </c>
      <c r="AW44" s="8">
        <f t="shared" si="50"/>
        <v>173.84</v>
      </c>
      <c r="AX44" s="8">
        <f t="shared" ref="AX44:AX107" si="51">SUM($B$43-B44)^2+($C$43-C44)^2</f>
        <v>577.21</v>
      </c>
      <c r="AY44" s="8">
        <f>SUM($B$44-B44)^2+($C$44-C44)^2</f>
        <v>0</v>
      </c>
      <c r="EX44" s="8">
        <f>SUM(AB46:AB96)</f>
        <v>13436.409999999991</v>
      </c>
      <c r="EY44" s="8">
        <f>SUM(AJ46:AJ89)</f>
        <v>18109.89</v>
      </c>
      <c r="FM44" s="1" t="s">
        <v>158</v>
      </c>
      <c r="FN44" s="4">
        <v>130</v>
      </c>
      <c r="FO44" s="5">
        <v>10</v>
      </c>
      <c r="FQ44" s="1" t="s">
        <v>158</v>
      </c>
      <c r="FR44" s="1" t="s">
        <v>206</v>
      </c>
      <c r="FS44" s="1" t="s">
        <v>253</v>
      </c>
      <c r="FV44" s="8">
        <v>13436.409999999991</v>
      </c>
      <c r="FW44" s="8">
        <v>18109.89</v>
      </c>
      <c r="FX44" s="8">
        <v>8859.0199999999986</v>
      </c>
    </row>
    <row r="45" spans="1:180">
      <c r="A45" s="1" t="s">
        <v>159</v>
      </c>
      <c r="B45" s="4">
        <v>103</v>
      </c>
      <c r="C45" s="5">
        <v>9.5</v>
      </c>
      <c r="E45" s="1" t="s">
        <v>159</v>
      </c>
      <c r="F45" s="1" t="s">
        <v>230</v>
      </c>
      <c r="H45" s="9" t="s">
        <v>159</v>
      </c>
      <c r="I45" s="8">
        <f t="shared" si="0"/>
        <v>587.55999999999995</v>
      </c>
      <c r="J45" s="8">
        <f t="shared" si="1"/>
        <v>15.560000000000002</v>
      </c>
      <c r="K45" s="8">
        <f t="shared" si="2"/>
        <v>9.01</v>
      </c>
      <c r="L45" s="8">
        <f t="shared" si="3"/>
        <v>52.24</v>
      </c>
      <c r="M45" s="8">
        <f t="shared" si="4"/>
        <v>361.04</v>
      </c>
      <c r="N45" s="8">
        <f t="shared" si="5"/>
        <v>128.84</v>
      </c>
      <c r="O45" s="8">
        <f t="shared" si="6"/>
        <v>6.8900000000000006</v>
      </c>
      <c r="P45" s="8">
        <f t="shared" si="7"/>
        <v>4.6100000000000012</v>
      </c>
      <c r="Q45" s="8">
        <f t="shared" si="8"/>
        <v>9.01</v>
      </c>
      <c r="R45" s="8">
        <f t="shared" si="9"/>
        <v>49.81</v>
      </c>
      <c r="S45" s="8">
        <f t="shared" si="10"/>
        <v>51.89</v>
      </c>
      <c r="T45" s="8">
        <f t="shared" si="11"/>
        <v>198.25</v>
      </c>
      <c r="U45" s="8">
        <f t="shared" si="12"/>
        <v>729</v>
      </c>
      <c r="V45" s="8">
        <f t="shared" si="13"/>
        <v>49.09</v>
      </c>
      <c r="W45" s="8">
        <f t="shared" si="14"/>
        <v>401.96</v>
      </c>
      <c r="X45" s="8">
        <f t="shared" si="15"/>
        <v>296.29000000000002</v>
      </c>
      <c r="Y45" s="8">
        <f t="shared" si="16"/>
        <v>12.240000000000002</v>
      </c>
      <c r="Z45" s="8">
        <f t="shared" si="17"/>
        <v>258.25</v>
      </c>
      <c r="AA45" s="8">
        <f t="shared" si="18"/>
        <v>100.36</v>
      </c>
      <c r="AB45" s="8">
        <f t="shared" si="19"/>
        <v>49.64</v>
      </c>
      <c r="AC45" s="8">
        <f t="shared" si="20"/>
        <v>144.81</v>
      </c>
      <c r="AD45" s="8">
        <f t="shared" si="21"/>
        <v>16.84</v>
      </c>
      <c r="AE45" s="8">
        <f t="shared" si="22"/>
        <v>102.56</v>
      </c>
      <c r="AF45" s="8">
        <f t="shared" si="23"/>
        <v>297.41000000000003</v>
      </c>
      <c r="AG45" s="8">
        <f t="shared" si="25"/>
        <v>101</v>
      </c>
      <c r="AH45" s="8">
        <f t="shared" si="27"/>
        <v>9.7600000000000016</v>
      </c>
      <c r="AI45" s="8">
        <f t="shared" si="30"/>
        <v>177.64000000000001</v>
      </c>
      <c r="AJ45" s="8">
        <f t="shared" si="31"/>
        <v>25.16</v>
      </c>
      <c r="AK45" s="8">
        <f t="shared" si="33"/>
        <v>259.61</v>
      </c>
      <c r="AL45" s="8">
        <f t="shared" si="35"/>
        <v>39.61</v>
      </c>
      <c r="AM45" s="8">
        <f t="shared" si="37"/>
        <v>81</v>
      </c>
      <c r="AN45" s="8">
        <f t="shared" si="39"/>
        <v>121.16</v>
      </c>
      <c r="AO45" s="8">
        <f t="shared" si="41"/>
        <v>294.76</v>
      </c>
      <c r="AP45" s="8">
        <f t="shared" si="43"/>
        <v>174.76</v>
      </c>
      <c r="AQ45" s="8">
        <f t="shared" si="44"/>
        <v>122.21</v>
      </c>
      <c r="AR45" s="8">
        <f t="shared" si="45"/>
        <v>34.490000000000009</v>
      </c>
      <c r="AS45" s="8">
        <f t="shared" si="46"/>
        <v>212.56</v>
      </c>
      <c r="AT45" s="8">
        <f t="shared" si="47"/>
        <v>55.25</v>
      </c>
      <c r="AU45" s="8">
        <f t="shared" si="48"/>
        <v>2</v>
      </c>
      <c r="AV45" s="8">
        <f t="shared" si="49"/>
        <v>65</v>
      </c>
      <c r="AW45" s="8">
        <f t="shared" si="50"/>
        <v>198.89</v>
      </c>
      <c r="AX45" s="8">
        <f t="shared" si="51"/>
        <v>9.36</v>
      </c>
      <c r="AY45" s="8">
        <f t="shared" ref="AY45:AY108" si="52">SUM($B$44-B45)^2+($C$44-C45)^2</f>
        <v>729.25</v>
      </c>
      <c r="AZ45" s="8">
        <f>SUM($B$45-B45)^2+($C$45-C45)^2</f>
        <v>0</v>
      </c>
      <c r="EX45" s="8">
        <f t="shared" ref="EX45" si="53">SUM(AJ47:AJ89)</f>
        <v>17703.129999999997</v>
      </c>
      <c r="EY45" s="8">
        <f>SUM(AK47:AK89)</f>
        <v>17552.540000000005</v>
      </c>
      <c r="FM45" s="1" t="s">
        <v>159</v>
      </c>
      <c r="FN45" s="4">
        <v>103</v>
      </c>
      <c r="FO45" s="5">
        <v>9.5</v>
      </c>
      <c r="FQ45" s="1" t="s">
        <v>159</v>
      </c>
      <c r="FR45" s="1" t="s">
        <v>207</v>
      </c>
      <c r="FS45" s="1" t="s">
        <v>254</v>
      </c>
      <c r="FV45" s="8">
        <v>17703.129999999997</v>
      </c>
      <c r="FW45" s="8">
        <v>17552.540000000005</v>
      </c>
      <c r="FX45" s="8">
        <v>4081.58</v>
      </c>
    </row>
    <row r="46" spans="1:180">
      <c r="A46" s="1" t="s">
        <v>160</v>
      </c>
      <c r="B46" s="4">
        <v>118</v>
      </c>
      <c r="C46" s="5">
        <v>6.5</v>
      </c>
      <c r="E46" s="1" t="s">
        <v>160</v>
      </c>
      <c r="F46" s="1" t="s">
        <v>231</v>
      </c>
      <c r="H46" s="9" t="s">
        <v>160</v>
      </c>
      <c r="I46" s="8">
        <f t="shared" si="0"/>
        <v>121.96000000000001</v>
      </c>
      <c r="J46" s="8">
        <f t="shared" si="1"/>
        <v>169.16</v>
      </c>
      <c r="K46" s="8">
        <f t="shared" si="2"/>
        <v>152.41</v>
      </c>
      <c r="L46" s="8">
        <f t="shared" si="3"/>
        <v>87.04</v>
      </c>
      <c r="M46" s="8">
        <f t="shared" si="4"/>
        <v>26.239999999999995</v>
      </c>
      <c r="N46" s="8">
        <f t="shared" si="5"/>
        <v>16.04</v>
      </c>
      <c r="O46" s="8">
        <f t="shared" si="6"/>
        <v>290.69</v>
      </c>
      <c r="P46" s="8">
        <f t="shared" si="7"/>
        <v>257.20999999999998</v>
      </c>
      <c r="Q46" s="8">
        <f t="shared" si="8"/>
        <v>153.60999999999999</v>
      </c>
      <c r="R46" s="8">
        <f t="shared" si="9"/>
        <v>79.210000000000008</v>
      </c>
      <c r="S46" s="8">
        <f t="shared" si="10"/>
        <v>65.69</v>
      </c>
      <c r="T46" s="8">
        <f t="shared" si="11"/>
        <v>21.25</v>
      </c>
      <c r="U46" s="8">
        <f t="shared" si="12"/>
        <v>153</v>
      </c>
      <c r="V46" s="8">
        <f t="shared" si="13"/>
        <v>71.289999999999992</v>
      </c>
      <c r="W46" s="8">
        <f t="shared" si="14"/>
        <v>27.56</v>
      </c>
      <c r="X46" s="8">
        <f t="shared" si="15"/>
        <v>4.09</v>
      </c>
      <c r="Y46" s="8">
        <f t="shared" si="16"/>
        <v>347.04</v>
      </c>
      <c r="Z46" s="8">
        <f t="shared" si="17"/>
        <v>3.25</v>
      </c>
      <c r="AA46" s="8">
        <f t="shared" si="18"/>
        <v>630.76</v>
      </c>
      <c r="AB46" s="8">
        <f t="shared" si="19"/>
        <v>68.84</v>
      </c>
      <c r="AC46" s="8">
        <f t="shared" si="20"/>
        <v>24.21</v>
      </c>
      <c r="AD46" s="8">
        <f t="shared" si="21"/>
        <v>144.04</v>
      </c>
      <c r="AE46" s="8">
        <f t="shared" si="22"/>
        <v>46.16</v>
      </c>
      <c r="AF46" s="8">
        <f t="shared" si="23"/>
        <v>38.81</v>
      </c>
      <c r="AG46" s="8">
        <f t="shared" si="25"/>
        <v>29</v>
      </c>
      <c r="AH46" s="8">
        <f t="shared" si="27"/>
        <v>289.36</v>
      </c>
      <c r="AI46" s="8">
        <f t="shared" si="30"/>
        <v>86.440000000000012</v>
      </c>
      <c r="AJ46" s="8">
        <f t="shared" si="31"/>
        <v>406.76</v>
      </c>
      <c r="AK46" s="8">
        <f t="shared" si="33"/>
        <v>25.010000000000005</v>
      </c>
      <c r="AL46" s="8">
        <f t="shared" si="35"/>
        <v>82.21</v>
      </c>
      <c r="AM46" s="8">
        <f t="shared" si="37"/>
        <v>45</v>
      </c>
      <c r="AN46" s="8">
        <f t="shared" si="39"/>
        <v>22.759999999999998</v>
      </c>
      <c r="AO46" s="8">
        <f t="shared" si="41"/>
        <v>4.3599999999999994</v>
      </c>
      <c r="AP46" s="8">
        <f t="shared" si="43"/>
        <v>33.160000000000004</v>
      </c>
      <c r="AQ46" s="8">
        <f t="shared" si="44"/>
        <v>19.61</v>
      </c>
      <c r="AR46" s="8">
        <f t="shared" si="45"/>
        <v>174.29000000000002</v>
      </c>
      <c r="AS46" s="8">
        <f t="shared" si="46"/>
        <v>96.160000000000025</v>
      </c>
      <c r="AT46" s="8">
        <f t="shared" si="47"/>
        <v>64.25</v>
      </c>
      <c r="AU46" s="8">
        <f t="shared" si="48"/>
        <v>260</v>
      </c>
      <c r="AV46" s="8">
        <f t="shared" si="49"/>
        <v>53</v>
      </c>
      <c r="AW46" s="8">
        <f t="shared" si="50"/>
        <v>2.6899999999999995</v>
      </c>
      <c r="AX46" s="8">
        <f t="shared" si="51"/>
        <v>149.76</v>
      </c>
      <c r="AY46" s="8">
        <f t="shared" si="52"/>
        <v>156.25</v>
      </c>
      <c r="AZ46" s="8">
        <f t="shared" ref="AZ46:AZ109" si="54">SUM($B$45-B46)^2+($C$45-C46)^2</f>
        <v>234</v>
      </c>
      <c r="BA46" s="8">
        <f>SUM($B$46-B46)^2+($C$46-C46)^2</f>
        <v>0</v>
      </c>
      <c r="EX46" s="8">
        <f t="shared" ref="EX46" si="55">SUM(AF48:AF94)</f>
        <v>19404.340000000007</v>
      </c>
      <c r="EY46" s="8">
        <f>SUM(AL48:AL89)</f>
        <v>12770.169999999998</v>
      </c>
      <c r="FM46" s="1" t="s">
        <v>160</v>
      </c>
      <c r="FN46" s="4">
        <v>118</v>
      </c>
      <c r="FO46" s="5">
        <v>6.5</v>
      </c>
      <c r="FQ46" s="1" t="s">
        <v>160</v>
      </c>
      <c r="FR46" s="1" t="s">
        <v>208</v>
      </c>
      <c r="FS46" s="1" t="s">
        <v>255</v>
      </c>
      <c r="FV46" s="8">
        <v>19404.340000000007</v>
      </c>
      <c r="FW46" s="8">
        <v>12770.169999999998</v>
      </c>
      <c r="FX46" s="8">
        <v>7425.3799999999992</v>
      </c>
    </row>
    <row r="47" spans="1:180">
      <c r="A47" s="1" t="s">
        <v>161</v>
      </c>
      <c r="B47" s="4">
        <v>127</v>
      </c>
      <c r="C47" s="5">
        <v>7.7</v>
      </c>
      <c r="E47" s="1" t="s">
        <v>161</v>
      </c>
      <c r="F47" s="1" t="s">
        <v>232</v>
      </c>
      <c r="H47" s="9" t="s">
        <v>161</v>
      </c>
      <c r="I47" s="8">
        <f t="shared" si="0"/>
        <v>27.040000000000003</v>
      </c>
      <c r="J47" s="8">
        <f t="shared" si="1"/>
        <v>486.56</v>
      </c>
      <c r="K47" s="8">
        <f t="shared" si="2"/>
        <v>443.89</v>
      </c>
      <c r="L47" s="8">
        <f t="shared" si="3"/>
        <v>301.95999999999998</v>
      </c>
      <c r="M47" s="8">
        <f t="shared" si="4"/>
        <v>28.999999999999996</v>
      </c>
      <c r="N47" s="8">
        <f t="shared" si="5"/>
        <v>170</v>
      </c>
      <c r="O47" s="8">
        <f t="shared" si="6"/>
        <v>676.01</v>
      </c>
      <c r="P47" s="8">
        <f t="shared" si="7"/>
        <v>625.01</v>
      </c>
      <c r="Q47" s="8">
        <f t="shared" si="8"/>
        <v>444.61</v>
      </c>
      <c r="R47" s="8">
        <f t="shared" si="9"/>
        <v>296.29000000000002</v>
      </c>
      <c r="S47" s="8">
        <f t="shared" si="10"/>
        <v>289.01</v>
      </c>
      <c r="T47" s="8">
        <f t="shared" si="11"/>
        <v>110.89</v>
      </c>
      <c r="U47" s="8">
        <f t="shared" si="12"/>
        <v>12.239999999999998</v>
      </c>
      <c r="V47" s="8">
        <f t="shared" si="13"/>
        <v>291.25</v>
      </c>
      <c r="W47" s="8">
        <f t="shared" si="14"/>
        <v>16.16</v>
      </c>
      <c r="X47" s="8">
        <f t="shared" si="15"/>
        <v>49.81</v>
      </c>
      <c r="Y47" s="8">
        <f t="shared" si="16"/>
        <v>741.96</v>
      </c>
      <c r="Z47" s="8">
        <f t="shared" si="17"/>
        <v>64.09</v>
      </c>
      <c r="AA47" s="8">
        <f t="shared" si="18"/>
        <v>1157.44</v>
      </c>
      <c r="AB47" s="8">
        <f t="shared" si="19"/>
        <v>290</v>
      </c>
      <c r="AC47" s="8">
        <f t="shared" si="20"/>
        <v>151.29</v>
      </c>
      <c r="AD47" s="8">
        <f t="shared" si="21"/>
        <v>442</v>
      </c>
      <c r="AE47" s="8">
        <f t="shared" si="22"/>
        <v>207.56</v>
      </c>
      <c r="AF47" s="8">
        <f t="shared" si="23"/>
        <v>71.09</v>
      </c>
      <c r="AG47" s="8">
        <f t="shared" si="25"/>
        <v>196.64</v>
      </c>
      <c r="AH47" s="8">
        <f t="shared" si="27"/>
        <v>676.36</v>
      </c>
      <c r="AI47" s="8">
        <f t="shared" si="30"/>
        <v>201.76</v>
      </c>
      <c r="AJ47" s="8">
        <f t="shared" si="31"/>
        <v>842.96</v>
      </c>
      <c r="AK47" s="8">
        <f t="shared" si="33"/>
        <v>77.69</v>
      </c>
      <c r="AL47" s="8">
        <f t="shared" si="35"/>
        <v>324.01</v>
      </c>
      <c r="AM47" s="8">
        <f t="shared" si="37"/>
        <v>228.24</v>
      </c>
      <c r="AN47" s="8">
        <f t="shared" si="39"/>
        <v>170.96</v>
      </c>
      <c r="AO47" s="8">
        <f t="shared" si="41"/>
        <v>49.36</v>
      </c>
      <c r="AP47" s="8">
        <f t="shared" si="43"/>
        <v>138.63999999999999</v>
      </c>
      <c r="AQ47" s="8">
        <f t="shared" si="44"/>
        <v>169.49</v>
      </c>
      <c r="AR47" s="8">
        <f t="shared" si="45"/>
        <v>437.21000000000004</v>
      </c>
      <c r="AS47" s="8">
        <f t="shared" si="46"/>
        <v>191.56000000000003</v>
      </c>
      <c r="AT47" s="8">
        <f t="shared" si="47"/>
        <v>289.49</v>
      </c>
      <c r="AU47" s="8">
        <f t="shared" si="48"/>
        <v>625.64</v>
      </c>
      <c r="AV47" s="8">
        <f t="shared" si="49"/>
        <v>256.64</v>
      </c>
      <c r="AW47" s="8">
        <f t="shared" si="50"/>
        <v>100.01</v>
      </c>
      <c r="AX47" s="8">
        <f t="shared" si="51"/>
        <v>442.44</v>
      </c>
      <c r="AY47" s="8">
        <f t="shared" si="52"/>
        <v>14.29</v>
      </c>
      <c r="AZ47" s="8">
        <f t="shared" si="54"/>
        <v>579.24</v>
      </c>
      <c r="BA47" s="8">
        <f t="shared" ref="BA47:BA110" si="56">SUM($B$46-B47)^2+($C$46-C47)^2</f>
        <v>82.44</v>
      </c>
      <c r="BB47" s="8">
        <f>SUM($B$47-B47)^2+($C$47-C47)^2</f>
        <v>0</v>
      </c>
      <c r="EX47" s="8">
        <f t="shared" ref="EX47" si="57">SUM(AG49:AG94)</f>
        <v>13821.97</v>
      </c>
      <c r="EY47" s="8">
        <f>SUM(AM49:AM89)</f>
        <v>13045.449999999999</v>
      </c>
      <c r="FM47" s="1" t="s">
        <v>161</v>
      </c>
      <c r="FN47" s="4">
        <v>127</v>
      </c>
      <c r="FO47" s="5">
        <v>7.7</v>
      </c>
      <c r="FQ47" s="1" t="s">
        <v>161</v>
      </c>
      <c r="FR47" s="1" t="s">
        <v>209</v>
      </c>
      <c r="FS47" s="1" t="s">
        <v>256</v>
      </c>
      <c r="FV47" s="8">
        <v>13821.97</v>
      </c>
      <c r="FW47" s="8">
        <v>13045.449999999999</v>
      </c>
      <c r="FX47" s="8">
        <v>6138.62</v>
      </c>
    </row>
    <row r="48" spans="1:180">
      <c r="A48" s="1" t="s">
        <v>162</v>
      </c>
      <c r="B48" s="4">
        <v>105</v>
      </c>
      <c r="C48" s="5">
        <v>5.7</v>
      </c>
      <c r="E48" s="1" t="s">
        <v>162</v>
      </c>
      <c r="F48" s="1" t="s">
        <v>233</v>
      </c>
      <c r="H48" s="9" t="s">
        <v>162</v>
      </c>
      <c r="I48" s="8">
        <f t="shared" si="0"/>
        <v>535.84</v>
      </c>
      <c r="J48" s="8">
        <f t="shared" si="1"/>
        <v>0.15999999999999959</v>
      </c>
      <c r="K48" s="8">
        <f t="shared" si="2"/>
        <v>14.690000000000001</v>
      </c>
      <c r="L48" s="8">
        <f t="shared" si="3"/>
        <v>56.360000000000007</v>
      </c>
      <c r="M48" s="8">
        <f t="shared" si="4"/>
        <v>305</v>
      </c>
      <c r="N48" s="8">
        <f t="shared" si="5"/>
        <v>82</v>
      </c>
      <c r="O48" s="8">
        <f t="shared" si="6"/>
        <v>20.409999999999997</v>
      </c>
      <c r="P48" s="8">
        <f t="shared" si="7"/>
        <v>12.609999999999998</v>
      </c>
      <c r="Q48" s="8">
        <f t="shared" si="8"/>
        <v>16.209999999999994</v>
      </c>
      <c r="R48" s="8">
        <f t="shared" si="9"/>
        <v>47.09</v>
      </c>
      <c r="S48" s="8">
        <f t="shared" si="10"/>
        <v>29.409999999999997</v>
      </c>
      <c r="T48" s="8">
        <f t="shared" si="11"/>
        <v>172.09</v>
      </c>
      <c r="U48" s="8">
        <f t="shared" si="12"/>
        <v>639.44000000000005</v>
      </c>
      <c r="V48" s="8">
        <f t="shared" si="13"/>
        <v>37.249999999999993</v>
      </c>
      <c r="W48" s="8">
        <f t="shared" si="14"/>
        <v>329.76</v>
      </c>
      <c r="X48" s="8">
        <f t="shared" si="15"/>
        <v>226.21</v>
      </c>
      <c r="Y48" s="8">
        <f t="shared" si="16"/>
        <v>56.360000000000007</v>
      </c>
      <c r="Z48" s="8">
        <f t="shared" si="17"/>
        <v>201.29</v>
      </c>
      <c r="AA48" s="8">
        <f t="shared" si="18"/>
        <v>154.24</v>
      </c>
      <c r="AB48" s="8">
        <f t="shared" si="19"/>
        <v>33.999999999999993</v>
      </c>
      <c r="AC48" s="8">
        <f t="shared" si="20"/>
        <v>122.09</v>
      </c>
      <c r="AD48" s="8">
        <f t="shared" si="21"/>
        <v>2</v>
      </c>
      <c r="AE48" s="8">
        <f t="shared" si="22"/>
        <v>93.16</v>
      </c>
      <c r="AF48" s="8">
        <f t="shared" si="23"/>
        <v>269.89</v>
      </c>
      <c r="AG48" s="8">
        <f t="shared" si="25"/>
        <v>71.84</v>
      </c>
      <c r="AH48" s="8">
        <f t="shared" si="27"/>
        <v>17.959999999999997</v>
      </c>
      <c r="AI48" s="8">
        <f t="shared" si="30"/>
        <v>192.16000000000003</v>
      </c>
      <c r="AJ48" s="8">
        <f t="shared" si="31"/>
        <v>60.559999999999995</v>
      </c>
      <c r="AK48" s="8">
        <f t="shared" si="33"/>
        <v>228.49</v>
      </c>
      <c r="AL48" s="8">
        <f t="shared" si="35"/>
        <v>19.61</v>
      </c>
      <c r="AM48" s="8">
        <f t="shared" si="37"/>
        <v>63.44</v>
      </c>
      <c r="AN48" s="8">
        <f t="shared" si="39"/>
        <v>92.56</v>
      </c>
      <c r="AO48" s="8">
        <f t="shared" si="41"/>
        <v>226.96</v>
      </c>
      <c r="AP48" s="8">
        <f t="shared" si="43"/>
        <v>159.44</v>
      </c>
      <c r="AQ48" s="8">
        <f t="shared" si="44"/>
        <v>88.29</v>
      </c>
      <c r="AR48" s="8">
        <f t="shared" si="45"/>
        <v>69.610000000000028</v>
      </c>
      <c r="AS48" s="8">
        <f t="shared" si="46"/>
        <v>229.16000000000003</v>
      </c>
      <c r="AT48" s="8">
        <f t="shared" si="47"/>
        <v>26.689999999999998</v>
      </c>
      <c r="AU48" s="8">
        <f t="shared" si="48"/>
        <v>16.84</v>
      </c>
      <c r="AV48" s="8">
        <f t="shared" si="49"/>
        <v>43.839999999999996</v>
      </c>
      <c r="AW48" s="8">
        <f t="shared" si="50"/>
        <v>148.41</v>
      </c>
      <c r="AX48" s="8">
        <f t="shared" si="51"/>
        <v>11.240000000000002</v>
      </c>
      <c r="AY48" s="8">
        <f t="shared" si="52"/>
        <v>643.49</v>
      </c>
      <c r="AZ48" s="8">
        <f t="shared" si="54"/>
        <v>18.439999999999998</v>
      </c>
      <c r="BA48" s="8">
        <f t="shared" si="56"/>
        <v>169.64</v>
      </c>
      <c r="BB48" s="8">
        <f t="shared" ref="BB48:BB111" si="58">SUM($B$47-B48)^2+($C$47-C48)^2</f>
        <v>488</v>
      </c>
      <c r="BC48" s="8">
        <f>SUM($B$48-B48)^2+($C$48-C48)^2</f>
        <v>0</v>
      </c>
      <c r="EX48" s="8">
        <f t="shared" ref="EX48" si="59">SUM(AH50:AH94)</f>
        <v>15351.799999999997</v>
      </c>
      <c r="EY48" s="8">
        <f>SUM(AN50:AN89)</f>
        <v>13829.999999999998</v>
      </c>
      <c r="FM48" s="1" t="s">
        <v>162</v>
      </c>
      <c r="FN48" s="4">
        <v>105</v>
      </c>
      <c r="FO48" s="5">
        <v>5.7</v>
      </c>
      <c r="FQ48" s="1" t="s">
        <v>162</v>
      </c>
      <c r="FR48" s="1" t="s">
        <v>210</v>
      </c>
      <c r="FS48" s="1" t="s">
        <v>257</v>
      </c>
      <c r="FV48" s="8">
        <v>15351.799999999997</v>
      </c>
      <c r="FW48" s="8">
        <v>13829.999999999998</v>
      </c>
      <c r="FX48" s="8">
        <v>3817.84</v>
      </c>
    </row>
    <row r="49" spans="1:180">
      <c r="A49" s="1" t="s">
        <v>163</v>
      </c>
      <c r="B49" s="4">
        <v>118</v>
      </c>
      <c r="C49" s="5">
        <v>12.2</v>
      </c>
      <c r="E49" s="1" t="s">
        <v>163</v>
      </c>
      <c r="F49" s="1" t="s">
        <v>234</v>
      </c>
      <c r="H49" s="9" t="s">
        <v>163</v>
      </c>
      <c r="I49" s="8">
        <f t="shared" si="0"/>
        <v>81.489999999999995</v>
      </c>
      <c r="J49" s="8">
        <f t="shared" si="1"/>
        <v>206.20999999999998</v>
      </c>
      <c r="K49" s="8">
        <f t="shared" si="2"/>
        <v>151.84</v>
      </c>
      <c r="L49" s="8">
        <f t="shared" si="3"/>
        <v>64.81</v>
      </c>
      <c r="M49" s="8">
        <f t="shared" si="4"/>
        <v>22.25</v>
      </c>
      <c r="N49" s="8">
        <f t="shared" si="5"/>
        <v>46.249999999999986</v>
      </c>
      <c r="O49" s="8">
        <f t="shared" si="6"/>
        <v>308.36</v>
      </c>
      <c r="P49" s="8">
        <f t="shared" si="7"/>
        <v>277.15999999999997</v>
      </c>
      <c r="Q49" s="8">
        <f t="shared" si="8"/>
        <v>150.76</v>
      </c>
      <c r="R49" s="8">
        <f t="shared" si="9"/>
        <v>67.239999999999995</v>
      </c>
      <c r="S49" s="8">
        <f t="shared" si="10"/>
        <v>83.36</v>
      </c>
      <c r="T49" s="8">
        <f t="shared" si="11"/>
        <v>2.4399999999999986</v>
      </c>
      <c r="U49" s="8">
        <f t="shared" si="12"/>
        <v>151.29</v>
      </c>
      <c r="V49" s="8">
        <f t="shared" si="13"/>
        <v>73</v>
      </c>
      <c r="W49" s="8">
        <f t="shared" si="14"/>
        <v>41.81</v>
      </c>
      <c r="X49" s="8">
        <f t="shared" si="15"/>
        <v>33.159999999999997</v>
      </c>
      <c r="Y49" s="8">
        <f t="shared" si="16"/>
        <v>324.81</v>
      </c>
      <c r="Z49" s="8">
        <f t="shared" si="17"/>
        <v>18.639999999999993</v>
      </c>
      <c r="AA49" s="8">
        <f t="shared" si="18"/>
        <v>635.89</v>
      </c>
      <c r="AB49" s="8">
        <f t="shared" si="19"/>
        <v>76.25</v>
      </c>
      <c r="AC49" s="8">
        <f t="shared" si="20"/>
        <v>12.239999999999997</v>
      </c>
      <c r="AD49" s="8">
        <f t="shared" si="21"/>
        <v>174.25</v>
      </c>
      <c r="AE49" s="8">
        <f t="shared" si="22"/>
        <v>26.21</v>
      </c>
      <c r="AF49" s="8">
        <f t="shared" si="23"/>
        <v>4.04</v>
      </c>
      <c r="AG49" s="8">
        <f t="shared" si="25"/>
        <v>38.69</v>
      </c>
      <c r="AH49" s="8">
        <f t="shared" si="27"/>
        <v>315.01</v>
      </c>
      <c r="AI49" s="8">
        <f t="shared" si="30"/>
        <v>18.610000000000007</v>
      </c>
      <c r="AJ49" s="8">
        <f t="shared" si="31"/>
        <v>409.61</v>
      </c>
      <c r="AK49" s="8">
        <f t="shared" si="33"/>
        <v>1.6399999999999983</v>
      </c>
      <c r="AL49" s="8">
        <f t="shared" si="35"/>
        <v>102.16</v>
      </c>
      <c r="AM49" s="8">
        <f t="shared" si="37"/>
        <v>43.29</v>
      </c>
      <c r="AN49" s="8">
        <f t="shared" si="39"/>
        <v>25.61</v>
      </c>
      <c r="AO49" s="8">
        <f t="shared" si="41"/>
        <v>30.009999999999998</v>
      </c>
      <c r="AP49" s="8">
        <f t="shared" si="43"/>
        <v>4.089999999999999</v>
      </c>
      <c r="AQ49" s="8">
        <f t="shared" si="44"/>
        <v>30.439999999999991</v>
      </c>
      <c r="AR49" s="8">
        <f t="shared" si="45"/>
        <v>123.56</v>
      </c>
      <c r="AS49" s="8">
        <f t="shared" si="46"/>
        <v>19.210000000000015</v>
      </c>
      <c r="AT49" s="8">
        <f t="shared" si="47"/>
        <v>91.039999999999992</v>
      </c>
      <c r="AU49" s="8">
        <f t="shared" si="48"/>
        <v>269.69</v>
      </c>
      <c r="AV49" s="8">
        <f t="shared" si="49"/>
        <v>62.69</v>
      </c>
      <c r="AW49" s="8">
        <f t="shared" si="50"/>
        <v>20.359999999999996</v>
      </c>
      <c r="AX49" s="8">
        <f t="shared" si="51"/>
        <v>154.88999999999999</v>
      </c>
      <c r="AY49" s="8">
        <f t="shared" si="52"/>
        <v>148.84</v>
      </c>
      <c r="AZ49" s="8">
        <f t="shared" si="54"/>
        <v>232.29</v>
      </c>
      <c r="BA49" s="8">
        <f t="shared" si="56"/>
        <v>32.489999999999995</v>
      </c>
      <c r="BB49" s="8">
        <f t="shared" si="58"/>
        <v>101.25</v>
      </c>
      <c r="BC49" s="8">
        <f t="shared" ref="BC49:BC112" si="60">SUM($B$48-B49)^2+($C$48-C49)^2</f>
        <v>211.25</v>
      </c>
      <c r="BD49" s="8">
        <f>SUM($B$49-B49)^2+($C$49-C49)^2</f>
        <v>0</v>
      </c>
      <c r="EX49" s="8">
        <f>SUM(T50:U109)</f>
        <v>59070.76</v>
      </c>
      <c r="EY49">
        <v>970.2</v>
      </c>
      <c r="FM49" s="1" t="s">
        <v>163</v>
      </c>
      <c r="FN49" s="4">
        <v>118</v>
      </c>
      <c r="FO49" s="5">
        <v>12.2</v>
      </c>
      <c r="FQ49" s="1" t="s">
        <v>163</v>
      </c>
      <c r="FS49" s="1" t="s">
        <v>258</v>
      </c>
      <c r="FV49" s="8">
        <v>12770.169999999998</v>
      </c>
      <c r="FX49" s="8">
        <v>6138.62</v>
      </c>
    </row>
    <row r="50" spans="1:180">
      <c r="A50" s="1" t="s">
        <v>164</v>
      </c>
      <c r="B50" s="4">
        <v>114</v>
      </c>
      <c r="C50" s="5">
        <v>7.5</v>
      </c>
      <c r="E50" s="1" t="s">
        <v>164</v>
      </c>
      <c r="F50" s="1" t="s">
        <v>235</v>
      </c>
      <c r="H50" s="9" t="s">
        <v>164</v>
      </c>
      <c r="I50" s="8">
        <f t="shared" si="0"/>
        <v>198.16</v>
      </c>
      <c r="J50" s="8">
        <f t="shared" si="1"/>
        <v>82.960000000000008</v>
      </c>
      <c r="K50" s="8">
        <f t="shared" si="2"/>
        <v>67.61</v>
      </c>
      <c r="L50" s="8">
        <f t="shared" si="3"/>
        <v>30.440000000000005</v>
      </c>
      <c r="M50" s="8">
        <f t="shared" si="4"/>
        <v>68.84</v>
      </c>
      <c r="N50" s="8">
        <f t="shared" si="5"/>
        <v>0.63999999999999968</v>
      </c>
      <c r="O50" s="8">
        <f t="shared" si="6"/>
        <v>169.09</v>
      </c>
      <c r="P50" s="8">
        <f t="shared" si="7"/>
        <v>144.01</v>
      </c>
      <c r="Q50" s="8">
        <f t="shared" si="8"/>
        <v>68.41</v>
      </c>
      <c r="R50" s="8">
        <f t="shared" si="9"/>
        <v>24.410000000000004</v>
      </c>
      <c r="S50" s="8">
        <f t="shared" si="10"/>
        <v>16.09</v>
      </c>
      <c r="T50" s="8">
        <f t="shared" si="11"/>
        <v>21.25</v>
      </c>
      <c r="U50" s="8">
        <f t="shared" si="12"/>
        <v>260</v>
      </c>
      <c r="V50" s="8">
        <f t="shared" si="13"/>
        <v>18.889999999999997</v>
      </c>
      <c r="W50" s="8">
        <f t="shared" si="14"/>
        <v>81.36</v>
      </c>
      <c r="X50" s="8">
        <f t="shared" si="15"/>
        <v>36.49</v>
      </c>
      <c r="Y50" s="8">
        <f t="shared" si="16"/>
        <v>210.44</v>
      </c>
      <c r="Z50" s="8">
        <f t="shared" si="17"/>
        <v>25.25</v>
      </c>
      <c r="AA50" s="8">
        <f t="shared" si="18"/>
        <v>442.96</v>
      </c>
      <c r="AB50" s="8">
        <f t="shared" si="19"/>
        <v>17.439999999999998</v>
      </c>
      <c r="AC50" s="8">
        <f t="shared" si="20"/>
        <v>9.4100000000000019</v>
      </c>
      <c r="AD50" s="8">
        <f t="shared" si="21"/>
        <v>64.64</v>
      </c>
      <c r="AE50" s="8">
        <f t="shared" si="22"/>
        <v>13.959999999999997</v>
      </c>
      <c r="AF50" s="8">
        <f t="shared" si="23"/>
        <v>60.010000000000005</v>
      </c>
      <c r="AG50" s="8">
        <f t="shared" si="25"/>
        <v>2</v>
      </c>
      <c r="AH50" s="8">
        <f t="shared" si="27"/>
        <v>169.16</v>
      </c>
      <c r="AI50" s="8">
        <f t="shared" si="30"/>
        <v>61.840000000000011</v>
      </c>
      <c r="AJ50" s="8">
        <f t="shared" si="31"/>
        <v>258.56</v>
      </c>
      <c r="AK50" s="8">
        <f t="shared" si="33"/>
        <v>40.21</v>
      </c>
      <c r="AL50" s="8">
        <f t="shared" si="35"/>
        <v>25.01</v>
      </c>
      <c r="AM50" s="8">
        <f t="shared" si="37"/>
        <v>8</v>
      </c>
      <c r="AN50" s="8">
        <f t="shared" si="39"/>
        <v>2.5599999999999987</v>
      </c>
      <c r="AO50" s="8">
        <f t="shared" si="41"/>
        <v>36.160000000000004</v>
      </c>
      <c r="AP50" s="8">
        <f t="shared" si="43"/>
        <v>23.360000000000003</v>
      </c>
      <c r="AQ50" s="8">
        <f t="shared" si="44"/>
        <v>0.81000000000000061</v>
      </c>
      <c r="AR50" s="8">
        <f t="shared" si="45"/>
        <v>88.690000000000012</v>
      </c>
      <c r="AS50" s="8">
        <f t="shared" si="46"/>
        <v>77.960000000000022</v>
      </c>
      <c r="AT50" s="8">
        <f t="shared" si="47"/>
        <v>16.25</v>
      </c>
      <c r="AU50" s="8">
        <f t="shared" si="48"/>
        <v>145</v>
      </c>
      <c r="AV50" s="8">
        <f t="shared" si="49"/>
        <v>10</v>
      </c>
      <c r="AW50" s="8">
        <f t="shared" si="50"/>
        <v>9.09</v>
      </c>
      <c r="AX50" s="8">
        <f t="shared" si="51"/>
        <v>65.960000000000008</v>
      </c>
      <c r="AY50" s="8">
        <f t="shared" si="52"/>
        <v>262.25</v>
      </c>
      <c r="AZ50" s="8">
        <f t="shared" si="54"/>
        <v>125</v>
      </c>
      <c r="BA50" s="8">
        <f t="shared" si="56"/>
        <v>17</v>
      </c>
      <c r="BB50" s="8">
        <f t="shared" si="58"/>
        <v>169.04</v>
      </c>
      <c r="BC50" s="8">
        <f t="shared" si="60"/>
        <v>84.24</v>
      </c>
      <c r="BD50" s="8">
        <f t="shared" ref="BD50:BD113" si="61">SUM($B$49-B50)^2+($C$49-C50)^2</f>
        <v>38.089999999999989</v>
      </c>
      <c r="BE50" s="8">
        <f>SUM($B$50-B50)^2+($C$50-C50)^2</f>
        <v>0</v>
      </c>
      <c r="EX50" s="8">
        <f>SUM(U51:U109)</f>
        <v>40670.32999999998</v>
      </c>
      <c r="EY50" s="8">
        <f t="shared" ref="EY50" si="62">SUM(AG52:AG98)</f>
        <v>14190.39</v>
      </c>
      <c r="FM50" s="1" t="s">
        <v>164</v>
      </c>
      <c r="FN50" s="4">
        <v>114</v>
      </c>
      <c r="FO50" s="5">
        <v>7.5</v>
      </c>
    </row>
    <row r="51" spans="1:180">
      <c r="A51" s="1" t="s">
        <v>165</v>
      </c>
      <c r="B51" s="4">
        <v>102</v>
      </c>
      <c r="C51" s="5">
        <v>6.6</v>
      </c>
      <c r="E51" s="1" t="s">
        <v>165</v>
      </c>
      <c r="F51" s="1" t="s">
        <v>236</v>
      </c>
      <c r="H51" s="9" t="s">
        <v>165</v>
      </c>
      <c r="I51" s="8">
        <f t="shared" si="0"/>
        <v>664.69</v>
      </c>
      <c r="J51" s="8">
        <f t="shared" si="1"/>
        <v>9.25</v>
      </c>
      <c r="K51" s="8">
        <f t="shared" si="2"/>
        <v>23.840000000000003</v>
      </c>
      <c r="L51" s="8">
        <f t="shared" si="3"/>
        <v>86.09</v>
      </c>
      <c r="M51" s="8">
        <f t="shared" si="4"/>
        <v>409.61</v>
      </c>
      <c r="N51" s="8">
        <f t="shared" si="5"/>
        <v>144.01</v>
      </c>
      <c r="O51" s="8">
        <f t="shared" si="6"/>
        <v>2.4400000000000004</v>
      </c>
      <c r="P51" s="8">
        <f t="shared" si="7"/>
        <v>1</v>
      </c>
      <c r="Q51" s="8">
        <f t="shared" si="8"/>
        <v>25</v>
      </c>
      <c r="R51" s="8">
        <f t="shared" si="9"/>
        <v>78.44</v>
      </c>
      <c r="S51" s="8">
        <f t="shared" si="10"/>
        <v>65.44</v>
      </c>
      <c r="T51" s="8">
        <f t="shared" si="11"/>
        <v>244.36</v>
      </c>
      <c r="U51" s="8">
        <f t="shared" si="12"/>
        <v>792.41</v>
      </c>
      <c r="V51" s="8">
        <f t="shared" si="13"/>
        <v>70.759999999999991</v>
      </c>
      <c r="W51" s="8">
        <f t="shared" si="14"/>
        <v>443.25</v>
      </c>
      <c r="X51" s="8">
        <f t="shared" si="15"/>
        <v>324.04000000000002</v>
      </c>
      <c r="Y51" s="8">
        <f t="shared" si="16"/>
        <v>26.090000000000011</v>
      </c>
      <c r="Z51" s="8">
        <f t="shared" si="17"/>
        <v>290.95999999999998</v>
      </c>
      <c r="AA51" s="8">
        <f t="shared" si="18"/>
        <v>86.29</v>
      </c>
      <c r="AB51" s="8">
        <f t="shared" si="19"/>
        <v>68.41</v>
      </c>
      <c r="AC51" s="8">
        <f t="shared" si="20"/>
        <v>183.44</v>
      </c>
      <c r="AD51" s="8">
        <f t="shared" si="21"/>
        <v>16.010000000000002</v>
      </c>
      <c r="AE51" s="8">
        <f t="shared" si="22"/>
        <v>141.25</v>
      </c>
      <c r="AF51" s="8">
        <f t="shared" si="23"/>
        <v>357.64</v>
      </c>
      <c r="AG51" s="8">
        <f t="shared" si="25"/>
        <v>124.61</v>
      </c>
      <c r="AH51" s="8">
        <f t="shared" si="27"/>
        <v>1.25</v>
      </c>
      <c r="AI51" s="8">
        <f t="shared" si="30"/>
        <v>244.69</v>
      </c>
      <c r="AJ51" s="8">
        <f t="shared" si="31"/>
        <v>22.25</v>
      </c>
      <c r="AK51" s="8">
        <f t="shared" si="33"/>
        <v>312.04000000000002</v>
      </c>
      <c r="AL51" s="8">
        <f t="shared" si="35"/>
        <v>50</v>
      </c>
      <c r="AM51" s="8">
        <f t="shared" si="37"/>
        <v>108.41</v>
      </c>
      <c r="AN51" s="8">
        <f t="shared" si="39"/>
        <v>150.25</v>
      </c>
      <c r="AO51" s="8">
        <f t="shared" si="41"/>
        <v>324.25</v>
      </c>
      <c r="AP51" s="8">
        <f t="shared" si="43"/>
        <v>224.09</v>
      </c>
      <c r="AQ51" s="8">
        <f t="shared" si="44"/>
        <v>147.24</v>
      </c>
      <c r="AR51" s="8">
        <f t="shared" si="45"/>
        <v>76.840000000000018</v>
      </c>
      <c r="AS51" s="8">
        <f t="shared" si="46"/>
        <v>286.25</v>
      </c>
      <c r="AT51" s="8">
        <f t="shared" si="47"/>
        <v>64.16</v>
      </c>
      <c r="AU51" s="8">
        <f t="shared" si="48"/>
        <v>3.6100000000000012</v>
      </c>
      <c r="AV51" s="8">
        <f t="shared" si="49"/>
        <v>84.61</v>
      </c>
      <c r="AW51" s="8">
        <f t="shared" si="50"/>
        <v>226.44</v>
      </c>
      <c r="AX51" s="8">
        <f t="shared" si="51"/>
        <v>21.290000000000003</v>
      </c>
      <c r="AY51" s="8">
        <f t="shared" si="52"/>
        <v>795.56</v>
      </c>
      <c r="AZ51" s="8">
        <f t="shared" si="54"/>
        <v>9.4100000000000019</v>
      </c>
      <c r="BA51" s="8">
        <f t="shared" si="56"/>
        <v>256.01</v>
      </c>
      <c r="BB51" s="8">
        <f t="shared" si="58"/>
        <v>626.21</v>
      </c>
      <c r="BC51" s="8">
        <f t="shared" si="60"/>
        <v>9.8099999999999987</v>
      </c>
      <c r="BD51" s="8">
        <f t="shared" si="61"/>
        <v>287.36</v>
      </c>
      <c r="BE51" s="8">
        <f t="shared" ref="BE51:BE114" si="63">SUM($B$50-B51)^2+($C$50-C51)^2</f>
        <v>144.81</v>
      </c>
      <c r="BF51" s="8">
        <f>SUM($B$51-B51)^2+($C$51-C51)^2</f>
        <v>0</v>
      </c>
      <c r="EX51" s="8">
        <f>SUM(V52:V109)</f>
        <v>14145.46</v>
      </c>
      <c r="EY51" s="8">
        <f t="shared" ref="EY51" si="64">SUM(AH53:AH98)</f>
        <v>16347.099999999999</v>
      </c>
      <c r="FM51" s="1" t="s">
        <v>165</v>
      </c>
      <c r="FN51" s="4">
        <v>102</v>
      </c>
      <c r="FO51" s="5">
        <v>6.6</v>
      </c>
    </row>
    <row r="52" spans="1:180">
      <c r="A52" s="1" t="s">
        <v>166</v>
      </c>
      <c r="B52" s="4">
        <v>113</v>
      </c>
      <c r="C52" s="5">
        <v>17.2</v>
      </c>
      <c r="E52" s="1" t="s">
        <v>166</v>
      </c>
      <c r="F52" s="1" t="s">
        <v>237</v>
      </c>
      <c r="H52" s="9" t="s">
        <v>166</v>
      </c>
      <c r="I52" s="8">
        <f t="shared" si="0"/>
        <v>214.48999999999998</v>
      </c>
      <c r="J52" s="8">
        <f t="shared" si="1"/>
        <v>187.20999999999998</v>
      </c>
      <c r="K52" s="8">
        <f t="shared" si="2"/>
        <v>109.83999999999997</v>
      </c>
      <c r="L52" s="8">
        <f t="shared" si="3"/>
        <v>43.809999999999981</v>
      </c>
      <c r="M52" s="8">
        <f t="shared" si="4"/>
        <v>137.25</v>
      </c>
      <c r="N52" s="8">
        <f t="shared" si="5"/>
        <v>111.25</v>
      </c>
      <c r="O52" s="8">
        <f t="shared" si="6"/>
        <v>232.35999999999996</v>
      </c>
      <c r="P52" s="8">
        <f t="shared" si="7"/>
        <v>213.16</v>
      </c>
      <c r="Q52" s="8">
        <f t="shared" si="8"/>
        <v>106.75999999999999</v>
      </c>
      <c r="R52" s="8">
        <f t="shared" si="9"/>
        <v>55.239999999999988</v>
      </c>
      <c r="S52" s="8">
        <f t="shared" si="10"/>
        <v>97.359999999999971</v>
      </c>
      <c r="T52" s="8">
        <f t="shared" si="11"/>
        <v>54.439999999999991</v>
      </c>
      <c r="U52" s="8">
        <f t="shared" si="12"/>
        <v>348.28999999999996</v>
      </c>
      <c r="V52" s="8">
        <f t="shared" si="13"/>
        <v>73</v>
      </c>
      <c r="W52" s="8">
        <f t="shared" si="14"/>
        <v>182.81</v>
      </c>
      <c r="X52" s="8">
        <f t="shared" si="15"/>
        <v>157.15999999999997</v>
      </c>
      <c r="Y52" s="8">
        <f t="shared" si="16"/>
        <v>203.80999999999997</v>
      </c>
      <c r="Z52" s="8">
        <f t="shared" si="17"/>
        <v>120.63999999999999</v>
      </c>
      <c r="AA52" s="8">
        <f t="shared" si="18"/>
        <v>468.89</v>
      </c>
      <c r="AB52" s="8">
        <f t="shared" si="19"/>
        <v>81.25</v>
      </c>
      <c r="AC52" s="8">
        <f t="shared" si="20"/>
        <v>50.239999999999988</v>
      </c>
      <c r="AD52" s="8">
        <f t="shared" si="21"/>
        <v>159.25</v>
      </c>
      <c r="AE52" s="8">
        <f t="shared" si="22"/>
        <v>37.209999999999994</v>
      </c>
      <c r="AF52" s="8">
        <f t="shared" si="23"/>
        <v>72.039999999999992</v>
      </c>
      <c r="AG52" s="8">
        <f t="shared" si="25"/>
        <v>75.689999999999984</v>
      </c>
      <c r="AH52" s="8">
        <f t="shared" si="27"/>
        <v>246.01</v>
      </c>
      <c r="AI52" s="8">
        <f t="shared" si="30"/>
        <v>7.6099999999999941</v>
      </c>
      <c r="AJ52" s="8">
        <f t="shared" si="31"/>
        <v>290.61</v>
      </c>
      <c r="AK52" s="8">
        <f t="shared" si="33"/>
        <v>69.639999999999986</v>
      </c>
      <c r="AL52" s="8">
        <f t="shared" si="35"/>
        <v>108.16</v>
      </c>
      <c r="AM52" s="8">
        <f t="shared" si="37"/>
        <v>60.289999999999992</v>
      </c>
      <c r="AN52" s="8">
        <f t="shared" si="39"/>
        <v>66.61</v>
      </c>
      <c r="AO52" s="8">
        <f t="shared" si="41"/>
        <v>151.01</v>
      </c>
      <c r="AP52" s="8">
        <f t="shared" si="43"/>
        <v>37.089999999999989</v>
      </c>
      <c r="AQ52" s="8">
        <f t="shared" si="44"/>
        <v>78.439999999999984</v>
      </c>
      <c r="AR52" s="8">
        <f t="shared" si="45"/>
        <v>47.559999999999988</v>
      </c>
      <c r="AS52" s="8">
        <f t="shared" si="46"/>
        <v>10.209999999999996</v>
      </c>
      <c r="AT52" s="8">
        <f t="shared" si="47"/>
        <v>113.03999999999999</v>
      </c>
      <c r="AU52" s="8">
        <f t="shared" si="48"/>
        <v>196.69</v>
      </c>
      <c r="AV52" s="8">
        <f t="shared" si="49"/>
        <v>79.689999999999984</v>
      </c>
      <c r="AW52" s="8">
        <f t="shared" si="50"/>
        <v>104.35999999999997</v>
      </c>
      <c r="AX52" s="8">
        <f t="shared" si="51"/>
        <v>117.88999999999999</v>
      </c>
      <c r="AY52" s="8">
        <f t="shared" si="52"/>
        <v>340.84</v>
      </c>
      <c r="AZ52" s="8">
        <f t="shared" si="54"/>
        <v>159.29</v>
      </c>
      <c r="BA52" s="8">
        <f t="shared" si="56"/>
        <v>139.48999999999998</v>
      </c>
      <c r="BB52" s="8">
        <f t="shared" si="58"/>
        <v>286.25</v>
      </c>
      <c r="BC52" s="8">
        <f t="shared" si="60"/>
        <v>196.25</v>
      </c>
      <c r="BD52" s="8">
        <f t="shared" si="61"/>
        <v>50</v>
      </c>
      <c r="BE52" s="8">
        <f t="shared" si="63"/>
        <v>95.089999999999989</v>
      </c>
      <c r="BF52" s="8">
        <f t="shared" ref="BF52:BF115" si="65">SUM($B$51-B52)^2+($C$51-C52)^2</f>
        <v>233.36</v>
      </c>
      <c r="BG52" s="8">
        <f>SUM($B$52-B52)^2+($C$52-C52)^2</f>
        <v>0</v>
      </c>
      <c r="EX52" s="8">
        <f>SUM(W55:Y108)</f>
        <v>49841.959999999977</v>
      </c>
      <c r="EY52" s="8">
        <f t="shared" ref="EY52" si="66">SUM(AI54:AI98)</f>
        <v>13734.450000000012</v>
      </c>
      <c r="FM52" s="1" t="s">
        <v>166</v>
      </c>
      <c r="FN52" s="4">
        <v>113</v>
      </c>
      <c r="FO52" s="5">
        <v>17.2</v>
      </c>
    </row>
    <row r="53" spans="1:180">
      <c r="A53" s="1" t="s">
        <v>167</v>
      </c>
      <c r="B53" s="4">
        <v>65</v>
      </c>
      <c r="C53" s="5">
        <v>18.2</v>
      </c>
      <c r="E53" s="1" t="s">
        <v>167</v>
      </c>
      <c r="F53" s="1" t="s">
        <v>238</v>
      </c>
      <c r="H53" s="9" t="s">
        <v>167</v>
      </c>
      <c r="I53" s="8">
        <f t="shared" si="0"/>
        <v>3872.09</v>
      </c>
      <c r="J53" s="8">
        <f t="shared" si="1"/>
        <v>1746.41</v>
      </c>
      <c r="K53" s="8">
        <f t="shared" si="2"/>
        <v>1758.44</v>
      </c>
      <c r="L53" s="8">
        <f t="shared" si="3"/>
        <v>2072.61</v>
      </c>
      <c r="M53" s="8">
        <f t="shared" si="4"/>
        <v>3321.25</v>
      </c>
      <c r="N53" s="8">
        <f t="shared" si="5"/>
        <v>2533.25</v>
      </c>
      <c r="O53" s="8">
        <f t="shared" si="6"/>
        <v>1404.1599999999999</v>
      </c>
      <c r="P53" s="8">
        <f t="shared" si="7"/>
        <v>1481.36</v>
      </c>
      <c r="Q53" s="8">
        <f t="shared" si="8"/>
        <v>1754.96</v>
      </c>
      <c r="R53" s="8">
        <f t="shared" si="9"/>
        <v>2085.84</v>
      </c>
      <c r="S53" s="8">
        <f t="shared" si="10"/>
        <v>2133.16</v>
      </c>
      <c r="T53" s="8">
        <f t="shared" si="11"/>
        <v>2755.84</v>
      </c>
      <c r="U53" s="8">
        <f t="shared" si="12"/>
        <v>4300.6899999999996</v>
      </c>
      <c r="V53" s="8">
        <f t="shared" si="13"/>
        <v>2106</v>
      </c>
      <c r="W53" s="8">
        <f t="shared" si="14"/>
        <v>3466.01</v>
      </c>
      <c r="X53" s="8">
        <f t="shared" si="15"/>
        <v>3154.96</v>
      </c>
      <c r="Y53" s="8">
        <f t="shared" si="16"/>
        <v>1272.6099999999999</v>
      </c>
      <c r="Z53" s="8">
        <f t="shared" si="17"/>
        <v>3020.04</v>
      </c>
      <c r="AA53" s="8">
        <f t="shared" si="18"/>
        <v>870.49</v>
      </c>
      <c r="AB53" s="8">
        <f t="shared" si="19"/>
        <v>2115.25</v>
      </c>
      <c r="AC53" s="8">
        <f t="shared" si="20"/>
        <v>2560.84</v>
      </c>
      <c r="AD53" s="8">
        <f t="shared" si="21"/>
        <v>1813.25</v>
      </c>
      <c r="AE53" s="8">
        <f t="shared" si="22"/>
        <v>2354.41</v>
      </c>
      <c r="AF53" s="8">
        <f t="shared" si="23"/>
        <v>3058.64</v>
      </c>
      <c r="AG53" s="8">
        <f t="shared" si="25"/>
        <v>2398.09</v>
      </c>
      <c r="AH53" s="8">
        <f t="shared" si="27"/>
        <v>1419.21</v>
      </c>
      <c r="AI53" s="8">
        <f t="shared" si="30"/>
        <v>2508.41</v>
      </c>
      <c r="AJ53" s="8">
        <f t="shared" si="31"/>
        <v>1171.81</v>
      </c>
      <c r="AK53" s="8">
        <f t="shared" si="33"/>
        <v>2962.24</v>
      </c>
      <c r="AL53" s="8">
        <f t="shared" si="35"/>
        <v>2048.36</v>
      </c>
      <c r="AM53" s="8">
        <f t="shared" si="37"/>
        <v>2284.69</v>
      </c>
      <c r="AN53" s="8">
        <f t="shared" si="39"/>
        <v>2483.81</v>
      </c>
      <c r="AO53" s="8">
        <f t="shared" si="41"/>
        <v>3148.21</v>
      </c>
      <c r="AP53" s="8">
        <f t="shared" si="43"/>
        <v>2640.69</v>
      </c>
      <c r="AQ53" s="8">
        <f t="shared" si="44"/>
        <v>2497.04</v>
      </c>
      <c r="AR53" s="8">
        <f t="shared" si="45"/>
        <v>1783.36</v>
      </c>
      <c r="AS53" s="8">
        <f t="shared" si="46"/>
        <v>2605.41</v>
      </c>
      <c r="AT53" s="8">
        <f t="shared" si="47"/>
        <v>2150.44</v>
      </c>
      <c r="AU53" s="8">
        <f t="shared" si="48"/>
        <v>1463.09</v>
      </c>
      <c r="AV53" s="8">
        <f t="shared" si="49"/>
        <v>2210.09</v>
      </c>
      <c r="AW53" s="8">
        <f t="shared" si="50"/>
        <v>2812.16</v>
      </c>
      <c r="AX53" s="8">
        <f t="shared" si="51"/>
        <v>1767.49</v>
      </c>
      <c r="AY53" s="8">
        <f t="shared" si="52"/>
        <v>4292.24</v>
      </c>
      <c r="AZ53" s="8">
        <f t="shared" si="54"/>
        <v>1519.69</v>
      </c>
      <c r="BA53" s="8">
        <f t="shared" si="56"/>
        <v>2945.89</v>
      </c>
      <c r="BB53" s="8">
        <f t="shared" si="58"/>
        <v>3954.25</v>
      </c>
      <c r="BC53" s="8">
        <f t="shared" si="60"/>
        <v>1756.25</v>
      </c>
      <c r="BD53" s="8">
        <f t="shared" si="61"/>
        <v>2845</v>
      </c>
      <c r="BE53" s="8">
        <f t="shared" si="63"/>
        <v>2515.4899999999998</v>
      </c>
      <c r="BF53" s="8">
        <f t="shared" si="65"/>
        <v>1503.56</v>
      </c>
      <c r="BG53" s="8">
        <f t="shared" ref="BG53:BG116" si="67">SUM($B$52-B53)^2+($C$52-C53)^2</f>
        <v>2305</v>
      </c>
      <c r="BH53" s="8">
        <f>SUM($B$53-B53)^2+($C$53-C53)^2</f>
        <v>0</v>
      </c>
      <c r="EX53" s="8">
        <f>SUM(AB55:AB105)</f>
        <v>9870.0199999999986</v>
      </c>
      <c r="EY53" s="8">
        <f>SUM(U54:V113)</f>
        <v>49246.240000000013</v>
      </c>
      <c r="FM53" s="1" t="s">
        <v>167</v>
      </c>
      <c r="FN53" s="4">
        <v>65</v>
      </c>
      <c r="FO53" s="5">
        <v>18.2</v>
      </c>
    </row>
    <row r="54" spans="1:180">
      <c r="A54" s="1" t="s">
        <v>168</v>
      </c>
      <c r="B54" s="4">
        <v>67</v>
      </c>
      <c r="C54" s="5">
        <v>23.3</v>
      </c>
      <c r="E54" s="1" t="s">
        <v>168</v>
      </c>
      <c r="F54" s="1" t="s">
        <v>239</v>
      </c>
      <c r="H54" s="9" t="s">
        <v>168</v>
      </c>
      <c r="I54" s="8">
        <f t="shared" si="0"/>
        <v>3708.16</v>
      </c>
      <c r="J54" s="8">
        <f t="shared" si="1"/>
        <v>1739.8400000000001</v>
      </c>
      <c r="K54" s="8">
        <f t="shared" si="2"/>
        <v>1714.21</v>
      </c>
      <c r="L54" s="8">
        <f t="shared" si="3"/>
        <v>1993</v>
      </c>
      <c r="M54" s="8">
        <f t="shared" si="4"/>
        <v>3209.96</v>
      </c>
      <c r="N54" s="8">
        <f t="shared" si="5"/>
        <v>2484.56</v>
      </c>
      <c r="O54" s="8">
        <f t="shared" si="6"/>
        <v>1396.25</v>
      </c>
      <c r="P54" s="8">
        <f t="shared" si="7"/>
        <v>1471.49</v>
      </c>
      <c r="Q54" s="8">
        <f t="shared" si="8"/>
        <v>1708.69</v>
      </c>
      <c r="R54" s="8">
        <f t="shared" si="9"/>
        <v>2015.41</v>
      </c>
      <c r="S54" s="8">
        <f t="shared" si="10"/>
        <v>2089.25</v>
      </c>
      <c r="T54" s="8">
        <f t="shared" si="11"/>
        <v>2651.29</v>
      </c>
      <c r="U54" s="8">
        <f t="shared" si="12"/>
        <v>4159.4399999999996</v>
      </c>
      <c r="V54" s="8">
        <f t="shared" si="13"/>
        <v>2047.81</v>
      </c>
      <c r="W54" s="8">
        <f t="shared" si="14"/>
        <v>3367.04</v>
      </c>
      <c r="X54" s="8">
        <f t="shared" si="15"/>
        <v>3081.25</v>
      </c>
      <c r="Y54" s="8">
        <f t="shared" si="16"/>
        <v>1233</v>
      </c>
      <c r="Z54" s="8">
        <f t="shared" si="17"/>
        <v>2938.09</v>
      </c>
      <c r="AA54" s="8">
        <f t="shared" si="18"/>
        <v>883.36</v>
      </c>
      <c r="AB54" s="8">
        <f t="shared" si="19"/>
        <v>2062.16</v>
      </c>
      <c r="AC54" s="8">
        <f t="shared" si="20"/>
        <v>2470.41</v>
      </c>
      <c r="AD54" s="8">
        <f t="shared" si="21"/>
        <v>1796.56</v>
      </c>
      <c r="AE54" s="8">
        <f t="shared" si="22"/>
        <v>2264.84</v>
      </c>
      <c r="AF54" s="8">
        <f t="shared" si="23"/>
        <v>2927.81</v>
      </c>
      <c r="AG54" s="8">
        <f t="shared" si="25"/>
        <v>2335.04</v>
      </c>
      <c r="AH54" s="8">
        <f t="shared" si="27"/>
        <v>1418.44</v>
      </c>
      <c r="AI54" s="8">
        <f t="shared" si="30"/>
        <v>2368</v>
      </c>
      <c r="AJ54" s="8">
        <f t="shared" si="31"/>
        <v>1162.6400000000001</v>
      </c>
      <c r="AK54" s="8">
        <f t="shared" si="33"/>
        <v>2845.61</v>
      </c>
      <c r="AL54" s="8">
        <f t="shared" si="35"/>
        <v>2010.49</v>
      </c>
      <c r="AM54" s="8">
        <f t="shared" si="37"/>
        <v>2215.44</v>
      </c>
      <c r="AN54" s="8">
        <f t="shared" si="39"/>
        <v>2410.64</v>
      </c>
      <c r="AO54" s="8">
        <f t="shared" si="41"/>
        <v>3071.44</v>
      </c>
      <c r="AP54" s="8">
        <f t="shared" si="43"/>
        <v>2530.96</v>
      </c>
      <c r="AQ54" s="8">
        <f t="shared" si="44"/>
        <v>2431.0100000000002</v>
      </c>
      <c r="AR54" s="8">
        <f t="shared" si="45"/>
        <v>1690.25</v>
      </c>
      <c r="AS54" s="8">
        <f t="shared" si="46"/>
        <v>2452.84</v>
      </c>
      <c r="AT54" s="8">
        <f t="shared" si="47"/>
        <v>2114.69</v>
      </c>
      <c r="AU54" s="8">
        <f t="shared" si="48"/>
        <v>1444.04</v>
      </c>
      <c r="AV54" s="8">
        <f t="shared" si="49"/>
        <v>2155.04</v>
      </c>
      <c r="AW54" s="8">
        <f t="shared" si="50"/>
        <v>2740.25</v>
      </c>
      <c r="AX54" s="8">
        <f t="shared" si="51"/>
        <v>1728.3600000000001</v>
      </c>
      <c r="AY54" s="8">
        <f t="shared" si="52"/>
        <v>4145.8900000000003</v>
      </c>
      <c r="AZ54" s="8">
        <f t="shared" si="54"/>
        <v>1486.44</v>
      </c>
      <c r="BA54" s="8">
        <f t="shared" si="56"/>
        <v>2883.24</v>
      </c>
      <c r="BB54" s="8">
        <f t="shared" si="58"/>
        <v>3843.36</v>
      </c>
      <c r="BC54" s="8">
        <f t="shared" si="60"/>
        <v>1753.76</v>
      </c>
      <c r="BD54" s="8">
        <f t="shared" si="61"/>
        <v>2724.21</v>
      </c>
      <c r="BE54" s="8">
        <f t="shared" si="63"/>
        <v>2458.64</v>
      </c>
      <c r="BF54" s="8">
        <f t="shared" si="65"/>
        <v>1503.89</v>
      </c>
      <c r="BG54" s="8">
        <f t="shared" si="67"/>
        <v>2153.21</v>
      </c>
      <c r="BH54" s="8">
        <f t="shared" ref="BH54:BH117" si="68">SUM($B$53-B54)^2+($C$53-C54)^2</f>
        <v>30.010000000000016</v>
      </c>
      <c r="BI54" s="8">
        <f>SUM($B$54-B54)^2+($C$54-C54)^2</f>
        <v>0</v>
      </c>
      <c r="EX54" s="8">
        <f t="shared" ref="EX54" si="69">SUM(AF56:AF102)</f>
        <v>13283.590000000007</v>
      </c>
      <c r="EY54" s="8">
        <f>SUM(V55:V113)</f>
        <v>10083.140000000005</v>
      </c>
      <c r="FM54" s="1" t="s">
        <v>168</v>
      </c>
      <c r="FN54" s="4">
        <v>67</v>
      </c>
      <c r="FO54" s="5">
        <v>23.3</v>
      </c>
    </row>
    <row r="55" spans="1:180">
      <c r="A55" s="1" t="s">
        <v>169</v>
      </c>
      <c r="B55" s="4">
        <v>89</v>
      </c>
      <c r="C55" s="5">
        <v>23.8</v>
      </c>
      <c r="E55" s="1" t="s">
        <v>169</v>
      </c>
      <c r="F55" s="1" t="s">
        <v>240</v>
      </c>
      <c r="H55" s="9" t="s">
        <v>169</v>
      </c>
      <c r="I55" s="8">
        <f t="shared" si="0"/>
        <v>1562.81</v>
      </c>
      <c r="J55" s="8">
        <f t="shared" si="1"/>
        <v>569.29000000000008</v>
      </c>
      <c r="K55" s="8">
        <f t="shared" si="2"/>
        <v>496.36</v>
      </c>
      <c r="L55" s="8">
        <f t="shared" si="3"/>
        <v>597.25</v>
      </c>
      <c r="M55" s="8">
        <f t="shared" si="4"/>
        <v>1287.81</v>
      </c>
      <c r="N55" s="8">
        <f t="shared" si="5"/>
        <v>917.41000000000008</v>
      </c>
      <c r="O55" s="8">
        <f t="shared" si="6"/>
        <v>400</v>
      </c>
      <c r="P55" s="8">
        <f t="shared" si="7"/>
        <v>431.44000000000011</v>
      </c>
      <c r="Q55" s="8">
        <f t="shared" si="8"/>
        <v>490.64000000000004</v>
      </c>
      <c r="R55" s="8">
        <f t="shared" si="9"/>
        <v>620.55999999999995</v>
      </c>
      <c r="S55" s="8">
        <f t="shared" si="10"/>
        <v>697</v>
      </c>
      <c r="T55" s="8">
        <f t="shared" si="11"/>
        <v>947.84</v>
      </c>
      <c r="U55" s="8">
        <f t="shared" si="12"/>
        <v>1885.49</v>
      </c>
      <c r="V55" s="8">
        <f t="shared" si="13"/>
        <v>654.16000000000008</v>
      </c>
      <c r="W55" s="8">
        <f t="shared" si="14"/>
        <v>1402.49</v>
      </c>
      <c r="X55" s="8">
        <f t="shared" si="15"/>
        <v>1250</v>
      </c>
      <c r="Y55" s="8">
        <f t="shared" si="16"/>
        <v>277.25</v>
      </c>
      <c r="Z55" s="8">
        <f t="shared" si="17"/>
        <v>1149.6400000000001</v>
      </c>
      <c r="AA55" s="8">
        <f t="shared" si="18"/>
        <v>238.01000000000002</v>
      </c>
      <c r="AB55" s="8">
        <f t="shared" si="19"/>
        <v>669.01</v>
      </c>
      <c r="AC55" s="8">
        <f t="shared" si="20"/>
        <v>855.56</v>
      </c>
      <c r="AD55" s="8">
        <f t="shared" si="21"/>
        <v>581.41000000000008</v>
      </c>
      <c r="AE55" s="8">
        <f t="shared" si="22"/>
        <v>737.29</v>
      </c>
      <c r="AF55" s="8">
        <f t="shared" si="23"/>
        <v>1090.96</v>
      </c>
      <c r="AG55" s="8">
        <f t="shared" si="25"/>
        <v>810.09</v>
      </c>
      <c r="AH55" s="8">
        <f t="shared" si="27"/>
        <v>422.8900000000001</v>
      </c>
      <c r="AI55" s="8">
        <f t="shared" si="30"/>
        <v>748.25</v>
      </c>
      <c r="AJ55" s="8">
        <f t="shared" si="31"/>
        <v>297.09000000000003</v>
      </c>
      <c r="AK55" s="8">
        <f t="shared" si="33"/>
        <v>1053.76</v>
      </c>
      <c r="AL55" s="8">
        <f t="shared" si="35"/>
        <v>662.44</v>
      </c>
      <c r="AM55" s="8">
        <f t="shared" si="37"/>
        <v>733.49</v>
      </c>
      <c r="AN55" s="8">
        <f t="shared" si="39"/>
        <v>841.09</v>
      </c>
      <c r="AO55" s="8">
        <f t="shared" si="41"/>
        <v>1239.8900000000001</v>
      </c>
      <c r="AP55" s="8">
        <f t="shared" si="43"/>
        <v>870.61</v>
      </c>
      <c r="AQ55" s="8">
        <f t="shared" si="44"/>
        <v>862.16000000000008</v>
      </c>
      <c r="AR55" s="8">
        <f t="shared" si="45"/>
        <v>424</v>
      </c>
      <c r="AS55" s="8">
        <f t="shared" si="46"/>
        <v>788.29</v>
      </c>
      <c r="AT55" s="8">
        <f t="shared" si="47"/>
        <v>723.24</v>
      </c>
      <c r="AU55" s="8">
        <f t="shared" si="48"/>
        <v>403.09000000000003</v>
      </c>
      <c r="AV55" s="8">
        <f t="shared" si="49"/>
        <v>718.09</v>
      </c>
      <c r="AW55" s="8">
        <f t="shared" si="50"/>
        <v>1040</v>
      </c>
      <c r="AX55" s="8">
        <f t="shared" si="51"/>
        <v>511.01</v>
      </c>
      <c r="AY55" s="8">
        <f t="shared" si="52"/>
        <v>1871.44</v>
      </c>
      <c r="AZ55" s="8">
        <f t="shared" si="54"/>
        <v>400.49</v>
      </c>
      <c r="BA55" s="8">
        <f t="shared" si="56"/>
        <v>1140.29</v>
      </c>
      <c r="BB55" s="8">
        <f t="shared" si="58"/>
        <v>1703.21</v>
      </c>
      <c r="BC55" s="8">
        <f t="shared" si="60"/>
        <v>583.61000000000013</v>
      </c>
      <c r="BD55" s="8">
        <f t="shared" si="61"/>
        <v>975.56000000000006</v>
      </c>
      <c r="BE55" s="8">
        <f t="shared" si="63"/>
        <v>890.69</v>
      </c>
      <c r="BF55" s="8">
        <f t="shared" si="65"/>
        <v>464.84000000000009</v>
      </c>
      <c r="BG55" s="8">
        <f t="shared" si="67"/>
        <v>619.56000000000006</v>
      </c>
      <c r="BH55" s="8">
        <f t="shared" si="68"/>
        <v>607.36</v>
      </c>
      <c r="BI55" s="8">
        <f t="shared" ref="BI55:BI118" si="70">SUM($B$54-B55)^2+($C$54-C55)^2</f>
        <v>484.25</v>
      </c>
      <c r="BJ55" s="8">
        <f>SUM($B$55-B55)^2+($C$55-C55)^2</f>
        <v>0</v>
      </c>
      <c r="EX55" s="8">
        <f t="shared" ref="EX55" si="71">SUM(AG57:AG102)</f>
        <v>8470.1600000000017</v>
      </c>
      <c r="EY55" s="8">
        <f>SUM(W56:W113)</f>
        <v>18301.240000000005</v>
      </c>
      <c r="FM55" s="1" t="s">
        <v>169</v>
      </c>
      <c r="FN55" s="4">
        <v>89</v>
      </c>
      <c r="FO55" s="5">
        <v>23.8</v>
      </c>
    </row>
    <row r="56" spans="1:180">
      <c r="A56" s="1" t="s">
        <v>170</v>
      </c>
      <c r="B56" s="4">
        <v>89</v>
      </c>
      <c r="C56" s="5">
        <v>20.100000000000001</v>
      </c>
      <c r="E56" s="1" t="s">
        <v>170</v>
      </c>
      <c r="F56" s="1" t="s">
        <v>241</v>
      </c>
      <c r="H56" s="9" t="s">
        <v>170</v>
      </c>
      <c r="I56" s="8">
        <f t="shared" si="0"/>
        <v>1495.84</v>
      </c>
      <c r="J56" s="8">
        <f t="shared" si="1"/>
        <v>452.00000000000006</v>
      </c>
      <c r="K56" s="8">
        <f t="shared" si="2"/>
        <v>403.49</v>
      </c>
      <c r="L56" s="8">
        <f t="shared" si="3"/>
        <v>518.44000000000005</v>
      </c>
      <c r="M56" s="8">
        <f t="shared" si="4"/>
        <v>1197.1600000000001</v>
      </c>
      <c r="N56" s="8">
        <f t="shared" si="5"/>
        <v>804.56000000000006</v>
      </c>
      <c r="O56" s="8">
        <f t="shared" si="6"/>
        <v>295.29000000000002</v>
      </c>
      <c r="P56" s="8">
        <f t="shared" si="7"/>
        <v>325.25000000000006</v>
      </c>
      <c r="Q56" s="8">
        <f t="shared" si="8"/>
        <v>399.25000000000006</v>
      </c>
      <c r="R56" s="8">
        <f t="shared" si="9"/>
        <v>535.09</v>
      </c>
      <c r="S56" s="8">
        <f t="shared" si="10"/>
        <v>592.29</v>
      </c>
      <c r="T56" s="8">
        <f t="shared" si="11"/>
        <v>866.81000000000006</v>
      </c>
      <c r="U56" s="8">
        <f t="shared" si="12"/>
        <v>1793.3600000000001</v>
      </c>
      <c r="V56" s="8">
        <f t="shared" si="13"/>
        <v>559.81000000000006</v>
      </c>
      <c r="W56" s="8">
        <f t="shared" si="14"/>
        <v>1300</v>
      </c>
      <c r="X56" s="8">
        <f t="shared" si="15"/>
        <v>1137.8900000000001</v>
      </c>
      <c r="Y56" s="8">
        <f t="shared" si="16"/>
        <v>198.44</v>
      </c>
      <c r="Z56" s="8">
        <f t="shared" si="17"/>
        <v>1046.4100000000001</v>
      </c>
      <c r="AA56" s="8">
        <f t="shared" si="18"/>
        <v>141.44000000000003</v>
      </c>
      <c r="AB56" s="8">
        <f t="shared" si="19"/>
        <v>570.96</v>
      </c>
      <c r="AC56" s="8">
        <f t="shared" si="20"/>
        <v>770.09</v>
      </c>
      <c r="AD56" s="8">
        <f t="shared" si="21"/>
        <v>468.56000000000006</v>
      </c>
      <c r="AE56" s="8">
        <f t="shared" si="22"/>
        <v>657</v>
      </c>
      <c r="AF56" s="8">
        <f t="shared" si="23"/>
        <v>1020.29</v>
      </c>
      <c r="AG56" s="8">
        <f t="shared" si="25"/>
        <v>710.56000000000006</v>
      </c>
      <c r="AH56" s="8">
        <f t="shared" si="27"/>
        <v>313.00000000000006</v>
      </c>
      <c r="AI56" s="8">
        <f t="shared" si="30"/>
        <v>699.04</v>
      </c>
      <c r="AJ56" s="8">
        <f t="shared" si="31"/>
        <v>202.00000000000006</v>
      </c>
      <c r="AK56" s="8">
        <f t="shared" si="33"/>
        <v>975.69</v>
      </c>
      <c r="AL56" s="8">
        <f t="shared" si="35"/>
        <v>556.25</v>
      </c>
      <c r="AM56" s="8">
        <f t="shared" si="37"/>
        <v>641.36</v>
      </c>
      <c r="AN56" s="8">
        <f t="shared" si="39"/>
        <v>746</v>
      </c>
      <c r="AO56" s="8">
        <f t="shared" si="41"/>
        <v>1130</v>
      </c>
      <c r="AP56" s="8">
        <f t="shared" si="43"/>
        <v>796.24</v>
      </c>
      <c r="AQ56" s="8">
        <f t="shared" si="44"/>
        <v>761.89</v>
      </c>
      <c r="AR56" s="8">
        <f t="shared" si="45"/>
        <v>363.69</v>
      </c>
      <c r="AS56" s="8">
        <f t="shared" si="46"/>
        <v>745</v>
      </c>
      <c r="AT56" s="8">
        <f t="shared" si="47"/>
        <v>612.61</v>
      </c>
      <c r="AU56" s="8">
        <f t="shared" si="48"/>
        <v>303.56000000000006</v>
      </c>
      <c r="AV56" s="8">
        <f t="shared" si="49"/>
        <v>618.56000000000006</v>
      </c>
      <c r="AW56" s="8">
        <f t="shared" si="50"/>
        <v>935.29</v>
      </c>
      <c r="AX56" s="8">
        <f t="shared" si="51"/>
        <v>414.44000000000005</v>
      </c>
      <c r="AY56" s="8">
        <f t="shared" si="52"/>
        <v>1783.01</v>
      </c>
      <c r="AZ56" s="8">
        <f t="shared" si="54"/>
        <v>308.36</v>
      </c>
      <c r="BA56" s="8">
        <f t="shared" si="56"/>
        <v>1025.96</v>
      </c>
      <c r="BB56" s="8">
        <f t="shared" si="58"/>
        <v>1597.76</v>
      </c>
      <c r="BC56" s="8">
        <f t="shared" si="60"/>
        <v>463.36000000000007</v>
      </c>
      <c r="BD56" s="8">
        <f t="shared" si="61"/>
        <v>903.41000000000008</v>
      </c>
      <c r="BE56" s="8">
        <f t="shared" si="63"/>
        <v>783.76</v>
      </c>
      <c r="BF56" s="8">
        <f t="shared" si="65"/>
        <v>351.25000000000006</v>
      </c>
      <c r="BG56" s="8">
        <f t="shared" si="67"/>
        <v>584.41</v>
      </c>
      <c r="BH56" s="8">
        <f t="shared" si="68"/>
        <v>579.61</v>
      </c>
      <c r="BI56" s="8">
        <f t="shared" si="70"/>
        <v>494.24</v>
      </c>
      <c r="BJ56" s="8">
        <f t="shared" ref="BJ56:BJ119" si="72">SUM($B$55-B56)^2+($C$55-C56)^2</f>
        <v>13.689999999999994</v>
      </c>
      <c r="BK56" s="8">
        <f>SUM($B$56-B56)^2+($C$56-C56)^2</f>
        <v>0</v>
      </c>
      <c r="EX56" s="8">
        <f t="shared" ref="EX56" si="73">SUM(AH58:AH102)</f>
        <v>13137.75</v>
      </c>
      <c r="EY56" s="8">
        <f>SUM(X59:Z112)</f>
        <v>37990.739999999976</v>
      </c>
      <c r="FM56" s="1" t="s">
        <v>170</v>
      </c>
      <c r="FN56" s="4">
        <v>89</v>
      </c>
      <c r="FO56" s="5">
        <v>20.100000000000001</v>
      </c>
    </row>
    <row r="57" spans="1:180">
      <c r="A57" s="1" t="s">
        <v>171</v>
      </c>
      <c r="B57" s="4">
        <v>89</v>
      </c>
      <c r="C57" s="5">
        <v>21.8</v>
      </c>
      <c r="E57" s="1" t="s">
        <v>171</v>
      </c>
      <c r="F57" s="1" t="s">
        <v>242</v>
      </c>
      <c r="H57" s="9" t="s">
        <v>171</v>
      </c>
      <c r="I57" s="8">
        <f t="shared" si="0"/>
        <v>1523.21</v>
      </c>
      <c r="J57" s="8">
        <f t="shared" si="1"/>
        <v>502.49</v>
      </c>
      <c r="K57" s="8">
        <f t="shared" si="2"/>
        <v>442.76</v>
      </c>
      <c r="L57" s="8">
        <f t="shared" si="3"/>
        <v>551.25</v>
      </c>
      <c r="M57" s="8">
        <f t="shared" si="4"/>
        <v>1235.4100000000001</v>
      </c>
      <c r="N57" s="8">
        <f t="shared" si="5"/>
        <v>853.01</v>
      </c>
      <c r="O57" s="8">
        <f t="shared" si="6"/>
        <v>340</v>
      </c>
      <c r="P57" s="8">
        <f t="shared" si="7"/>
        <v>370.64000000000004</v>
      </c>
      <c r="Q57" s="8">
        <f t="shared" si="8"/>
        <v>437.84000000000003</v>
      </c>
      <c r="R57" s="8">
        <f t="shared" si="9"/>
        <v>570.96</v>
      </c>
      <c r="S57" s="8">
        <f t="shared" si="10"/>
        <v>637</v>
      </c>
      <c r="T57" s="8">
        <f t="shared" si="11"/>
        <v>900.64</v>
      </c>
      <c r="U57" s="8">
        <f t="shared" si="12"/>
        <v>1832.29</v>
      </c>
      <c r="V57" s="8">
        <f t="shared" si="13"/>
        <v>599.76</v>
      </c>
      <c r="W57" s="8">
        <f t="shared" si="14"/>
        <v>1343.69</v>
      </c>
      <c r="X57" s="8">
        <f t="shared" si="15"/>
        <v>1186</v>
      </c>
      <c r="Y57" s="8">
        <f t="shared" si="16"/>
        <v>231.25</v>
      </c>
      <c r="Z57" s="8">
        <f t="shared" si="17"/>
        <v>1090.44</v>
      </c>
      <c r="AA57" s="8">
        <f t="shared" si="18"/>
        <v>182.41</v>
      </c>
      <c r="AB57" s="8">
        <f t="shared" si="19"/>
        <v>612.61</v>
      </c>
      <c r="AC57" s="8">
        <f t="shared" si="20"/>
        <v>805.96</v>
      </c>
      <c r="AD57" s="8">
        <f t="shared" si="21"/>
        <v>517.01</v>
      </c>
      <c r="AE57" s="8">
        <f t="shared" si="22"/>
        <v>690.49</v>
      </c>
      <c r="AF57" s="8">
        <f t="shared" si="23"/>
        <v>1049.3600000000001</v>
      </c>
      <c r="AG57" s="8">
        <f t="shared" si="25"/>
        <v>752.89</v>
      </c>
      <c r="AH57" s="8">
        <f t="shared" si="27"/>
        <v>360.09000000000003</v>
      </c>
      <c r="AI57" s="8">
        <f t="shared" si="30"/>
        <v>718.25</v>
      </c>
      <c r="AJ57" s="8">
        <f t="shared" si="31"/>
        <v>242.29000000000002</v>
      </c>
      <c r="AK57" s="8">
        <f t="shared" si="33"/>
        <v>1008.16</v>
      </c>
      <c r="AL57" s="8">
        <f t="shared" si="35"/>
        <v>601.6400000000001</v>
      </c>
      <c r="AM57" s="8">
        <f t="shared" si="37"/>
        <v>680.29</v>
      </c>
      <c r="AN57" s="8">
        <f t="shared" si="39"/>
        <v>786.29</v>
      </c>
      <c r="AO57" s="8">
        <f t="shared" si="41"/>
        <v>1177.0900000000001</v>
      </c>
      <c r="AP57" s="8">
        <f t="shared" si="43"/>
        <v>827.01</v>
      </c>
      <c r="AQ57" s="8">
        <f t="shared" si="44"/>
        <v>804.56</v>
      </c>
      <c r="AR57" s="8">
        <f t="shared" si="45"/>
        <v>388</v>
      </c>
      <c r="AS57" s="8">
        <f t="shared" si="46"/>
        <v>761.49</v>
      </c>
      <c r="AT57" s="8">
        <f t="shared" si="47"/>
        <v>660.04</v>
      </c>
      <c r="AU57" s="8">
        <f t="shared" si="48"/>
        <v>345.89</v>
      </c>
      <c r="AV57" s="8">
        <f t="shared" si="49"/>
        <v>660.89</v>
      </c>
      <c r="AW57" s="8">
        <f t="shared" si="50"/>
        <v>980</v>
      </c>
      <c r="AX57" s="8">
        <f t="shared" si="51"/>
        <v>455.40999999999997</v>
      </c>
      <c r="AY57" s="8">
        <f t="shared" si="52"/>
        <v>1820.24</v>
      </c>
      <c r="AZ57" s="8">
        <f t="shared" si="54"/>
        <v>347.29</v>
      </c>
      <c r="BA57" s="8">
        <f t="shared" si="56"/>
        <v>1075.0900000000001</v>
      </c>
      <c r="BB57" s="8">
        <f t="shared" si="58"/>
        <v>1642.81</v>
      </c>
      <c r="BC57" s="8">
        <f t="shared" si="60"/>
        <v>515.21</v>
      </c>
      <c r="BD57" s="8">
        <f t="shared" si="61"/>
        <v>933.16000000000008</v>
      </c>
      <c r="BE57" s="8">
        <f t="shared" si="63"/>
        <v>829.49</v>
      </c>
      <c r="BF57" s="8">
        <f t="shared" si="65"/>
        <v>400.04</v>
      </c>
      <c r="BG57" s="8">
        <f t="shared" si="67"/>
        <v>597.16</v>
      </c>
      <c r="BH57" s="8">
        <f t="shared" si="68"/>
        <v>588.96</v>
      </c>
      <c r="BI57" s="8">
        <f t="shared" si="70"/>
        <v>486.25</v>
      </c>
      <c r="BJ57" s="8">
        <f t="shared" si="72"/>
        <v>4</v>
      </c>
      <c r="BK57" s="8">
        <f t="shared" ref="BK57:BK120" si="74">SUM($B$56-B57)^2+($C$56-C57)^2</f>
        <v>2.8899999999999975</v>
      </c>
      <c r="BL57" s="8">
        <f>SUM($B$57-B57)^2+($C$57-C57)^2</f>
        <v>0</v>
      </c>
      <c r="EX57" s="8">
        <f t="shared" ref="EX57" si="75">SUM(AI59:AI102)</f>
        <v>9711.5000000000036</v>
      </c>
      <c r="EY57" s="8">
        <f>SUM(AC59:AC109)</f>
        <v>8336.4000000000015</v>
      </c>
      <c r="FM57" s="1" t="s">
        <v>171</v>
      </c>
      <c r="FN57" s="4">
        <v>89</v>
      </c>
      <c r="FO57" s="5">
        <v>21.8</v>
      </c>
    </row>
    <row r="58" spans="1:180">
      <c r="A58" s="1" t="s">
        <v>172</v>
      </c>
      <c r="B58" s="4">
        <v>97</v>
      </c>
      <c r="C58" s="5">
        <v>14.2</v>
      </c>
      <c r="E58" s="1" t="s">
        <v>172</v>
      </c>
      <c r="F58" s="1" t="s">
        <v>243</v>
      </c>
      <c r="H58" s="9" t="s">
        <v>172</v>
      </c>
      <c r="I58" s="8">
        <f t="shared" si="0"/>
        <v>901.68999999999994</v>
      </c>
      <c r="J58" s="8">
        <f t="shared" si="1"/>
        <v>129.61000000000001</v>
      </c>
      <c r="K58" s="8">
        <f t="shared" si="2"/>
        <v>104.03999999999999</v>
      </c>
      <c r="L58" s="8">
        <f t="shared" si="3"/>
        <v>177.41</v>
      </c>
      <c r="M58" s="8">
        <f t="shared" si="4"/>
        <v>645.25</v>
      </c>
      <c r="N58" s="8">
        <f t="shared" si="5"/>
        <v>345.25</v>
      </c>
      <c r="O58" s="8">
        <f t="shared" si="6"/>
        <v>56.959999999999994</v>
      </c>
      <c r="P58" s="8">
        <f t="shared" si="7"/>
        <v>68.56</v>
      </c>
      <c r="Q58" s="8">
        <f t="shared" si="8"/>
        <v>102.16</v>
      </c>
      <c r="R58" s="8">
        <f t="shared" si="9"/>
        <v>183.44</v>
      </c>
      <c r="S58" s="8">
        <f t="shared" si="10"/>
        <v>209.95999999999998</v>
      </c>
      <c r="T58" s="8">
        <f t="shared" si="11"/>
        <v>410.24</v>
      </c>
      <c r="U58" s="8">
        <f t="shared" si="12"/>
        <v>1111.0899999999999</v>
      </c>
      <c r="V58" s="8">
        <f t="shared" si="13"/>
        <v>194</v>
      </c>
      <c r="W58" s="8">
        <f t="shared" si="14"/>
        <v>713.21</v>
      </c>
      <c r="X58" s="8">
        <f t="shared" si="15"/>
        <v>583.76</v>
      </c>
      <c r="Y58" s="8">
        <f t="shared" si="16"/>
        <v>17.409999999999989</v>
      </c>
      <c r="Z58" s="8">
        <f t="shared" si="17"/>
        <v>522.43999999999994</v>
      </c>
      <c r="AA58" s="8">
        <f t="shared" si="18"/>
        <v>44.089999999999989</v>
      </c>
      <c r="AB58" s="8">
        <f t="shared" si="19"/>
        <v>199.25</v>
      </c>
      <c r="AC58" s="8">
        <f t="shared" si="20"/>
        <v>338.44</v>
      </c>
      <c r="AD58" s="8">
        <f t="shared" si="21"/>
        <v>137.25</v>
      </c>
      <c r="AE58" s="8">
        <f t="shared" si="22"/>
        <v>265.61</v>
      </c>
      <c r="AF58" s="8">
        <f t="shared" si="23"/>
        <v>532.24</v>
      </c>
      <c r="AG58" s="8">
        <f t="shared" si="25"/>
        <v>288.49</v>
      </c>
      <c r="AH58" s="8">
        <f t="shared" si="27"/>
        <v>66.41</v>
      </c>
      <c r="AI58" s="8">
        <f t="shared" si="30"/>
        <v>325.20999999999998</v>
      </c>
      <c r="AJ58" s="8">
        <f t="shared" si="31"/>
        <v>27.009999999999998</v>
      </c>
      <c r="AK58" s="8">
        <f t="shared" si="33"/>
        <v>491.84</v>
      </c>
      <c r="AL58" s="8">
        <f t="shared" si="35"/>
        <v>187.56</v>
      </c>
      <c r="AM58" s="8">
        <f t="shared" si="37"/>
        <v>247.09</v>
      </c>
      <c r="AN58" s="8">
        <f t="shared" si="39"/>
        <v>315.01</v>
      </c>
      <c r="AO58" s="8">
        <f t="shared" si="41"/>
        <v>579.41</v>
      </c>
      <c r="AP58" s="8">
        <f t="shared" si="43"/>
        <v>366.29</v>
      </c>
      <c r="AQ58" s="8">
        <f t="shared" si="44"/>
        <v>322.64</v>
      </c>
      <c r="AR58" s="8">
        <f t="shared" si="45"/>
        <v>100.16</v>
      </c>
      <c r="AS58" s="8">
        <f t="shared" si="46"/>
        <v>364.61</v>
      </c>
      <c r="AT58" s="8">
        <f t="shared" si="47"/>
        <v>220.83999999999997</v>
      </c>
      <c r="AU58" s="8">
        <f t="shared" si="48"/>
        <v>57.489999999999995</v>
      </c>
      <c r="AV58" s="8">
        <f t="shared" si="49"/>
        <v>228.49</v>
      </c>
      <c r="AW58" s="8">
        <f t="shared" si="50"/>
        <v>440.96</v>
      </c>
      <c r="AX58" s="8">
        <f t="shared" si="51"/>
        <v>109.08999999999999</v>
      </c>
      <c r="AY58" s="8">
        <f t="shared" si="52"/>
        <v>1106.6400000000001</v>
      </c>
      <c r="AZ58" s="8">
        <f t="shared" si="54"/>
        <v>58.089999999999989</v>
      </c>
      <c r="BA58" s="8">
        <f t="shared" si="56"/>
        <v>500.28999999999996</v>
      </c>
      <c r="BB58" s="8">
        <f t="shared" si="58"/>
        <v>942.25</v>
      </c>
      <c r="BC58" s="8">
        <f t="shared" si="60"/>
        <v>136.25</v>
      </c>
      <c r="BD58" s="8">
        <f t="shared" si="61"/>
        <v>445</v>
      </c>
      <c r="BE58" s="8">
        <f t="shared" si="63"/>
        <v>333.89</v>
      </c>
      <c r="BF58" s="8">
        <f t="shared" si="65"/>
        <v>82.759999999999991</v>
      </c>
      <c r="BG58" s="8">
        <f t="shared" si="67"/>
        <v>265</v>
      </c>
      <c r="BH58" s="8">
        <f t="shared" si="68"/>
        <v>1040</v>
      </c>
      <c r="BI58" s="8">
        <f t="shared" si="70"/>
        <v>982.81000000000006</v>
      </c>
      <c r="BJ58" s="8">
        <f t="shared" si="72"/>
        <v>156.16000000000003</v>
      </c>
      <c r="BK58" s="8">
        <f t="shared" si="74"/>
        <v>98.810000000000031</v>
      </c>
      <c r="BL58" s="8">
        <f t="shared" ref="BL58:BL121" si="76">SUM($B$57-B58)^2+($C$57-C58)^2</f>
        <v>121.76000000000002</v>
      </c>
      <c r="BM58" s="8">
        <f>SUM($B$58-B58)^2+($C$58-C58)^2</f>
        <v>0</v>
      </c>
      <c r="EX58" s="8">
        <f t="shared" ref="EX58" si="77">SUM(AG60:AG105)</f>
        <v>7434.31</v>
      </c>
      <c r="EY58" s="8">
        <f t="shared" ref="EY58" si="78">SUM(AG60:AG106)</f>
        <v>7465.0700000000006</v>
      </c>
      <c r="FM58" s="1" t="s">
        <v>172</v>
      </c>
      <c r="FN58" s="4">
        <v>97</v>
      </c>
      <c r="FO58" s="5">
        <v>14.2</v>
      </c>
    </row>
    <row r="59" spans="1:180">
      <c r="A59" s="1" t="s">
        <v>173</v>
      </c>
      <c r="B59" s="4">
        <v>98</v>
      </c>
      <c r="C59" s="5">
        <v>16.7</v>
      </c>
      <c r="E59" s="1" t="s">
        <v>173</v>
      </c>
      <c r="F59" s="1" t="s">
        <v>244</v>
      </c>
      <c r="H59" s="9" t="s">
        <v>173</v>
      </c>
      <c r="I59" s="8">
        <f t="shared" si="0"/>
        <v>855.43999999999994</v>
      </c>
      <c r="J59" s="8">
        <f t="shared" si="1"/>
        <v>161.36000000000001</v>
      </c>
      <c r="K59" s="8">
        <f t="shared" si="2"/>
        <v>117.28999999999999</v>
      </c>
      <c r="L59" s="8">
        <f t="shared" si="3"/>
        <v>173.16</v>
      </c>
      <c r="M59" s="8">
        <f t="shared" si="4"/>
        <v>625</v>
      </c>
      <c r="N59" s="8">
        <f t="shared" si="5"/>
        <v>356</v>
      </c>
      <c r="O59" s="8">
        <f t="shared" si="6"/>
        <v>88.20999999999998</v>
      </c>
      <c r="P59" s="8">
        <f t="shared" si="7"/>
        <v>98.809999999999988</v>
      </c>
      <c r="Q59" s="8">
        <f t="shared" si="8"/>
        <v>114.41</v>
      </c>
      <c r="R59" s="8">
        <f t="shared" si="9"/>
        <v>183.69</v>
      </c>
      <c r="S59" s="8">
        <f t="shared" si="10"/>
        <v>223.20999999999998</v>
      </c>
      <c r="T59" s="8">
        <f t="shared" si="11"/>
        <v>393.49</v>
      </c>
      <c r="U59" s="8">
        <f t="shared" si="12"/>
        <v>1075.8399999999999</v>
      </c>
      <c r="V59" s="8">
        <f t="shared" si="13"/>
        <v>200.25</v>
      </c>
      <c r="W59" s="8">
        <f t="shared" si="14"/>
        <v>698.96</v>
      </c>
      <c r="X59" s="8">
        <f t="shared" si="15"/>
        <v>582.01</v>
      </c>
      <c r="Y59" s="8">
        <f t="shared" si="16"/>
        <v>33.159999999999982</v>
      </c>
      <c r="Z59" s="8">
        <f t="shared" si="17"/>
        <v>516.68999999999994</v>
      </c>
      <c r="AA59" s="8">
        <f t="shared" si="18"/>
        <v>85.839999999999975</v>
      </c>
      <c r="AB59" s="8">
        <f t="shared" si="19"/>
        <v>208</v>
      </c>
      <c r="AC59" s="8">
        <f t="shared" si="20"/>
        <v>328.69</v>
      </c>
      <c r="AD59" s="8">
        <f t="shared" si="21"/>
        <v>164</v>
      </c>
      <c r="AE59" s="8">
        <f t="shared" si="22"/>
        <v>256.36</v>
      </c>
      <c r="AF59" s="8">
        <f t="shared" si="23"/>
        <v>502.49</v>
      </c>
      <c r="AG59" s="8">
        <f t="shared" si="25"/>
        <v>292.24</v>
      </c>
      <c r="AH59" s="8">
        <f t="shared" si="27"/>
        <v>101.16</v>
      </c>
      <c r="AI59" s="8">
        <f t="shared" si="30"/>
        <v>290.95999999999998</v>
      </c>
      <c r="AJ59" s="8">
        <f t="shared" si="31"/>
        <v>57.76</v>
      </c>
      <c r="AK59" s="8">
        <f t="shared" si="33"/>
        <v>469.09</v>
      </c>
      <c r="AL59" s="8">
        <f t="shared" si="35"/>
        <v>203.81</v>
      </c>
      <c r="AM59" s="8">
        <f t="shared" si="37"/>
        <v>247.83999999999997</v>
      </c>
      <c r="AN59" s="8">
        <f t="shared" si="39"/>
        <v>313.76</v>
      </c>
      <c r="AO59" s="8">
        <f t="shared" si="41"/>
        <v>576.16</v>
      </c>
      <c r="AP59" s="8">
        <f t="shared" si="43"/>
        <v>347.03999999999996</v>
      </c>
      <c r="AQ59" s="8">
        <f t="shared" si="44"/>
        <v>324.89</v>
      </c>
      <c r="AR59" s="8">
        <f t="shared" si="45"/>
        <v>89.41</v>
      </c>
      <c r="AS59" s="8">
        <f t="shared" si="46"/>
        <v>324.36</v>
      </c>
      <c r="AT59" s="8">
        <f t="shared" si="47"/>
        <v>238.08999999999997</v>
      </c>
      <c r="AU59" s="8">
        <f t="shared" si="48"/>
        <v>83.24</v>
      </c>
      <c r="AV59" s="8">
        <f t="shared" si="49"/>
        <v>236.24</v>
      </c>
      <c r="AW59" s="8">
        <f t="shared" si="50"/>
        <v>440.21</v>
      </c>
      <c r="AX59" s="8">
        <f t="shared" si="51"/>
        <v>124.83999999999997</v>
      </c>
      <c r="AY59" s="8">
        <f t="shared" si="52"/>
        <v>1068.8900000000001</v>
      </c>
      <c r="AZ59" s="8">
        <f t="shared" si="54"/>
        <v>76.839999999999989</v>
      </c>
      <c r="BA59" s="8">
        <f t="shared" si="56"/>
        <v>504.03999999999996</v>
      </c>
      <c r="BB59" s="8">
        <f t="shared" si="58"/>
        <v>922</v>
      </c>
      <c r="BC59" s="8">
        <f t="shared" si="60"/>
        <v>170</v>
      </c>
      <c r="BD59" s="8">
        <f t="shared" si="61"/>
        <v>420.25</v>
      </c>
      <c r="BE59" s="8">
        <f t="shared" si="63"/>
        <v>340.64</v>
      </c>
      <c r="BF59" s="8">
        <f t="shared" si="65"/>
        <v>118.00999999999999</v>
      </c>
      <c r="BG59" s="8">
        <f t="shared" si="67"/>
        <v>225.25</v>
      </c>
      <c r="BH59" s="8">
        <f t="shared" si="68"/>
        <v>1091.25</v>
      </c>
      <c r="BI59" s="8">
        <f t="shared" si="70"/>
        <v>1004.5600000000001</v>
      </c>
      <c r="BJ59" s="8">
        <f t="shared" si="72"/>
        <v>131.41000000000003</v>
      </c>
      <c r="BK59" s="8">
        <f t="shared" si="74"/>
        <v>92.560000000000016</v>
      </c>
      <c r="BL59" s="8">
        <f t="shared" si="76"/>
        <v>107.01000000000002</v>
      </c>
      <c r="BM59" s="8">
        <f t="shared" ref="BM59:BM122" si="79">SUM($B$58-B59)^2+($C$58-C59)^2</f>
        <v>7.25</v>
      </c>
      <c r="BN59" s="8">
        <f>SUM($B$59-B59)^2+($C$59-C59)^2</f>
        <v>0</v>
      </c>
      <c r="EX59" s="8">
        <f t="shared" ref="EX59:EY59" si="80">SUM(AH61:AH105)</f>
        <v>12231.949999999999</v>
      </c>
      <c r="EY59" s="8">
        <f t="shared" si="80"/>
        <v>8285.7099999999991</v>
      </c>
      <c r="FM59" s="1" t="s">
        <v>173</v>
      </c>
      <c r="FN59" s="4">
        <v>98</v>
      </c>
      <c r="FO59" s="5">
        <v>16.7</v>
      </c>
    </row>
    <row r="60" spans="1:180">
      <c r="A60" s="1" t="s">
        <v>174</v>
      </c>
      <c r="B60" s="4">
        <v>76</v>
      </c>
      <c r="C60" s="5">
        <v>25.3</v>
      </c>
      <c r="E60" s="1" t="s">
        <v>174</v>
      </c>
      <c r="F60" s="1" t="s">
        <v>245</v>
      </c>
      <c r="H60" s="9" t="s">
        <v>174</v>
      </c>
      <c r="I60" s="8">
        <f t="shared" si="0"/>
        <v>2754.76</v>
      </c>
      <c r="J60" s="8">
        <f t="shared" si="1"/>
        <v>1209.6400000000001</v>
      </c>
      <c r="K60" s="8">
        <f t="shared" si="2"/>
        <v>1152.81</v>
      </c>
      <c r="L60" s="8">
        <f t="shared" si="3"/>
        <v>1352</v>
      </c>
      <c r="M60" s="8">
        <f t="shared" si="4"/>
        <v>2359.36</v>
      </c>
      <c r="N60" s="8">
        <f t="shared" si="5"/>
        <v>1789.96</v>
      </c>
      <c r="O60" s="8">
        <f t="shared" si="6"/>
        <v>931.25</v>
      </c>
      <c r="P60" s="8">
        <f t="shared" si="7"/>
        <v>989.29000000000008</v>
      </c>
      <c r="Q60" s="8">
        <f t="shared" si="8"/>
        <v>1146.49</v>
      </c>
      <c r="R60" s="8">
        <f t="shared" si="9"/>
        <v>1378.01</v>
      </c>
      <c r="S60" s="8">
        <f t="shared" si="10"/>
        <v>1462.25</v>
      </c>
      <c r="T60" s="8">
        <f t="shared" si="11"/>
        <v>1885.49</v>
      </c>
      <c r="U60" s="8">
        <f t="shared" si="12"/>
        <v>3165.64</v>
      </c>
      <c r="V60" s="8">
        <f t="shared" si="13"/>
        <v>1415.21</v>
      </c>
      <c r="W60" s="8">
        <f t="shared" si="14"/>
        <v>2504.84</v>
      </c>
      <c r="X60" s="8">
        <f t="shared" si="15"/>
        <v>2278.25</v>
      </c>
      <c r="Y60" s="8">
        <f t="shared" si="16"/>
        <v>772</v>
      </c>
      <c r="Z60" s="8">
        <f t="shared" si="17"/>
        <v>2148.29</v>
      </c>
      <c r="AA60" s="8">
        <f t="shared" si="18"/>
        <v>557.96</v>
      </c>
      <c r="AB60" s="8">
        <f t="shared" si="19"/>
        <v>1431.56</v>
      </c>
      <c r="AC60" s="8">
        <f t="shared" si="20"/>
        <v>1743.01</v>
      </c>
      <c r="AD60" s="8">
        <f t="shared" si="21"/>
        <v>1245.96</v>
      </c>
      <c r="AE60" s="8">
        <f t="shared" si="22"/>
        <v>1570.64</v>
      </c>
      <c r="AF60" s="8">
        <f t="shared" si="23"/>
        <v>2102.41</v>
      </c>
      <c r="AG60" s="8">
        <f t="shared" si="25"/>
        <v>1651.24</v>
      </c>
      <c r="AH60" s="8">
        <f t="shared" si="27"/>
        <v>956.24000000000012</v>
      </c>
      <c r="AI60" s="8">
        <f t="shared" si="30"/>
        <v>1621</v>
      </c>
      <c r="AJ60" s="8">
        <f t="shared" si="31"/>
        <v>746.44</v>
      </c>
      <c r="AK60" s="8">
        <f t="shared" si="33"/>
        <v>2042.21</v>
      </c>
      <c r="AL60" s="8">
        <f t="shared" si="35"/>
        <v>1402.29</v>
      </c>
      <c r="AM60" s="8">
        <f t="shared" si="37"/>
        <v>1545.64</v>
      </c>
      <c r="AN60" s="8">
        <f t="shared" si="39"/>
        <v>1706.44</v>
      </c>
      <c r="AO60" s="8">
        <f t="shared" si="41"/>
        <v>2267.2400000000002</v>
      </c>
      <c r="AP60" s="8">
        <f t="shared" si="43"/>
        <v>1779.56</v>
      </c>
      <c r="AQ60" s="8">
        <f t="shared" si="44"/>
        <v>1729.61</v>
      </c>
      <c r="AR60" s="8">
        <f t="shared" si="45"/>
        <v>1093.25</v>
      </c>
      <c r="AS60" s="8">
        <f t="shared" si="46"/>
        <v>1684.6399999999999</v>
      </c>
      <c r="AT60" s="8">
        <f t="shared" si="47"/>
        <v>1490.89</v>
      </c>
      <c r="AU60" s="8">
        <f t="shared" si="48"/>
        <v>958.24</v>
      </c>
      <c r="AV60" s="8">
        <f t="shared" si="49"/>
        <v>1507.24</v>
      </c>
      <c r="AW60" s="8">
        <f t="shared" si="50"/>
        <v>1987.25</v>
      </c>
      <c r="AX60" s="8">
        <f t="shared" si="51"/>
        <v>1168.96</v>
      </c>
      <c r="AY60" s="8">
        <f t="shared" si="52"/>
        <v>3150.09</v>
      </c>
      <c r="AZ60" s="8">
        <f t="shared" si="54"/>
        <v>978.64</v>
      </c>
      <c r="BA60" s="8">
        <f t="shared" si="56"/>
        <v>2117.44</v>
      </c>
      <c r="BB60" s="8">
        <f t="shared" si="58"/>
        <v>2910.76</v>
      </c>
      <c r="BC60" s="8">
        <f t="shared" si="60"/>
        <v>1225.1600000000001</v>
      </c>
      <c r="BD60" s="8">
        <f t="shared" si="61"/>
        <v>1935.6100000000001</v>
      </c>
      <c r="BE60" s="8">
        <f t="shared" si="63"/>
        <v>1760.8400000000001</v>
      </c>
      <c r="BF60" s="8">
        <f t="shared" si="65"/>
        <v>1025.69</v>
      </c>
      <c r="BG60" s="8">
        <f t="shared" si="67"/>
        <v>1434.6100000000001</v>
      </c>
      <c r="BH60" s="8">
        <f t="shared" si="68"/>
        <v>171.41000000000003</v>
      </c>
      <c r="BI60" s="8">
        <f t="shared" si="70"/>
        <v>85</v>
      </c>
      <c r="BJ60" s="8">
        <f t="shared" si="72"/>
        <v>171.25</v>
      </c>
      <c r="BK60" s="8">
        <f t="shared" si="74"/>
        <v>196.04</v>
      </c>
      <c r="BL60" s="8">
        <f t="shared" si="76"/>
        <v>181.25</v>
      </c>
      <c r="BM60" s="8">
        <f t="shared" si="79"/>
        <v>564.21</v>
      </c>
      <c r="BN60" s="8">
        <f t="shared" ref="BN60:BN123" si="81">SUM($B$59-B60)^2+($C$59-C60)^2</f>
        <v>557.96</v>
      </c>
      <c r="BO60" s="8">
        <f>SUM($B$60-B60)^2+($C$60-C60)^2</f>
        <v>0</v>
      </c>
      <c r="EX60" s="8">
        <f t="shared" ref="EX60:EY60" si="82">SUM(AI62:AI105)</f>
        <v>8174.8200000000015</v>
      </c>
      <c r="EY60" s="8">
        <f t="shared" si="82"/>
        <v>15797.14</v>
      </c>
      <c r="FM60" s="1" t="s">
        <v>174</v>
      </c>
      <c r="FN60" s="4">
        <v>76</v>
      </c>
      <c r="FO60" s="5">
        <v>25.3</v>
      </c>
    </row>
    <row r="61" spans="1:180">
      <c r="A61" s="1" t="s">
        <v>175</v>
      </c>
      <c r="B61" s="4">
        <v>105</v>
      </c>
      <c r="C61" s="5">
        <v>12</v>
      </c>
      <c r="E61" s="1" t="s">
        <v>175</v>
      </c>
      <c r="F61" s="1" t="s">
        <v>246</v>
      </c>
      <c r="H61" s="9" t="s">
        <v>175</v>
      </c>
      <c r="I61" s="8">
        <f t="shared" si="0"/>
        <v>484.81</v>
      </c>
      <c r="J61" s="8">
        <f t="shared" si="1"/>
        <v>34.81</v>
      </c>
      <c r="K61" s="8">
        <f t="shared" si="2"/>
        <v>7.759999999999998</v>
      </c>
      <c r="L61" s="8">
        <f t="shared" si="3"/>
        <v>25.49</v>
      </c>
      <c r="M61" s="8">
        <f t="shared" si="4"/>
        <v>294.29000000000002</v>
      </c>
      <c r="N61" s="8">
        <f t="shared" si="5"/>
        <v>109.09</v>
      </c>
      <c r="O61" s="8">
        <f t="shared" si="6"/>
        <v>33.64</v>
      </c>
      <c r="P61" s="8">
        <f t="shared" si="7"/>
        <v>28.360000000000003</v>
      </c>
      <c r="Q61" s="8">
        <f t="shared" si="8"/>
        <v>6.7600000000000016</v>
      </c>
      <c r="R61" s="8">
        <f t="shared" si="9"/>
        <v>27.56</v>
      </c>
      <c r="S61" s="8">
        <f t="shared" si="10"/>
        <v>42.64</v>
      </c>
      <c r="T61" s="8">
        <f t="shared" si="11"/>
        <v>145</v>
      </c>
      <c r="U61" s="8">
        <f t="shared" si="12"/>
        <v>631.25</v>
      </c>
      <c r="V61" s="8">
        <f t="shared" si="13"/>
        <v>32.840000000000003</v>
      </c>
      <c r="W61" s="8">
        <f t="shared" si="14"/>
        <v>339.21</v>
      </c>
      <c r="X61" s="8">
        <f t="shared" si="15"/>
        <v>252.04</v>
      </c>
      <c r="Y61" s="8">
        <f t="shared" si="16"/>
        <v>25.49</v>
      </c>
      <c r="Z61" s="8">
        <f t="shared" si="17"/>
        <v>212</v>
      </c>
      <c r="AA61" s="8">
        <f t="shared" si="18"/>
        <v>153.60999999999999</v>
      </c>
      <c r="AB61" s="8">
        <f t="shared" si="19"/>
        <v>35.89</v>
      </c>
      <c r="AC61" s="8">
        <f t="shared" si="20"/>
        <v>102.56</v>
      </c>
      <c r="AD61" s="8">
        <f t="shared" si="21"/>
        <v>29.09</v>
      </c>
      <c r="AE61" s="8">
        <f t="shared" si="22"/>
        <v>64.81</v>
      </c>
      <c r="AF61" s="8">
        <f t="shared" si="23"/>
        <v>225.16</v>
      </c>
      <c r="AG61" s="8">
        <f t="shared" si="25"/>
        <v>76.25</v>
      </c>
      <c r="AH61" s="8">
        <f t="shared" si="27"/>
        <v>40.010000000000005</v>
      </c>
      <c r="AI61" s="8">
        <f t="shared" si="30"/>
        <v>110.89</v>
      </c>
      <c r="AJ61" s="8">
        <f t="shared" si="31"/>
        <v>57.410000000000004</v>
      </c>
      <c r="AK61" s="8">
        <f t="shared" si="33"/>
        <v>196.36</v>
      </c>
      <c r="AL61" s="8">
        <f t="shared" si="35"/>
        <v>35.36</v>
      </c>
      <c r="AM61" s="8">
        <f t="shared" si="37"/>
        <v>55.25</v>
      </c>
      <c r="AN61" s="8">
        <f t="shared" si="39"/>
        <v>89.41</v>
      </c>
      <c r="AO61" s="8">
        <f t="shared" si="41"/>
        <v>249.01</v>
      </c>
      <c r="AP61" s="8">
        <f t="shared" si="43"/>
        <v>121.01</v>
      </c>
      <c r="AQ61" s="8">
        <f t="shared" si="44"/>
        <v>93.96</v>
      </c>
      <c r="AR61" s="8">
        <f t="shared" si="45"/>
        <v>7.240000000000002</v>
      </c>
      <c r="AS61" s="8">
        <f t="shared" si="46"/>
        <v>137.81</v>
      </c>
      <c r="AT61" s="8">
        <f t="shared" si="47"/>
        <v>50</v>
      </c>
      <c r="AU61" s="8">
        <f t="shared" si="48"/>
        <v>21.25</v>
      </c>
      <c r="AV61" s="8">
        <f t="shared" si="49"/>
        <v>48.25</v>
      </c>
      <c r="AW61" s="8">
        <f t="shared" si="50"/>
        <v>161.63999999999999</v>
      </c>
      <c r="AX61" s="8">
        <f t="shared" si="51"/>
        <v>10.609999999999998</v>
      </c>
      <c r="AY61" s="8">
        <f t="shared" si="52"/>
        <v>629</v>
      </c>
      <c r="AZ61" s="8">
        <f t="shared" si="54"/>
        <v>10.25</v>
      </c>
      <c r="BA61" s="8">
        <f t="shared" si="56"/>
        <v>199.25</v>
      </c>
      <c r="BB61" s="8">
        <f t="shared" si="58"/>
        <v>502.49</v>
      </c>
      <c r="BC61" s="8">
        <f t="shared" si="60"/>
        <v>39.69</v>
      </c>
      <c r="BD61" s="8">
        <f t="shared" si="61"/>
        <v>169.04</v>
      </c>
      <c r="BE61" s="8">
        <f t="shared" si="63"/>
        <v>101.25</v>
      </c>
      <c r="BF61" s="8">
        <f t="shared" si="65"/>
        <v>38.160000000000004</v>
      </c>
      <c r="BG61" s="8">
        <f t="shared" si="67"/>
        <v>91.039999999999992</v>
      </c>
      <c r="BH61" s="8">
        <f t="shared" si="68"/>
        <v>1638.44</v>
      </c>
      <c r="BI61" s="8">
        <f t="shared" si="70"/>
        <v>1571.69</v>
      </c>
      <c r="BJ61" s="8">
        <f t="shared" si="72"/>
        <v>395.24</v>
      </c>
      <c r="BK61" s="8">
        <f t="shared" si="74"/>
        <v>321.61</v>
      </c>
      <c r="BL61" s="8">
        <f t="shared" si="76"/>
        <v>352.04</v>
      </c>
      <c r="BM61" s="8">
        <f t="shared" si="79"/>
        <v>68.84</v>
      </c>
      <c r="BN61" s="8">
        <f t="shared" si="81"/>
        <v>71.089999999999989</v>
      </c>
      <c r="BO61" s="8">
        <f>SUM($B$60-B61)^2+($C$60-C61)^2</f>
        <v>1017.89</v>
      </c>
      <c r="BP61" s="8">
        <f>SUM($B$61-B61)^2+($C$61-C61)^2</f>
        <v>0</v>
      </c>
      <c r="EX61" s="8">
        <f>SUM(AL63:AL103)</f>
        <v>6247.8499999999995</v>
      </c>
      <c r="EY61" s="8">
        <f t="shared" ref="EY61" si="83">SUM(AH63:AH108)</f>
        <v>12524.05</v>
      </c>
      <c r="FM61" s="1" t="s">
        <v>175</v>
      </c>
      <c r="FN61" s="4">
        <v>105</v>
      </c>
      <c r="FO61" s="5">
        <v>12</v>
      </c>
    </row>
    <row r="62" spans="1:180">
      <c r="A62" s="1" t="s">
        <v>176</v>
      </c>
      <c r="B62" s="4">
        <v>106</v>
      </c>
      <c r="C62" s="5">
        <v>13.4</v>
      </c>
      <c r="E62" s="1" t="s">
        <v>176</v>
      </c>
      <c r="F62" s="1" t="s">
        <v>247</v>
      </c>
      <c r="H62" s="9" t="s">
        <v>176</v>
      </c>
      <c r="I62" s="8">
        <f t="shared" si="0"/>
        <v>441.25</v>
      </c>
      <c r="J62" s="8">
        <f t="shared" si="1"/>
        <v>54.290000000000013</v>
      </c>
      <c r="K62" s="8">
        <f t="shared" si="2"/>
        <v>16</v>
      </c>
      <c r="L62" s="8">
        <f t="shared" si="3"/>
        <v>20.409999999999997</v>
      </c>
      <c r="M62" s="8">
        <f t="shared" si="4"/>
        <v>269.69</v>
      </c>
      <c r="N62" s="8">
        <f t="shared" si="5"/>
        <v>108.89</v>
      </c>
      <c r="O62" s="8">
        <f t="shared" si="6"/>
        <v>56.360000000000007</v>
      </c>
      <c r="P62" s="8">
        <f t="shared" si="7"/>
        <v>49.640000000000008</v>
      </c>
      <c r="Q62" s="8">
        <f t="shared" si="8"/>
        <v>14.440000000000005</v>
      </c>
      <c r="R62" s="8">
        <f t="shared" si="9"/>
        <v>25</v>
      </c>
      <c r="S62" s="8">
        <f t="shared" si="10"/>
        <v>47.360000000000007</v>
      </c>
      <c r="T62" s="8">
        <f t="shared" si="11"/>
        <v>126.76</v>
      </c>
      <c r="U62" s="8">
        <f t="shared" si="12"/>
        <v>591.21</v>
      </c>
      <c r="V62" s="8">
        <f t="shared" si="13"/>
        <v>33.640000000000008</v>
      </c>
      <c r="W62" s="8">
        <f t="shared" si="14"/>
        <v>317.09000000000003</v>
      </c>
      <c r="X62" s="8">
        <f t="shared" si="15"/>
        <v>239.56</v>
      </c>
      <c r="Y62" s="8">
        <f t="shared" si="16"/>
        <v>40.409999999999997</v>
      </c>
      <c r="Z62" s="8">
        <f t="shared" si="17"/>
        <v>198.16</v>
      </c>
      <c r="AA62" s="8">
        <f t="shared" si="18"/>
        <v>189.25</v>
      </c>
      <c r="AB62" s="8">
        <f t="shared" si="19"/>
        <v>38.090000000000011</v>
      </c>
      <c r="AC62" s="8">
        <f t="shared" si="20"/>
        <v>90</v>
      </c>
      <c r="AD62" s="8">
        <f t="shared" si="21"/>
        <v>44.89</v>
      </c>
      <c r="AE62" s="8">
        <f t="shared" si="22"/>
        <v>54.290000000000006</v>
      </c>
      <c r="AF62" s="8">
        <f t="shared" si="23"/>
        <v>197</v>
      </c>
      <c r="AG62" s="8">
        <f t="shared" si="25"/>
        <v>73.010000000000005</v>
      </c>
      <c r="AH62" s="8">
        <f t="shared" si="27"/>
        <v>64.690000000000012</v>
      </c>
      <c r="AI62" s="8">
        <f t="shared" si="30"/>
        <v>84.61</v>
      </c>
      <c r="AJ62" s="8">
        <f t="shared" si="31"/>
        <v>82.490000000000009</v>
      </c>
      <c r="AK62" s="8">
        <f t="shared" si="33"/>
        <v>173</v>
      </c>
      <c r="AL62" s="8">
        <f t="shared" si="35"/>
        <v>42.640000000000008</v>
      </c>
      <c r="AM62" s="8">
        <f t="shared" si="37"/>
        <v>51.21</v>
      </c>
      <c r="AN62" s="8">
        <f t="shared" si="39"/>
        <v>82.490000000000009</v>
      </c>
      <c r="AO62" s="8">
        <f t="shared" si="41"/>
        <v>235.69</v>
      </c>
      <c r="AP62" s="8">
        <f t="shared" si="43"/>
        <v>102.25</v>
      </c>
      <c r="AQ62" s="8">
        <f t="shared" si="44"/>
        <v>89</v>
      </c>
      <c r="AR62" s="8">
        <f t="shared" si="45"/>
        <v>1.1600000000000004</v>
      </c>
      <c r="AS62" s="8">
        <f t="shared" si="46"/>
        <v>107.29</v>
      </c>
      <c r="AT62" s="8">
        <f t="shared" si="47"/>
        <v>56.960000000000008</v>
      </c>
      <c r="AU62" s="8">
        <f t="shared" si="48"/>
        <v>40.010000000000005</v>
      </c>
      <c r="AV62" s="8">
        <f t="shared" si="49"/>
        <v>49.010000000000005</v>
      </c>
      <c r="AW62" s="8">
        <f t="shared" si="50"/>
        <v>152.36000000000001</v>
      </c>
      <c r="AX62" s="8">
        <f t="shared" si="51"/>
        <v>20.25</v>
      </c>
      <c r="AY62" s="8">
        <f t="shared" si="52"/>
        <v>587.55999999999995</v>
      </c>
      <c r="AZ62" s="8">
        <f t="shared" si="54"/>
        <v>24.21</v>
      </c>
      <c r="BA62" s="8">
        <f t="shared" si="56"/>
        <v>191.61</v>
      </c>
      <c r="BB62" s="8">
        <f t="shared" si="58"/>
        <v>473.49</v>
      </c>
      <c r="BC62" s="8">
        <f t="shared" si="60"/>
        <v>60.290000000000006</v>
      </c>
      <c r="BD62" s="8">
        <f t="shared" si="61"/>
        <v>145.44</v>
      </c>
      <c r="BE62" s="8">
        <f t="shared" si="63"/>
        <v>98.81</v>
      </c>
      <c r="BF62" s="8">
        <f t="shared" si="65"/>
        <v>62.240000000000009</v>
      </c>
      <c r="BG62" s="8">
        <f t="shared" si="67"/>
        <v>63.439999999999991</v>
      </c>
      <c r="BH62" s="8">
        <f t="shared" si="68"/>
        <v>1704.04</v>
      </c>
      <c r="BI62" s="8">
        <f t="shared" si="70"/>
        <v>1619.01</v>
      </c>
      <c r="BJ62" s="8">
        <f t="shared" si="72"/>
        <v>397.16</v>
      </c>
      <c r="BK62" s="8">
        <f t="shared" si="74"/>
        <v>333.89</v>
      </c>
      <c r="BL62" s="8">
        <f t="shared" si="76"/>
        <v>359.56</v>
      </c>
      <c r="BM62" s="8">
        <f t="shared" si="79"/>
        <v>81.64</v>
      </c>
      <c r="BN62" s="8">
        <f t="shared" si="81"/>
        <v>74.889999999999986</v>
      </c>
      <c r="BO62" s="8">
        <f t="shared" ref="BO62:BO124" si="84">SUM($B$60-B62)^2+($C$60-C62)^2</f>
        <v>1041.6100000000001</v>
      </c>
      <c r="BP62" s="8">
        <f t="shared" ref="BP62:BP125" si="85">SUM($B$61-B62)^2+($C$61-C62)^2</f>
        <v>2.9600000000000009</v>
      </c>
      <c r="BQ62" s="8">
        <f>SUM($B$62-B62)^2+($C$62-C62)^2</f>
        <v>0</v>
      </c>
      <c r="EX62" s="8">
        <f>SUM(AM64:AM103)</f>
        <v>5370.2000000000016</v>
      </c>
      <c r="EY62" s="8">
        <f t="shared" ref="EY62" si="86">SUM(AI64:AI108)</f>
        <v>7960.85</v>
      </c>
      <c r="FM62" s="1" t="s">
        <v>176</v>
      </c>
      <c r="FN62" s="4">
        <v>106</v>
      </c>
      <c r="FO62" s="5">
        <v>13.4</v>
      </c>
    </row>
    <row r="63" spans="1:180">
      <c r="A63" s="1" t="s">
        <v>177</v>
      </c>
      <c r="B63" s="4">
        <v>125</v>
      </c>
      <c r="C63" s="5">
        <v>2.2999999999999998</v>
      </c>
      <c r="E63" s="1" t="s">
        <v>177</v>
      </c>
      <c r="F63" s="1" t="s">
        <v>248</v>
      </c>
      <c r="H63" s="9" t="s">
        <v>177</v>
      </c>
      <c r="I63" s="8">
        <f t="shared" si="0"/>
        <v>116.36000000000003</v>
      </c>
      <c r="J63" s="8">
        <f t="shared" si="1"/>
        <v>414.44</v>
      </c>
      <c r="K63" s="8">
        <f t="shared" si="2"/>
        <v>411.41</v>
      </c>
      <c r="L63" s="8">
        <f t="shared" si="3"/>
        <v>306</v>
      </c>
      <c r="M63" s="8">
        <f t="shared" si="4"/>
        <v>63.759999999999991</v>
      </c>
      <c r="N63" s="8">
        <f t="shared" si="5"/>
        <v>140.36000000000001</v>
      </c>
      <c r="O63" s="8">
        <f t="shared" si="6"/>
        <v>606.25</v>
      </c>
      <c r="P63" s="8">
        <f t="shared" si="7"/>
        <v>557.09</v>
      </c>
      <c r="Q63" s="8">
        <f t="shared" si="8"/>
        <v>414.29</v>
      </c>
      <c r="R63" s="8">
        <f t="shared" si="9"/>
        <v>290.61</v>
      </c>
      <c r="S63" s="8">
        <f t="shared" si="10"/>
        <v>255.25</v>
      </c>
      <c r="T63" s="8">
        <f t="shared" si="11"/>
        <v>139.69</v>
      </c>
      <c r="U63" s="8">
        <f t="shared" si="12"/>
        <v>76.84</v>
      </c>
      <c r="V63" s="8">
        <f t="shared" si="13"/>
        <v>272.61</v>
      </c>
      <c r="W63" s="8">
        <f t="shared" si="14"/>
        <v>37.64</v>
      </c>
      <c r="X63" s="8">
        <f t="shared" si="15"/>
        <v>45.25</v>
      </c>
      <c r="Y63" s="8">
        <f t="shared" si="16"/>
        <v>706</v>
      </c>
      <c r="Z63" s="8">
        <f t="shared" si="17"/>
        <v>68.490000000000009</v>
      </c>
      <c r="AA63" s="8">
        <f t="shared" si="18"/>
        <v>1067.56</v>
      </c>
      <c r="AB63" s="8">
        <f t="shared" si="19"/>
        <v>265.95999999999998</v>
      </c>
      <c r="AC63" s="8">
        <f t="shared" si="20"/>
        <v>165.61</v>
      </c>
      <c r="AD63" s="8">
        <f t="shared" si="21"/>
        <v>380.36</v>
      </c>
      <c r="AE63" s="8">
        <f t="shared" si="22"/>
        <v>221.44</v>
      </c>
      <c r="AF63" s="8">
        <f t="shared" si="23"/>
        <v>127.01000000000003</v>
      </c>
      <c r="AG63" s="8">
        <f t="shared" si="25"/>
        <v>182.44</v>
      </c>
      <c r="AH63" s="8">
        <f t="shared" si="27"/>
        <v>599.04</v>
      </c>
      <c r="AI63" s="8">
        <f t="shared" si="30"/>
        <v>269</v>
      </c>
      <c r="AJ63" s="8">
        <f t="shared" si="31"/>
        <v>775.24</v>
      </c>
      <c r="AK63" s="8">
        <f t="shared" si="33"/>
        <v>118.81000000000003</v>
      </c>
      <c r="AL63" s="8">
        <f t="shared" si="35"/>
        <v>284.08999999999997</v>
      </c>
      <c r="AM63" s="8">
        <f t="shared" si="37"/>
        <v>220.84</v>
      </c>
      <c r="AN63" s="8">
        <f t="shared" si="39"/>
        <v>167.24</v>
      </c>
      <c r="AO63" s="8">
        <f t="shared" si="41"/>
        <v>48.04</v>
      </c>
      <c r="AP63" s="8">
        <f t="shared" si="43"/>
        <v>173.16000000000003</v>
      </c>
      <c r="AQ63" s="8">
        <f t="shared" si="44"/>
        <v>158.21</v>
      </c>
      <c r="AR63" s="8">
        <f t="shared" si="45"/>
        <v>456.25</v>
      </c>
      <c r="AS63" s="8">
        <f t="shared" si="46"/>
        <v>271.44000000000005</v>
      </c>
      <c r="AT63" s="8">
        <f t="shared" si="47"/>
        <v>247.09</v>
      </c>
      <c r="AU63" s="8">
        <f t="shared" si="48"/>
        <v>567.44000000000005</v>
      </c>
      <c r="AV63" s="8">
        <f t="shared" si="49"/>
        <v>234.44</v>
      </c>
      <c r="AW63" s="8">
        <f t="shared" si="50"/>
        <v>94.25</v>
      </c>
      <c r="AX63" s="8">
        <f t="shared" si="51"/>
        <v>404.56</v>
      </c>
      <c r="AY63" s="8">
        <f t="shared" si="52"/>
        <v>84.29</v>
      </c>
      <c r="AZ63" s="8">
        <f t="shared" si="54"/>
        <v>535.84</v>
      </c>
      <c r="BA63" s="8">
        <f t="shared" si="56"/>
        <v>66.64</v>
      </c>
      <c r="BB63" s="8">
        <f t="shared" si="58"/>
        <v>33.160000000000004</v>
      </c>
      <c r="BC63" s="8">
        <f t="shared" si="60"/>
        <v>411.56</v>
      </c>
      <c r="BD63" s="8">
        <f t="shared" si="61"/>
        <v>147.01</v>
      </c>
      <c r="BE63" s="8">
        <f t="shared" si="63"/>
        <v>148.04</v>
      </c>
      <c r="BF63" s="8">
        <f t="shared" si="65"/>
        <v>547.49</v>
      </c>
      <c r="BG63" s="8">
        <f t="shared" si="67"/>
        <v>366.01</v>
      </c>
      <c r="BH63" s="8">
        <f t="shared" si="68"/>
        <v>3852.81</v>
      </c>
      <c r="BI63" s="8">
        <f t="shared" si="70"/>
        <v>3805</v>
      </c>
      <c r="BJ63" s="8">
        <f t="shared" si="72"/>
        <v>1758.25</v>
      </c>
      <c r="BK63" s="8">
        <f t="shared" si="74"/>
        <v>1612.8400000000001</v>
      </c>
      <c r="BL63" s="8">
        <f t="shared" si="76"/>
        <v>1676.25</v>
      </c>
      <c r="BM63" s="8">
        <f t="shared" si="79"/>
        <v>925.6099999999999</v>
      </c>
      <c r="BN63" s="8">
        <f t="shared" si="81"/>
        <v>936.3599999999999</v>
      </c>
      <c r="BO63" s="8">
        <f t="shared" si="84"/>
        <v>2930</v>
      </c>
      <c r="BP63" s="8">
        <f t="shared" si="85"/>
        <v>494.09</v>
      </c>
      <c r="BQ63" s="8">
        <f t="shared" ref="BQ63:BQ126" si="87">SUM($B$62-B63)^2+($C$62-C63)^2</f>
        <v>484.21000000000004</v>
      </c>
      <c r="BR63" s="8">
        <f>SUM($B$63-B63)^2+($C$63-C63)^2</f>
        <v>0</v>
      </c>
      <c r="EX63">
        <v>970.2</v>
      </c>
      <c r="EY63" s="8">
        <f t="shared" ref="EY63" si="88">SUM(AJ65:AJ108)</f>
        <v>15009.2</v>
      </c>
      <c r="FM63" s="1" t="s">
        <v>177</v>
      </c>
      <c r="FN63" s="4">
        <v>125</v>
      </c>
      <c r="FO63" s="5">
        <v>2.2999999999999998</v>
      </c>
    </row>
    <row r="64" spans="1:180">
      <c r="A64" s="1" t="s">
        <v>178</v>
      </c>
      <c r="B64" s="4">
        <v>120</v>
      </c>
      <c r="C64" s="5">
        <v>3</v>
      </c>
      <c r="E64" s="1" t="s">
        <v>178</v>
      </c>
      <c r="F64" s="1" t="s">
        <v>249</v>
      </c>
      <c r="H64" s="9" t="s">
        <v>178</v>
      </c>
      <c r="I64" s="8">
        <f t="shared" si="0"/>
        <v>147.01</v>
      </c>
      <c r="J64" s="8">
        <f t="shared" si="1"/>
        <v>234.60999999999999</v>
      </c>
      <c r="K64" s="8">
        <f t="shared" si="2"/>
        <v>236.96</v>
      </c>
      <c r="L64" s="8">
        <f t="shared" si="3"/>
        <v>168.89000000000001</v>
      </c>
      <c r="M64" s="8">
        <f t="shared" si="4"/>
        <v>48.889999999999993</v>
      </c>
      <c r="N64" s="8">
        <f t="shared" si="5"/>
        <v>49.69</v>
      </c>
      <c r="O64" s="8">
        <f t="shared" si="6"/>
        <v>384.04</v>
      </c>
      <c r="P64" s="8">
        <f t="shared" si="7"/>
        <v>345.15999999999997</v>
      </c>
      <c r="Q64" s="8">
        <f t="shared" si="8"/>
        <v>239.56</v>
      </c>
      <c r="R64" s="8">
        <f t="shared" si="9"/>
        <v>154.76</v>
      </c>
      <c r="S64" s="8">
        <f t="shared" si="10"/>
        <v>123.03999999999999</v>
      </c>
      <c r="T64" s="8">
        <f t="shared" si="11"/>
        <v>73</v>
      </c>
      <c r="U64" s="8">
        <f t="shared" si="12"/>
        <v>142.25</v>
      </c>
      <c r="V64" s="8">
        <f t="shared" si="13"/>
        <v>138.44</v>
      </c>
      <c r="W64" s="8">
        <f t="shared" si="14"/>
        <v>35.01</v>
      </c>
      <c r="X64" s="8">
        <f t="shared" si="15"/>
        <v>14.44</v>
      </c>
      <c r="Y64" s="8">
        <f t="shared" si="16"/>
        <v>468.89</v>
      </c>
      <c r="Z64" s="8">
        <f t="shared" si="17"/>
        <v>26</v>
      </c>
      <c r="AA64" s="8">
        <f t="shared" si="18"/>
        <v>763.81</v>
      </c>
      <c r="AB64" s="8">
        <f t="shared" si="19"/>
        <v>132.49</v>
      </c>
      <c r="AC64" s="8">
        <f t="shared" si="20"/>
        <v>79.760000000000005</v>
      </c>
      <c r="AD64" s="8">
        <f t="shared" si="21"/>
        <v>209.69</v>
      </c>
      <c r="AE64" s="8">
        <f t="shared" si="22"/>
        <v>114.61</v>
      </c>
      <c r="AF64" s="8">
        <f t="shared" si="23"/>
        <v>88.360000000000014</v>
      </c>
      <c r="AG64" s="8">
        <f t="shared" si="25"/>
        <v>79.25</v>
      </c>
      <c r="AH64" s="8">
        <f t="shared" si="27"/>
        <v>377.81</v>
      </c>
      <c r="AI64" s="8">
        <f t="shared" si="30"/>
        <v>176.29000000000002</v>
      </c>
      <c r="AJ64" s="8">
        <f t="shared" si="31"/>
        <v>521.21</v>
      </c>
      <c r="AK64" s="8">
        <f t="shared" si="33"/>
        <v>71.56</v>
      </c>
      <c r="AL64" s="8">
        <f t="shared" si="35"/>
        <v>142.16</v>
      </c>
      <c r="AM64" s="8">
        <f t="shared" si="37"/>
        <v>106.25</v>
      </c>
      <c r="AN64" s="8">
        <f t="shared" si="39"/>
        <v>73.209999999999994</v>
      </c>
      <c r="AO64" s="8">
        <f t="shared" si="41"/>
        <v>16.809999999999999</v>
      </c>
      <c r="AP64" s="8">
        <f t="shared" si="43"/>
        <v>95.210000000000008</v>
      </c>
      <c r="AQ64" s="8">
        <f t="shared" si="44"/>
        <v>65.16</v>
      </c>
      <c r="AR64" s="8">
        <f t="shared" si="45"/>
        <v>285.64</v>
      </c>
      <c r="AS64" s="8">
        <f t="shared" si="46"/>
        <v>187.61000000000004</v>
      </c>
      <c r="AT64" s="8">
        <f t="shared" si="47"/>
        <v>116</v>
      </c>
      <c r="AU64" s="8">
        <f t="shared" si="48"/>
        <v>354.25</v>
      </c>
      <c r="AV64" s="8">
        <f t="shared" si="49"/>
        <v>111.25</v>
      </c>
      <c r="AW64" s="8">
        <f t="shared" si="50"/>
        <v>32.04</v>
      </c>
      <c r="AX64" s="8">
        <f t="shared" si="51"/>
        <v>230.81</v>
      </c>
      <c r="AY64" s="8">
        <f t="shared" si="52"/>
        <v>149</v>
      </c>
      <c r="AZ64" s="8">
        <f t="shared" si="54"/>
        <v>331.25</v>
      </c>
      <c r="BA64" s="8">
        <f t="shared" si="56"/>
        <v>16.25</v>
      </c>
      <c r="BB64" s="8">
        <f t="shared" si="58"/>
        <v>71.09</v>
      </c>
      <c r="BC64" s="8">
        <f t="shared" si="60"/>
        <v>232.29</v>
      </c>
      <c r="BD64" s="8">
        <f t="shared" si="61"/>
        <v>88.639999999999986</v>
      </c>
      <c r="BE64" s="8">
        <f t="shared" si="63"/>
        <v>56.25</v>
      </c>
      <c r="BF64" s="8">
        <f t="shared" si="65"/>
        <v>336.96</v>
      </c>
      <c r="BG64" s="8">
        <f t="shared" si="67"/>
        <v>250.64</v>
      </c>
      <c r="BH64" s="8">
        <f t="shared" si="68"/>
        <v>3256.04</v>
      </c>
      <c r="BI64" s="8">
        <f t="shared" si="70"/>
        <v>3221.09</v>
      </c>
      <c r="BJ64" s="8">
        <f t="shared" si="72"/>
        <v>1393.64</v>
      </c>
      <c r="BK64" s="8">
        <f t="shared" si="74"/>
        <v>1253.4100000000001</v>
      </c>
      <c r="BL64" s="8">
        <f t="shared" si="76"/>
        <v>1314.44</v>
      </c>
      <c r="BM64" s="8">
        <f t="shared" si="79"/>
        <v>654.43999999999994</v>
      </c>
      <c r="BN64" s="8">
        <f t="shared" si="81"/>
        <v>671.68999999999994</v>
      </c>
      <c r="BO64" s="8">
        <f t="shared" si="84"/>
        <v>2433.29</v>
      </c>
      <c r="BP64" s="8">
        <f t="shared" si="85"/>
        <v>306</v>
      </c>
      <c r="BQ64" s="8">
        <f t="shared" si="87"/>
        <v>304.16000000000003</v>
      </c>
      <c r="BR64" s="8">
        <f t="shared" ref="BR64:BR127" si="89">SUM($B$63-B64)^2+($C$63-C64)^2</f>
        <v>25.490000000000002</v>
      </c>
      <c r="BS64" s="8">
        <f>SUM($B$64-B64)^2+($C$64-C64)^2</f>
        <v>0</v>
      </c>
      <c r="EX64" s="8">
        <f>SUM(Z66:Z118)</f>
        <v>8370.2300000000032</v>
      </c>
      <c r="EY64" s="8">
        <f>SUM(AM66:AM106)</f>
        <v>5132.2800000000025</v>
      </c>
      <c r="FM64" s="1" t="s">
        <v>178</v>
      </c>
      <c r="FN64" s="4">
        <v>120</v>
      </c>
      <c r="FO64" s="5">
        <v>3</v>
      </c>
    </row>
    <row r="65" spans="1:179">
      <c r="A65" s="1" t="s">
        <v>179</v>
      </c>
      <c r="B65" s="4">
        <v>129</v>
      </c>
      <c r="C65" s="5">
        <v>1.5</v>
      </c>
      <c r="E65" s="1" t="s">
        <v>179</v>
      </c>
      <c r="F65" s="1" t="s">
        <v>250</v>
      </c>
      <c r="H65" s="9" t="s">
        <v>179</v>
      </c>
      <c r="I65" s="8">
        <f t="shared" si="0"/>
        <v>133.96</v>
      </c>
      <c r="J65" s="8">
        <f t="shared" si="1"/>
        <v>597.16</v>
      </c>
      <c r="K65" s="8">
        <f t="shared" si="2"/>
        <v>591.41</v>
      </c>
      <c r="L65" s="8">
        <f t="shared" si="3"/>
        <v>457.04</v>
      </c>
      <c r="M65" s="8">
        <f t="shared" si="4"/>
        <v>116.24</v>
      </c>
      <c r="N65" s="8">
        <f t="shared" si="5"/>
        <v>252.04</v>
      </c>
      <c r="O65" s="8">
        <f t="shared" si="6"/>
        <v>823.69</v>
      </c>
      <c r="P65" s="8">
        <f t="shared" si="7"/>
        <v>766.21</v>
      </c>
      <c r="Q65" s="8">
        <f t="shared" si="8"/>
        <v>594.61</v>
      </c>
      <c r="R65" s="8">
        <f t="shared" si="9"/>
        <v>440.21000000000004</v>
      </c>
      <c r="S65" s="8">
        <f t="shared" si="10"/>
        <v>400.69</v>
      </c>
      <c r="T65" s="8">
        <f t="shared" si="11"/>
        <v>234.25</v>
      </c>
      <c r="U65" s="8">
        <f t="shared" si="12"/>
        <v>65</v>
      </c>
      <c r="V65" s="8">
        <f t="shared" si="13"/>
        <v>420.28999999999996</v>
      </c>
      <c r="W65" s="8">
        <f t="shared" si="14"/>
        <v>79.56</v>
      </c>
      <c r="X65" s="8">
        <f t="shared" si="15"/>
        <v>109.09</v>
      </c>
      <c r="Y65" s="8">
        <f t="shared" si="16"/>
        <v>937.04</v>
      </c>
      <c r="Z65" s="8">
        <f t="shared" si="17"/>
        <v>142.25</v>
      </c>
      <c r="AA65" s="8">
        <f t="shared" si="18"/>
        <v>1350.76</v>
      </c>
      <c r="AB65" s="8">
        <f t="shared" si="19"/>
        <v>412.84</v>
      </c>
      <c r="AC65" s="8">
        <f t="shared" si="20"/>
        <v>275.21000000000004</v>
      </c>
      <c r="AD65" s="8">
        <f t="shared" si="21"/>
        <v>556.04</v>
      </c>
      <c r="AE65" s="8">
        <f t="shared" si="22"/>
        <v>348.15999999999997</v>
      </c>
      <c r="AF65" s="8">
        <f t="shared" si="23"/>
        <v>199.81</v>
      </c>
      <c r="AG65" s="8">
        <f t="shared" si="25"/>
        <v>305</v>
      </c>
      <c r="AH65" s="8">
        <f t="shared" si="27"/>
        <v>815.36</v>
      </c>
      <c r="AI65" s="8">
        <f t="shared" si="30"/>
        <v>386.44000000000005</v>
      </c>
      <c r="AJ65" s="8">
        <f t="shared" si="31"/>
        <v>1018.76</v>
      </c>
      <c r="AK65" s="8">
        <f t="shared" si="33"/>
        <v>198.01</v>
      </c>
      <c r="AL65" s="8">
        <f t="shared" si="35"/>
        <v>437.21</v>
      </c>
      <c r="AM65" s="8">
        <f t="shared" si="37"/>
        <v>353</v>
      </c>
      <c r="AN65" s="8">
        <f t="shared" si="39"/>
        <v>282.76</v>
      </c>
      <c r="AO65" s="8">
        <f t="shared" si="41"/>
        <v>112.36</v>
      </c>
      <c r="AP65" s="8">
        <f t="shared" si="43"/>
        <v>277.16000000000003</v>
      </c>
      <c r="AQ65" s="8">
        <f t="shared" si="44"/>
        <v>272.61</v>
      </c>
      <c r="AR65" s="8">
        <f t="shared" si="45"/>
        <v>635.29</v>
      </c>
      <c r="AS65" s="8">
        <f t="shared" si="46"/>
        <v>382.16000000000008</v>
      </c>
      <c r="AT65" s="8">
        <f t="shared" si="47"/>
        <v>391.25</v>
      </c>
      <c r="AU65" s="8">
        <f t="shared" si="48"/>
        <v>778</v>
      </c>
      <c r="AV65" s="8">
        <f t="shared" si="49"/>
        <v>373</v>
      </c>
      <c r="AW65" s="8">
        <f t="shared" si="50"/>
        <v>183.69</v>
      </c>
      <c r="AX65" s="8">
        <f t="shared" si="51"/>
        <v>583.76</v>
      </c>
      <c r="AY65" s="8">
        <f t="shared" si="52"/>
        <v>73.25</v>
      </c>
      <c r="AZ65" s="8">
        <f t="shared" si="54"/>
        <v>740</v>
      </c>
      <c r="BA65" s="8">
        <f t="shared" si="56"/>
        <v>146</v>
      </c>
      <c r="BB65" s="8">
        <f t="shared" si="58"/>
        <v>42.440000000000005</v>
      </c>
      <c r="BC65" s="8">
        <f t="shared" si="60"/>
        <v>593.64</v>
      </c>
      <c r="BD65" s="8">
        <f t="shared" si="61"/>
        <v>235.48999999999998</v>
      </c>
      <c r="BE65" s="8">
        <f t="shared" si="63"/>
        <v>261</v>
      </c>
      <c r="BF65" s="8">
        <f t="shared" si="65"/>
        <v>755.01</v>
      </c>
      <c r="BG65" s="8">
        <f t="shared" si="67"/>
        <v>502.49</v>
      </c>
      <c r="BH65" s="8">
        <f t="shared" si="68"/>
        <v>4374.8900000000003</v>
      </c>
      <c r="BI65" s="8">
        <f t="shared" si="70"/>
        <v>4319.24</v>
      </c>
      <c r="BJ65" s="8">
        <f t="shared" si="72"/>
        <v>2097.29</v>
      </c>
      <c r="BK65" s="8">
        <f t="shared" si="74"/>
        <v>1945.96</v>
      </c>
      <c r="BL65" s="8">
        <f t="shared" si="76"/>
        <v>2012.0900000000001</v>
      </c>
      <c r="BM65" s="8">
        <f t="shared" si="79"/>
        <v>1185.29</v>
      </c>
      <c r="BN65" s="8">
        <f t="shared" si="81"/>
        <v>1192.04</v>
      </c>
      <c r="BO65" s="8">
        <f t="shared" si="84"/>
        <v>3375.44</v>
      </c>
      <c r="BP65" s="8">
        <f t="shared" si="85"/>
        <v>686.25</v>
      </c>
      <c r="BQ65" s="8">
        <f t="shared" si="87"/>
        <v>670.61</v>
      </c>
      <c r="BR65" s="8">
        <f t="shared" si="89"/>
        <v>16.64</v>
      </c>
      <c r="BS65" s="8">
        <f t="shared" ref="BS65:BS128" si="90">SUM($B$64-B65)^2+($C$64-C65)^2</f>
        <v>83.25</v>
      </c>
      <c r="BT65" s="8">
        <f>SUM($B$65-B65)^2+($C$65-C65)^2</f>
        <v>0</v>
      </c>
      <c r="EX65" s="8">
        <f t="shared" ref="EX65:EX67" si="91">SUM(Z67:Z119)</f>
        <v>8441.6400000000012</v>
      </c>
      <c r="EY65" s="8">
        <f>SUM(AN67:AN106)</f>
        <v>5120.79</v>
      </c>
      <c r="FM65" s="1" t="s">
        <v>179</v>
      </c>
      <c r="FN65" s="4">
        <v>129</v>
      </c>
      <c r="FO65" s="5">
        <v>1.5</v>
      </c>
    </row>
    <row r="66" spans="1:179">
      <c r="A66" s="1" t="s">
        <v>180</v>
      </c>
      <c r="B66" s="4">
        <v>119</v>
      </c>
      <c r="C66" s="5">
        <v>0.8</v>
      </c>
      <c r="E66" s="1" t="s">
        <v>180</v>
      </c>
      <c r="F66" s="1" t="s">
        <v>251</v>
      </c>
      <c r="H66" s="9" t="s">
        <v>180</v>
      </c>
      <c r="I66" s="8">
        <f t="shared" si="0"/>
        <v>210.41</v>
      </c>
      <c r="J66" s="8">
        <f t="shared" si="1"/>
        <v>224.09</v>
      </c>
      <c r="K66" s="8">
        <f t="shared" si="2"/>
        <v>242.95999999999998</v>
      </c>
      <c r="L66" s="8">
        <f t="shared" si="3"/>
        <v>191.25</v>
      </c>
      <c r="M66" s="8">
        <f t="shared" si="4"/>
        <v>88.20999999999998</v>
      </c>
      <c r="N66" s="8">
        <f t="shared" si="5"/>
        <v>59.81</v>
      </c>
      <c r="O66" s="8">
        <f t="shared" si="6"/>
        <v>373</v>
      </c>
      <c r="P66" s="8">
        <f t="shared" si="7"/>
        <v>335.24</v>
      </c>
      <c r="Q66" s="8">
        <f t="shared" si="8"/>
        <v>246.44</v>
      </c>
      <c r="R66" s="8">
        <f t="shared" si="9"/>
        <v>173.16</v>
      </c>
      <c r="S66" s="8">
        <f t="shared" si="10"/>
        <v>130</v>
      </c>
      <c r="T66" s="8">
        <f t="shared" si="11"/>
        <v>108.03999999999999</v>
      </c>
      <c r="U66" s="8">
        <f t="shared" si="12"/>
        <v>196.69</v>
      </c>
      <c r="V66" s="8">
        <f t="shared" si="13"/>
        <v>151.55999999999997</v>
      </c>
      <c r="W66" s="8">
        <f t="shared" si="14"/>
        <v>69.289999999999992</v>
      </c>
      <c r="X66" s="8">
        <f t="shared" si="15"/>
        <v>37</v>
      </c>
      <c r="Y66" s="8">
        <f t="shared" si="16"/>
        <v>471.25</v>
      </c>
      <c r="Z66" s="8">
        <f t="shared" si="17"/>
        <v>51.84</v>
      </c>
      <c r="AA66" s="8">
        <f t="shared" si="18"/>
        <v>741.61</v>
      </c>
      <c r="AB66" s="8">
        <f t="shared" si="19"/>
        <v>143.41</v>
      </c>
      <c r="AC66" s="8">
        <f t="shared" si="20"/>
        <v>108.16</v>
      </c>
      <c r="AD66" s="8">
        <f t="shared" si="21"/>
        <v>203.81</v>
      </c>
      <c r="AE66" s="8">
        <f t="shared" si="22"/>
        <v>142.08999999999997</v>
      </c>
      <c r="AF66" s="8">
        <f t="shared" si="23"/>
        <v>135.56</v>
      </c>
      <c r="AG66" s="8">
        <f t="shared" si="25"/>
        <v>95.29</v>
      </c>
      <c r="AH66" s="8">
        <f t="shared" si="27"/>
        <v>363.69</v>
      </c>
      <c r="AI66" s="8">
        <f t="shared" si="30"/>
        <v>226.25</v>
      </c>
      <c r="AJ66" s="8">
        <f t="shared" si="31"/>
        <v>509.89</v>
      </c>
      <c r="AK66" s="8">
        <f t="shared" si="33"/>
        <v>112.36</v>
      </c>
      <c r="AL66" s="8">
        <f t="shared" si="35"/>
        <v>146.24</v>
      </c>
      <c r="AM66" s="8">
        <f t="shared" si="37"/>
        <v>124.68999999999998</v>
      </c>
      <c r="AN66" s="8">
        <f t="shared" si="39"/>
        <v>93.889999999999986</v>
      </c>
      <c r="AO66" s="8">
        <f t="shared" si="41"/>
        <v>40.69</v>
      </c>
      <c r="AP66" s="8">
        <f t="shared" si="43"/>
        <v>132.20999999999998</v>
      </c>
      <c r="AQ66" s="8">
        <f t="shared" si="44"/>
        <v>82.76</v>
      </c>
      <c r="AR66" s="8">
        <f t="shared" si="45"/>
        <v>313</v>
      </c>
      <c r="AS66" s="8">
        <f t="shared" si="46"/>
        <v>243.09000000000003</v>
      </c>
      <c r="AT66" s="8">
        <f t="shared" si="47"/>
        <v>119.44</v>
      </c>
      <c r="AU66" s="8">
        <f t="shared" si="48"/>
        <v>348.29</v>
      </c>
      <c r="AV66" s="8">
        <f t="shared" si="49"/>
        <v>123.29</v>
      </c>
      <c r="AW66" s="8">
        <f t="shared" si="50"/>
        <v>53</v>
      </c>
      <c r="AX66" s="8">
        <f t="shared" si="51"/>
        <v>234.61</v>
      </c>
      <c r="AY66" s="8">
        <f t="shared" si="52"/>
        <v>205.64</v>
      </c>
      <c r="AZ66" s="8">
        <f t="shared" si="54"/>
        <v>331.69</v>
      </c>
      <c r="BA66" s="8">
        <f t="shared" si="56"/>
        <v>33.49</v>
      </c>
      <c r="BB66" s="8">
        <f t="shared" si="58"/>
        <v>111.61000000000001</v>
      </c>
      <c r="BC66" s="8">
        <f t="shared" si="60"/>
        <v>220.01</v>
      </c>
      <c r="BD66" s="8">
        <f t="shared" si="61"/>
        <v>130.95999999999998</v>
      </c>
      <c r="BE66" s="8">
        <f t="shared" si="63"/>
        <v>69.89</v>
      </c>
      <c r="BF66" s="8">
        <f t="shared" si="65"/>
        <v>322.64</v>
      </c>
      <c r="BG66" s="8">
        <f t="shared" si="67"/>
        <v>304.95999999999998</v>
      </c>
      <c r="BH66" s="8">
        <f t="shared" si="68"/>
        <v>3218.7599999999998</v>
      </c>
      <c r="BI66" s="8">
        <f t="shared" si="70"/>
        <v>3210.25</v>
      </c>
      <c r="BJ66" s="8">
        <f t="shared" si="72"/>
        <v>1429</v>
      </c>
      <c r="BK66" s="8">
        <f t="shared" si="74"/>
        <v>1272.49</v>
      </c>
      <c r="BL66" s="8">
        <f t="shared" si="76"/>
        <v>1341</v>
      </c>
      <c r="BM66" s="8">
        <f t="shared" si="79"/>
        <v>663.56</v>
      </c>
      <c r="BN66" s="8">
        <f t="shared" si="81"/>
        <v>693.81</v>
      </c>
      <c r="BO66" s="8">
        <f t="shared" si="84"/>
        <v>2449.25</v>
      </c>
      <c r="BP66" s="8">
        <f t="shared" si="85"/>
        <v>321.44</v>
      </c>
      <c r="BQ66" s="8">
        <f t="shared" si="87"/>
        <v>327.76</v>
      </c>
      <c r="BR66" s="8">
        <f t="shared" si="89"/>
        <v>38.25</v>
      </c>
      <c r="BS66" s="8">
        <f t="shared" si="90"/>
        <v>5.8400000000000007</v>
      </c>
      <c r="BT66" s="8">
        <f t="shared" ref="BT66:BT129" si="92">SUM($B$65-B66)^2+($C$65-C66)^2</f>
        <v>100.49</v>
      </c>
      <c r="BU66" s="8">
        <f>SUM($B$66-B66)^2+($C$66-C66)^2</f>
        <v>0</v>
      </c>
      <c r="EX66" s="8">
        <f t="shared" si="91"/>
        <v>8782.68</v>
      </c>
      <c r="EY66" s="8">
        <f t="shared" ref="EY66" si="93">SUM(AJ68:AJ111)</f>
        <v>13390.85</v>
      </c>
      <c r="FM66" s="1" t="s">
        <v>180</v>
      </c>
      <c r="FN66" s="4">
        <v>119</v>
      </c>
      <c r="FO66" s="5">
        <v>0.8</v>
      </c>
    </row>
    <row r="67" spans="1:179">
      <c r="A67" s="1" t="s">
        <v>181</v>
      </c>
      <c r="B67" s="4">
        <v>126</v>
      </c>
      <c r="C67" s="5">
        <v>0.5</v>
      </c>
      <c r="E67" s="1" t="s">
        <v>181</v>
      </c>
      <c r="F67" s="1" t="s">
        <v>252</v>
      </c>
      <c r="H67" s="9" t="s">
        <v>181</v>
      </c>
      <c r="I67" s="8">
        <f t="shared" si="0"/>
        <v>154.76000000000002</v>
      </c>
      <c r="J67" s="8">
        <f t="shared" si="1"/>
        <v>472.36</v>
      </c>
      <c r="K67" s="8">
        <f t="shared" si="2"/>
        <v>479.21000000000004</v>
      </c>
      <c r="L67" s="8">
        <f t="shared" si="3"/>
        <v>372.64</v>
      </c>
      <c r="M67" s="8">
        <f t="shared" si="4"/>
        <v>100.63999999999999</v>
      </c>
      <c r="N67" s="8">
        <f t="shared" si="5"/>
        <v>182.44</v>
      </c>
      <c r="O67" s="8">
        <f t="shared" si="6"/>
        <v>678.29</v>
      </c>
      <c r="P67" s="8">
        <f t="shared" si="7"/>
        <v>626.41</v>
      </c>
      <c r="Q67" s="8">
        <f t="shared" si="8"/>
        <v>482.81</v>
      </c>
      <c r="R67" s="8">
        <f t="shared" si="9"/>
        <v>354.01</v>
      </c>
      <c r="S67" s="8">
        <f t="shared" si="10"/>
        <v>309.29000000000002</v>
      </c>
      <c r="T67" s="8">
        <f t="shared" si="11"/>
        <v>191.25</v>
      </c>
      <c r="U67" s="8">
        <f t="shared" si="12"/>
        <v>97</v>
      </c>
      <c r="V67" s="8">
        <f t="shared" si="13"/>
        <v>331.69</v>
      </c>
      <c r="W67" s="8">
        <f t="shared" si="14"/>
        <v>66.759999999999991</v>
      </c>
      <c r="X67" s="8">
        <f t="shared" si="15"/>
        <v>75.69</v>
      </c>
      <c r="Y67" s="8">
        <f t="shared" si="16"/>
        <v>792.64</v>
      </c>
      <c r="Z67" s="8">
        <f t="shared" si="17"/>
        <v>105.25</v>
      </c>
      <c r="AA67" s="8">
        <f t="shared" si="18"/>
        <v>1159.56</v>
      </c>
      <c r="AB67" s="8">
        <f t="shared" si="19"/>
        <v>323.24</v>
      </c>
      <c r="AC67" s="8">
        <f t="shared" si="20"/>
        <v>219.01</v>
      </c>
      <c r="AD67" s="8">
        <f t="shared" si="21"/>
        <v>438.44</v>
      </c>
      <c r="AE67" s="8">
        <f t="shared" si="22"/>
        <v>281.36</v>
      </c>
      <c r="AF67" s="8">
        <f t="shared" si="23"/>
        <v>177.61</v>
      </c>
      <c r="AG67" s="8">
        <f t="shared" si="25"/>
        <v>233</v>
      </c>
      <c r="AH67" s="8">
        <f t="shared" si="27"/>
        <v>668.56</v>
      </c>
      <c r="AI67" s="8">
        <f t="shared" si="30"/>
        <v>340.04</v>
      </c>
      <c r="AJ67" s="8">
        <f t="shared" si="31"/>
        <v>857.96</v>
      </c>
      <c r="AK67" s="8">
        <f t="shared" si="33"/>
        <v>167.81</v>
      </c>
      <c r="AL67" s="8">
        <f t="shared" si="35"/>
        <v>339.40999999999997</v>
      </c>
      <c r="AM67" s="8">
        <f t="shared" si="37"/>
        <v>277</v>
      </c>
      <c r="AN67" s="8">
        <f t="shared" si="39"/>
        <v>217.95999999999998</v>
      </c>
      <c r="AO67" s="8">
        <f t="shared" si="41"/>
        <v>79.56</v>
      </c>
      <c r="AP67" s="8">
        <f t="shared" si="43"/>
        <v>229.96</v>
      </c>
      <c r="AQ67" s="8">
        <f t="shared" si="44"/>
        <v>206.41</v>
      </c>
      <c r="AR67" s="8">
        <f t="shared" si="45"/>
        <v>537.89</v>
      </c>
      <c r="AS67" s="8">
        <f t="shared" si="46"/>
        <v>343.36</v>
      </c>
      <c r="AT67" s="8">
        <f t="shared" si="47"/>
        <v>298.25</v>
      </c>
      <c r="AU67" s="8">
        <f t="shared" si="48"/>
        <v>640</v>
      </c>
      <c r="AV67" s="8">
        <f t="shared" si="49"/>
        <v>289</v>
      </c>
      <c r="AW67" s="8">
        <f t="shared" si="50"/>
        <v>134.29</v>
      </c>
      <c r="AX67" s="8">
        <f t="shared" si="51"/>
        <v>470.56</v>
      </c>
      <c r="AY67" s="8">
        <f t="shared" si="52"/>
        <v>106.25</v>
      </c>
      <c r="AZ67" s="8">
        <f t="shared" si="54"/>
        <v>610</v>
      </c>
      <c r="BA67" s="8">
        <f t="shared" si="56"/>
        <v>100</v>
      </c>
      <c r="BB67" s="8">
        <f t="shared" si="58"/>
        <v>52.84</v>
      </c>
      <c r="BC67" s="8">
        <f t="shared" si="60"/>
        <v>468.04</v>
      </c>
      <c r="BD67" s="8">
        <f t="shared" si="61"/>
        <v>200.89</v>
      </c>
      <c r="BE67" s="8">
        <f t="shared" si="63"/>
        <v>193</v>
      </c>
      <c r="BF67" s="8">
        <f t="shared" si="65"/>
        <v>613.21</v>
      </c>
      <c r="BG67" s="8">
        <f t="shared" si="67"/>
        <v>447.89</v>
      </c>
      <c r="BH67" s="8">
        <f t="shared" si="68"/>
        <v>4034.29</v>
      </c>
      <c r="BI67" s="8">
        <f t="shared" si="70"/>
        <v>4000.84</v>
      </c>
      <c r="BJ67" s="8">
        <f t="shared" si="72"/>
        <v>1911.8899999999999</v>
      </c>
      <c r="BK67" s="8">
        <f t="shared" si="74"/>
        <v>1753.16</v>
      </c>
      <c r="BL67" s="8">
        <f t="shared" si="76"/>
        <v>1822.69</v>
      </c>
      <c r="BM67" s="8">
        <f t="shared" si="79"/>
        <v>1028.69</v>
      </c>
      <c r="BN67" s="8">
        <f t="shared" si="81"/>
        <v>1046.44</v>
      </c>
      <c r="BO67" s="8">
        <f t="shared" si="84"/>
        <v>3115.04</v>
      </c>
      <c r="BP67" s="8">
        <f t="shared" si="85"/>
        <v>573.25</v>
      </c>
      <c r="BQ67" s="8">
        <f t="shared" si="87"/>
        <v>566.41</v>
      </c>
      <c r="BR67" s="8">
        <f t="shared" si="89"/>
        <v>4.2399999999999993</v>
      </c>
      <c r="BS67" s="8">
        <f t="shared" si="90"/>
        <v>42.25</v>
      </c>
      <c r="BT67" s="8">
        <f t="shared" si="92"/>
        <v>10</v>
      </c>
      <c r="BU67" s="8">
        <f t="shared" ref="BU67:BU130" si="94">SUM($B$66-B67)^2+($C$66-C67)^2</f>
        <v>49.09</v>
      </c>
      <c r="BV67" s="8">
        <f>SUM($B$67-B67)^2+($C$67-C67)^2</f>
        <v>0</v>
      </c>
      <c r="EX67" s="8">
        <f t="shared" si="91"/>
        <v>9146.93</v>
      </c>
      <c r="EY67" s="8">
        <f t="shared" ref="EY67" si="95">SUM(AK69:AK111)</f>
        <v>6996.3100000000031</v>
      </c>
      <c r="FM67" s="1" t="s">
        <v>181</v>
      </c>
      <c r="FN67" s="4">
        <v>126</v>
      </c>
      <c r="FO67" s="5">
        <v>0.5</v>
      </c>
    </row>
    <row r="68" spans="1:179">
      <c r="A68" s="1" t="s">
        <v>182</v>
      </c>
      <c r="B68" s="4">
        <v>134</v>
      </c>
      <c r="C68" s="5">
        <v>2</v>
      </c>
      <c r="E68" s="1" t="s">
        <v>182</v>
      </c>
      <c r="F68" s="1" t="s">
        <v>253</v>
      </c>
      <c r="H68" s="9" t="s">
        <v>182</v>
      </c>
      <c r="I68" s="8">
        <f t="shared" ref="I68:I131" si="96">SUM($B$2-B68)^2+($C$2-C68)^2</f>
        <v>167.81</v>
      </c>
      <c r="J68" s="8">
        <f t="shared" ref="J68:J131" si="97">SUM($B$3-B68)^2+($C$3-C68)^2</f>
        <v>857.81</v>
      </c>
      <c r="K68" s="8">
        <f t="shared" si="2"/>
        <v>838.76</v>
      </c>
      <c r="L68" s="8">
        <f t="shared" si="3"/>
        <v>662.49</v>
      </c>
      <c r="M68" s="8">
        <f t="shared" si="4"/>
        <v>203.29</v>
      </c>
      <c r="N68" s="8">
        <f t="shared" si="5"/>
        <v>422.09000000000003</v>
      </c>
      <c r="O68" s="8">
        <f t="shared" si="6"/>
        <v>1122.6400000000001</v>
      </c>
      <c r="P68" s="8">
        <f t="shared" si="7"/>
        <v>1055.3599999999999</v>
      </c>
      <c r="Q68" s="8">
        <f t="shared" si="8"/>
        <v>841.76</v>
      </c>
      <c r="R68" s="8">
        <f t="shared" si="9"/>
        <v>646.55999999999995</v>
      </c>
      <c r="S68" s="8">
        <f t="shared" si="10"/>
        <v>609.64</v>
      </c>
      <c r="T68" s="8">
        <f t="shared" si="11"/>
        <v>370</v>
      </c>
      <c r="U68" s="8">
        <f t="shared" si="12"/>
        <v>72.25</v>
      </c>
      <c r="V68" s="8">
        <f t="shared" si="13"/>
        <v>627.84</v>
      </c>
      <c r="W68" s="8">
        <f t="shared" si="14"/>
        <v>158.20999999999998</v>
      </c>
      <c r="X68" s="8">
        <f t="shared" si="15"/>
        <v>219.04</v>
      </c>
      <c r="Y68" s="8">
        <f t="shared" si="16"/>
        <v>1242.49</v>
      </c>
      <c r="Z68" s="8">
        <f t="shared" si="17"/>
        <v>261</v>
      </c>
      <c r="AA68" s="8">
        <f t="shared" si="18"/>
        <v>1728.61</v>
      </c>
      <c r="AB68" s="8">
        <f t="shared" si="19"/>
        <v>620.89</v>
      </c>
      <c r="AC68" s="8">
        <f t="shared" si="20"/>
        <v>431.56</v>
      </c>
      <c r="AD68" s="8">
        <f t="shared" si="21"/>
        <v>806.09</v>
      </c>
      <c r="AE68" s="8">
        <f t="shared" si="22"/>
        <v>523.80999999999995</v>
      </c>
      <c r="AF68" s="8">
        <f t="shared" si="23"/>
        <v>304.16000000000003</v>
      </c>
      <c r="AG68" s="8">
        <f t="shared" si="25"/>
        <v>483.25</v>
      </c>
      <c r="AH68" s="8">
        <f t="shared" si="27"/>
        <v>1115.01</v>
      </c>
      <c r="AI68" s="8">
        <f t="shared" si="30"/>
        <v>537.89</v>
      </c>
      <c r="AJ68" s="8">
        <f t="shared" si="31"/>
        <v>1346.41</v>
      </c>
      <c r="AK68" s="8">
        <f t="shared" si="33"/>
        <v>313.36</v>
      </c>
      <c r="AL68" s="8">
        <f t="shared" si="35"/>
        <v>656.36</v>
      </c>
      <c r="AM68" s="8">
        <f t="shared" si="37"/>
        <v>540.25</v>
      </c>
      <c r="AN68" s="8">
        <f t="shared" si="39"/>
        <v>450.40999999999997</v>
      </c>
      <c r="AO68" s="8">
        <f t="shared" si="41"/>
        <v>222.01</v>
      </c>
      <c r="AP68" s="8">
        <f t="shared" si="43"/>
        <v>422.01</v>
      </c>
      <c r="AQ68" s="8">
        <f t="shared" si="44"/>
        <v>440.96000000000004</v>
      </c>
      <c r="AR68" s="8">
        <f t="shared" si="45"/>
        <v>868.24</v>
      </c>
      <c r="AS68" s="8">
        <f t="shared" si="46"/>
        <v>522.81000000000006</v>
      </c>
      <c r="AT68" s="8">
        <f t="shared" si="47"/>
        <v>601</v>
      </c>
      <c r="AU68" s="8">
        <f t="shared" si="48"/>
        <v>1066.25</v>
      </c>
      <c r="AV68" s="8">
        <f t="shared" si="49"/>
        <v>571.25</v>
      </c>
      <c r="AW68" s="8">
        <f t="shared" si="50"/>
        <v>322.64</v>
      </c>
      <c r="AX68" s="8">
        <f t="shared" si="51"/>
        <v>831.61</v>
      </c>
      <c r="AY68" s="8">
        <f t="shared" si="52"/>
        <v>80</v>
      </c>
      <c r="AZ68" s="8">
        <f t="shared" si="54"/>
        <v>1017.25</v>
      </c>
      <c r="BA68" s="8">
        <f t="shared" si="56"/>
        <v>276.25</v>
      </c>
      <c r="BB68" s="8">
        <f t="shared" si="58"/>
        <v>81.490000000000009</v>
      </c>
      <c r="BC68" s="8">
        <f t="shared" si="60"/>
        <v>854.69</v>
      </c>
      <c r="BD68" s="8">
        <f t="shared" si="61"/>
        <v>360.03999999999996</v>
      </c>
      <c r="BE68" s="8">
        <f t="shared" si="63"/>
        <v>430.25</v>
      </c>
      <c r="BF68" s="8">
        <f t="shared" si="65"/>
        <v>1045.1600000000001</v>
      </c>
      <c r="BG68" s="8">
        <f t="shared" si="67"/>
        <v>672.04</v>
      </c>
      <c r="BH68" s="8">
        <f t="shared" si="68"/>
        <v>5023.4399999999996</v>
      </c>
      <c r="BI68" s="8">
        <f t="shared" si="70"/>
        <v>4942.6900000000005</v>
      </c>
      <c r="BJ68" s="8">
        <f t="shared" si="72"/>
        <v>2500.2399999999998</v>
      </c>
      <c r="BK68" s="8">
        <f t="shared" si="74"/>
        <v>2352.61</v>
      </c>
      <c r="BL68" s="8">
        <f t="shared" si="76"/>
        <v>2417.04</v>
      </c>
      <c r="BM68" s="8">
        <f t="shared" si="79"/>
        <v>1517.84</v>
      </c>
      <c r="BN68" s="8">
        <f t="shared" si="81"/>
        <v>1512.09</v>
      </c>
      <c r="BO68" s="8">
        <f t="shared" si="84"/>
        <v>3906.89</v>
      </c>
      <c r="BP68" s="8">
        <f t="shared" si="85"/>
        <v>941</v>
      </c>
      <c r="BQ68" s="8">
        <f t="shared" si="87"/>
        <v>913.96</v>
      </c>
      <c r="BR68" s="8">
        <f t="shared" si="89"/>
        <v>81.09</v>
      </c>
      <c r="BS68" s="8">
        <f t="shared" si="90"/>
        <v>197</v>
      </c>
      <c r="BT68" s="8">
        <f t="shared" si="92"/>
        <v>25.25</v>
      </c>
      <c r="BU68" s="8">
        <f t="shared" si="94"/>
        <v>226.44</v>
      </c>
      <c r="BV68" s="8">
        <f t="shared" ref="BV68:BV131" si="98">SUM($B$67-B68)^2+($C$67-C68)^2</f>
        <v>66.25</v>
      </c>
      <c r="BW68" s="8">
        <f>SUM($B$68-B68)^2+($C$68-C68)^2</f>
        <v>0</v>
      </c>
      <c r="EX68" s="8">
        <f t="shared" ref="EX68" si="99">SUM(AG70:AG115)</f>
        <v>4077.4100000000003</v>
      </c>
      <c r="EY68" s="8">
        <f>SUM(AF70:AF117)</f>
        <v>8859.0199999999986</v>
      </c>
      <c r="FM68" s="1" t="s">
        <v>182</v>
      </c>
      <c r="FN68" s="4">
        <v>134</v>
      </c>
      <c r="FO68" s="5">
        <v>2</v>
      </c>
    </row>
    <row r="69" spans="1:179">
      <c r="A69" s="1" t="s">
        <v>183</v>
      </c>
      <c r="B69" s="4">
        <v>136</v>
      </c>
      <c r="C69" s="5">
        <v>1.4</v>
      </c>
      <c r="E69" s="1" t="s">
        <v>183</v>
      </c>
      <c r="F69" s="1" t="s">
        <v>254</v>
      </c>
      <c r="H69" s="9" t="s">
        <v>183</v>
      </c>
      <c r="I69" s="8">
        <f t="shared" si="96"/>
        <v>213.25</v>
      </c>
      <c r="J69" s="8">
        <f t="shared" si="97"/>
        <v>983.09</v>
      </c>
      <c r="K69" s="8">
        <f t="shared" ref="K69:K132" si="100">SUM($B$4-B69)^2+($C$4-C69)^2</f>
        <v>964</v>
      </c>
      <c r="L69" s="8">
        <f t="shared" si="3"/>
        <v>774.01</v>
      </c>
      <c r="M69" s="8">
        <f t="shared" si="4"/>
        <v>264.89</v>
      </c>
      <c r="N69" s="8">
        <f t="shared" si="5"/>
        <v>512.09</v>
      </c>
      <c r="O69" s="8">
        <f t="shared" si="6"/>
        <v>1265.96</v>
      </c>
      <c r="P69" s="8">
        <f t="shared" si="7"/>
        <v>1194.44</v>
      </c>
      <c r="Q69" s="8">
        <f t="shared" si="8"/>
        <v>967.24</v>
      </c>
      <c r="R69" s="8">
        <f t="shared" si="9"/>
        <v>757</v>
      </c>
      <c r="S69" s="8">
        <f t="shared" si="10"/>
        <v>716.96</v>
      </c>
      <c r="T69" s="8">
        <f t="shared" si="11"/>
        <v>453.15999999999997</v>
      </c>
      <c r="U69" s="8">
        <f t="shared" si="12"/>
        <v>101.61</v>
      </c>
      <c r="V69" s="8">
        <f t="shared" si="13"/>
        <v>736.84</v>
      </c>
      <c r="W69" s="8">
        <f t="shared" si="14"/>
        <v>213.89</v>
      </c>
      <c r="X69" s="8">
        <f t="shared" si="15"/>
        <v>285.16000000000003</v>
      </c>
      <c r="Y69" s="8">
        <f t="shared" si="16"/>
        <v>1394.01</v>
      </c>
      <c r="Z69" s="8">
        <f t="shared" si="17"/>
        <v>332.56</v>
      </c>
      <c r="AA69" s="8">
        <f t="shared" si="18"/>
        <v>1905.25</v>
      </c>
      <c r="AB69" s="8">
        <f t="shared" si="19"/>
        <v>729.29</v>
      </c>
      <c r="AC69" s="8">
        <f t="shared" si="20"/>
        <v>522</v>
      </c>
      <c r="AD69" s="8">
        <f t="shared" si="21"/>
        <v>928.09</v>
      </c>
      <c r="AE69" s="8">
        <f t="shared" si="22"/>
        <v>623.09</v>
      </c>
      <c r="AF69" s="8">
        <f t="shared" si="23"/>
        <v>377</v>
      </c>
      <c r="AG69" s="8">
        <f t="shared" si="25"/>
        <v>579.41</v>
      </c>
      <c r="AH69" s="8">
        <f t="shared" si="27"/>
        <v>1257.49</v>
      </c>
      <c r="AI69" s="8">
        <f t="shared" si="30"/>
        <v>634.21</v>
      </c>
      <c r="AJ69" s="8">
        <f t="shared" si="31"/>
        <v>1503.29</v>
      </c>
      <c r="AK69" s="8">
        <f t="shared" si="33"/>
        <v>389</v>
      </c>
      <c r="AL69" s="8">
        <f t="shared" si="35"/>
        <v>767.43999999999994</v>
      </c>
      <c r="AM69" s="8">
        <f t="shared" si="37"/>
        <v>641.61</v>
      </c>
      <c r="AN69" s="8">
        <f t="shared" si="39"/>
        <v>543.29</v>
      </c>
      <c r="AO69" s="8">
        <f t="shared" si="41"/>
        <v>288.49</v>
      </c>
      <c r="AP69" s="8">
        <f t="shared" si="43"/>
        <v>510.25</v>
      </c>
      <c r="AQ69" s="8">
        <f t="shared" si="44"/>
        <v>533</v>
      </c>
      <c r="AR69" s="8">
        <f t="shared" si="45"/>
        <v>994.76</v>
      </c>
      <c r="AS69" s="8">
        <f t="shared" si="46"/>
        <v>616.09</v>
      </c>
      <c r="AT69" s="8">
        <f t="shared" si="47"/>
        <v>707.36</v>
      </c>
      <c r="AU69" s="8">
        <f t="shared" si="48"/>
        <v>1206.4100000000001</v>
      </c>
      <c r="AV69" s="8">
        <f t="shared" si="49"/>
        <v>675.41</v>
      </c>
      <c r="AW69" s="8">
        <f t="shared" si="50"/>
        <v>401.96000000000004</v>
      </c>
      <c r="AX69" s="8">
        <f t="shared" si="51"/>
        <v>956.25</v>
      </c>
      <c r="AY69" s="8">
        <f t="shared" si="52"/>
        <v>109.96</v>
      </c>
      <c r="AZ69" s="8">
        <f t="shared" si="54"/>
        <v>1154.6099999999999</v>
      </c>
      <c r="BA69" s="8">
        <f t="shared" si="56"/>
        <v>350.01</v>
      </c>
      <c r="BB69" s="8">
        <f t="shared" si="58"/>
        <v>120.69000000000001</v>
      </c>
      <c r="BC69" s="8">
        <f t="shared" si="60"/>
        <v>979.49</v>
      </c>
      <c r="BD69" s="8">
        <f t="shared" si="61"/>
        <v>440.64</v>
      </c>
      <c r="BE69" s="8">
        <f t="shared" si="63"/>
        <v>521.21</v>
      </c>
      <c r="BF69" s="8">
        <f t="shared" si="65"/>
        <v>1183.04</v>
      </c>
      <c r="BG69" s="8">
        <f t="shared" si="67"/>
        <v>778.64</v>
      </c>
      <c r="BH69" s="8">
        <f t="shared" si="68"/>
        <v>5323.24</v>
      </c>
      <c r="BI69" s="8">
        <f t="shared" si="70"/>
        <v>5240.6099999999997</v>
      </c>
      <c r="BJ69" s="8">
        <f t="shared" si="72"/>
        <v>2710.76</v>
      </c>
      <c r="BK69" s="8">
        <f t="shared" si="74"/>
        <v>2558.69</v>
      </c>
      <c r="BL69" s="8">
        <f t="shared" si="76"/>
        <v>2625.16</v>
      </c>
      <c r="BM69" s="8">
        <f t="shared" si="79"/>
        <v>1684.84</v>
      </c>
      <c r="BN69" s="8">
        <f t="shared" si="81"/>
        <v>1678.09</v>
      </c>
      <c r="BO69" s="8">
        <f t="shared" si="84"/>
        <v>4171.21</v>
      </c>
      <c r="BP69" s="8">
        <f t="shared" si="85"/>
        <v>1073.3599999999999</v>
      </c>
      <c r="BQ69" s="8">
        <f t="shared" si="87"/>
        <v>1044</v>
      </c>
      <c r="BR69" s="8">
        <f t="shared" si="89"/>
        <v>121.81</v>
      </c>
      <c r="BS69" s="8">
        <f t="shared" si="90"/>
        <v>258.56</v>
      </c>
      <c r="BT69" s="8">
        <f t="shared" si="92"/>
        <v>49.01</v>
      </c>
      <c r="BU69" s="8">
        <f t="shared" si="94"/>
        <v>289.36</v>
      </c>
      <c r="BV69" s="8">
        <f t="shared" si="98"/>
        <v>100.81</v>
      </c>
      <c r="BW69" s="8">
        <f t="shared" ref="BW69:BW132" si="101">SUM($B$68-B69)^2+($C$68-C69)^2</f>
        <v>4.3600000000000003</v>
      </c>
      <c r="BX69" s="8">
        <f>SUM($B$69-B69)^2+($C$69-C69)^2</f>
        <v>0</v>
      </c>
      <c r="EX69" s="8">
        <f t="shared" ref="EX69" si="102">SUM(AH71:AH115)</f>
        <v>7608.7300000000005</v>
      </c>
      <c r="EY69" s="8">
        <f>SUM(AG71:AG117)</f>
        <v>4081.58</v>
      </c>
      <c r="FM69" s="1" t="s">
        <v>183</v>
      </c>
      <c r="FN69" s="4">
        <v>136</v>
      </c>
      <c r="FO69" s="5">
        <v>1.4</v>
      </c>
    </row>
    <row r="70" spans="1:179">
      <c r="A70" s="1" t="s">
        <v>184</v>
      </c>
      <c r="B70" s="4">
        <v>123</v>
      </c>
      <c r="C70" s="5">
        <v>1.9</v>
      </c>
      <c r="E70" s="1" t="s">
        <v>184</v>
      </c>
      <c r="F70" s="1" t="s">
        <v>255</v>
      </c>
      <c r="H70" s="9" t="s">
        <v>184</v>
      </c>
      <c r="I70" s="8">
        <f t="shared" si="96"/>
        <v>137</v>
      </c>
      <c r="J70" s="8">
        <f t="shared" si="97"/>
        <v>341.64</v>
      </c>
      <c r="K70" s="8">
        <f t="shared" si="100"/>
        <v>345.25</v>
      </c>
      <c r="L70" s="8">
        <f t="shared" ref="L70:L133" si="103">SUM($B$5-B70)^2+($C$5-C70)^2</f>
        <v>257.36</v>
      </c>
      <c r="M70" s="8">
        <f t="shared" si="4"/>
        <v>61.839999999999982</v>
      </c>
      <c r="N70" s="8">
        <f t="shared" si="5"/>
        <v>104.04</v>
      </c>
      <c r="O70" s="8">
        <f t="shared" si="6"/>
        <v>518.80999999999995</v>
      </c>
      <c r="P70" s="8">
        <f t="shared" si="7"/>
        <v>473.49</v>
      </c>
      <c r="Q70" s="8">
        <f t="shared" si="8"/>
        <v>348.28999999999996</v>
      </c>
      <c r="R70" s="8">
        <f t="shared" si="9"/>
        <v>241.25</v>
      </c>
      <c r="S70" s="8">
        <f t="shared" si="10"/>
        <v>203.81</v>
      </c>
      <c r="T70" s="8">
        <f t="shared" si="11"/>
        <v>118.80999999999999</v>
      </c>
      <c r="U70" s="8">
        <f t="shared" si="12"/>
        <v>106.75999999999999</v>
      </c>
      <c r="V70" s="8">
        <f t="shared" si="13"/>
        <v>222.29</v>
      </c>
      <c r="W70" s="8">
        <f t="shared" si="14"/>
        <v>38.439999999999991</v>
      </c>
      <c r="X70" s="8">
        <f t="shared" si="15"/>
        <v>33.010000000000005</v>
      </c>
      <c r="Y70" s="8">
        <f t="shared" si="16"/>
        <v>617.36</v>
      </c>
      <c r="Z70" s="8">
        <f t="shared" si="17"/>
        <v>53.209999999999994</v>
      </c>
      <c r="AA70" s="8">
        <f t="shared" si="18"/>
        <v>949</v>
      </c>
      <c r="AB70" s="8">
        <f t="shared" si="19"/>
        <v>215.23999999999998</v>
      </c>
      <c r="AC70" s="8">
        <f t="shared" si="20"/>
        <v>136.25</v>
      </c>
      <c r="AD70" s="8">
        <f t="shared" si="21"/>
        <v>312.04000000000002</v>
      </c>
      <c r="AE70" s="8">
        <f t="shared" si="22"/>
        <v>184.64</v>
      </c>
      <c r="AF70" s="8">
        <f t="shared" si="23"/>
        <v>119.25</v>
      </c>
      <c r="AG70" s="8">
        <f t="shared" si="25"/>
        <v>143.56</v>
      </c>
      <c r="AH70" s="8">
        <f t="shared" si="27"/>
        <v>511.03999999999996</v>
      </c>
      <c r="AI70" s="8">
        <f t="shared" si="30"/>
        <v>243.56</v>
      </c>
      <c r="AJ70" s="8">
        <f t="shared" si="31"/>
        <v>676.84</v>
      </c>
      <c r="AK70" s="8">
        <f t="shared" si="33"/>
        <v>106.25</v>
      </c>
      <c r="AL70" s="8">
        <f t="shared" si="35"/>
        <v>228.49</v>
      </c>
      <c r="AM70" s="8">
        <f t="shared" si="37"/>
        <v>178.76</v>
      </c>
      <c r="AN70" s="8">
        <f t="shared" si="39"/>
        <v>132.83999999999997</v>
      </c>
      <c r="AO70" s="8">
        <f t="shared" si="41"/>
        <v>36.039999999999992</v>
      </c>
      <c r="AP70" s="8">
        <f t="shared" si="43"/>
        <v>149</v>
      </c>
      <c r="AQ70" s="8">
        <f t="shared" si="44"/>
        <v>123.25</v>
      </c>
      <c r="AR70" s="8">
        <f t="shared" si="45"/>
        <v>397.61</v>
      </c>
      <c r="AS70" s="8">
        <f t="shared" si="46"/>
        <v>250.64000000000004</v>
      </c>
      <c r="AT70" s="8">
        <f t="shared" si="47"/>
        <v>195.01</v>
      </c>
      <c r="AU70" s="8">
        <f t="shared" si="48"/>
        <v>484.56</v>
      </c>
      <c r="AV70" s="8">
        <f t="shared" si="49"/>
        <v>187.56</v>
      </c>
      <c r="AW70" s="8">
        <f t="shared" si="50"/>
        <v>70.81</v>
      </c>
      <c r="AX70" s="8">
        <f t="shared" si="51"/>
        <v>338</v>
      </c>
      <c r="AY70" s="8">
        <f t="shared" si="52"/>
        <v>114.61</v>
      </c>
      <c r="AZ70" s="8">
        <f t="shared" si="54"/>
        <v>457.76</v>
      </c>
      <c r="BA70" s="8">
        <f t="shared" si="56"/>
        <v>46.16</v>
      </c>
      <c r="BB70" s="8">
        <f t="shared" si="58"/>
        <v>49.640000000000008</v>
      </c>
      <c r="BC70" s="8">
        <f t="shared" si="60"/>
        <v>338.44</v>
      </c>
      <c r="BD70" s="8">
        <f t="shared" si="61"/>
        <v>131.08999999999997</v>
      </c>
      <c r="BE70" s="8">
        <f t="shared" si="63"/>
        <v>112.36</v>
      </c>
      <c r="BF70" s="8">
        <f t="shared" si="65"/>
        <v>463.09</v>
      </c>
      <c r="BG70" s="8">
        <f t="shared" si="67"/>
        <v>334.09</v>
      </c>
      <c r="BH70" s="8">
        <f t="shared" si="68"/>
        <v>3629.69</v>
      </c>
      <c r="BI70" s="8">
        <f t="shared" si="70"/>
        <v>3593.96</v>
      </c>
      <c r="BJ70" s="8">
        <f t="shared" si="72"/>
        <v>1635.6100000000001</v>
      </c>
      <c r="BK70" s="8">
        <f t="shared" si="74"/>
        <v>1487.2400000000002</v>
      </c>
      <c r="BL70" s="8">
        <f t="shared" si="76"/>
        <v>1552.0100000000002</v>
      </c>
      <c r="BM70" s="8">
        <f t="shared" si="79"/>
        <v>827.29</v>
      </c>
      <c r="BN70" s="8">
        <f t="shared" si="81"/>
        <v>844.04</v>
      </c>
      <c r="BO70" s="8">
        <f t="shared" si="84"/>
        <v>2756.56</v>
      </c>
      <c r="BP70" s="8">
        <f t="shared" si="85"/>
        <v>426.01</v>
      </c>
      <c r="BQ70" s="8">
        <f t="shared" si="87"/>
        <v>421.25</v>
      </c>
      <c r="BR70" s="8">
        <f t="shared" si="89"/>
        <v>4.16</v>
      </c>
      <c r="BS70" s="8">
        <f t="shared" si="90"/>
        <v>10.210000000000001</v>
      </c>
      <c r="BT70" s="8">
        <f t="shared" si="92"/>
        <v>36.159999999999997</v>
      </c>
      <c r="BU70" s="8">
        <f t="shared" si="94"/>
        <v>17.21</v>
      </c>
      <c r="BV70" s="8">
        <f t="shared" si="98"/>
        <v>10.959999999999999</v>
      </c>
      <c r="BW70" s="8">
        <f t="shared" si="101"/>
        <v>121.01</v>
      </c>
      <c r="BX70" s="8">
        <f t="shared" ref="BX70:BX133" si="104">SUM($B$69-B70)^2+($C$69-C70)^2</f>
        <v>169.25</v>
      </c>
      <c r="BY70" s="8">
        <f>SUM($B$70-B70)^2+($C$70-C70)^2</f>
        <v>0</v>
      </c>
      <c r="EX70" s="8">
        <f t="shared" ref="EX70" si="105">SUM(AI72:AI115)</f>
        <v>6056.4500000000007</v>
      </c>
      <c r="EY70" s="8">
        <f>SUM(AH72:AH117)</f>
        <v>7425.3799999999992</v>
      </c>
      <c r="FM70" s="1" t="s">
        <v>184</v>
      </c>
      <c r="FN70" s="4">
        <v>123</v>
      </c>
      <c r="FO70" s="5">
        <v>1.9</v>
      </c>
    </row>
    <row r="71" spans="1:179">
      <c r="A71" s="1" t="s">
        <v>185</v>
      </c>
      <c r="B71" s="4">
        <v>119</v>
      </c>
      <c r="C71" s="5">
        <v>5.0999999999999996</v>
      </c>
      <c r="E71" s="1" t="s">
        <v>185</v>
      </c>
      <c r="F71" s="1" t="s">
        <v>256</v>
      </c>
      <c r="H71" s="9" t="s">
        <v>185</v>
      </c>
      <c r="I71" s="8">
        <f t="shared" si="96"/>
        <v>124.84</v>
      </c>
      <c r="J71" s="8">
        <f t="shared" si="97"/>
        <v>197</v>
      </c>
      <c r="K71" s="8">
        <f t="shared" si="100"/>
        <v>187.49</v>
      </c>
      <c r="L71" s="8">
        <f t="shared" si="103"/>
        <v>119.44000000000001</v>
      </c>
      <c r="M71" s="8">
        <f t="shared" ref="M71:M134" si="106">SUM($B$6-B71)^2+($C$6-C71)^2</f>
        <v>30.159999999999997</v>
      </c>
      <c r="N71" s="8">
        <f t="shared" si="5"/>
        <v>27.560000000000002</v>
      </c>
      <c r="O71" s="8">
        <f t="shared" si="6"/>
        <v>331.29</v>
      </c>
      <c r="P71" s="8">
        <f t="shared" si="7"/>
        <v>295.25</v>
      </c>
      <c r="Q71" s="8">
        <f t="shared" si="8"/>
        <v>189.25</v>
      </c>
      <c r="R71" s="8">
        <f t="shared" si="9"/>
        <v>109.09</v>
      </c>
      <c r="S71" s="8">
        <f t="shared" si="10"/>
        <v>88.29</v>
      </c>
      <c r="T71" s="8">
        <f t="shared" si="11"/>
        <v>38.81</v>
      </c>
      <c r="U71" s="8">
        <f t="shared" si="12"/>
        <v>140.36000000000001</v>
      </c>
      <c r="V71" s="8">
        <f t="shared" si="13"/>
        <v>97.81</v>
      </c>
      <c r="W71" s="8">
        <f t="shared" si="14"/>
        <v>25</v>
      </c>
      <c r="X71" s="8">
        <f t="shared" si="15"/>
        <v>3.8900000000000006</v>
      </c>
      <c r="Y71" s="8">
        <f t="shared" si="16"/>
        <v>399.44</v>
      </c>
      <c r="Z71" s="8">
        <f t="shared" si="17"/>
        <v>8.4100000000000019</v>
      </c>
      <c r="AA71" s="8">
        <f t="shared" si="18"/>
        <v>690.44</v>
      </c>
      <c r="AB71" s="8">
        <f t="shared" si="19"/>
        <v>93.96</v>
      </c>
      <c r="AC71" s="8">
        <f t="shared" si="20"/>
        <v>44.09</v>
      </c>
      <c r="AD71" s="8">
        <f t="shared" si="21"/>
        <v>171.56</v>
      </c>
      <c r="AE71" s="8">
        <f t="shared" si="22"/>
        <v>72</v>
      </c>
      <c r="AF71" s="8">
        <f t="shared" si="23"/>
        <v>54.290000000000013</v>
      </c>
      <c r="AG71" s="8">
        <f t="shared" si="25"/>
        <v>47.56</v>
      </c>
      <c r="AH71" s="8">
        <f t="shared" si="27"/>
        <v>328</v>
      </c>
      <c r="AI71" s="8">
        <f t="shared" si="30"/>
        <v>120.04000000000002</v>
      </c>
      <c r="AJ71" s="8">
        <f t="shared" si="31"/>
        <v>457</v>
      </c>
      <c r="AK71" s="8">
        <f t="shared" si="33"/>
        <v>39.690000000000012</v>
      </c>
      <c r="AL71" s="8">
        <f t="shared" si="35"/>
        <v>106.25</v>
      </c>
      <c r="AM71" s="8">
        <f t="shared" si="37"/>
        <v>68.36</v>
      </c>
      <c r="AN71" s="8">
        <f t="shared" si="39"/>
        <v>41</v>
      </c>
      <c r="AO71" s="8">
        <f t="shared" si="41"/>
        <v>5</v>
      </c>
      <c r="AP71" s="8">
        <f t="shared" si="43"/>
        <v>55.240000000000009</v>
      </c>
      <c r="AQ71" s="8">
        <f t="shared" si="44"/>
        <v>35.89</v>
      </c>
      <c r="AR71" s="8">
        <f t="shared" si="45"/>
        <v>219.69</v>
      </c>
      <c r="AS71" s="8">
        <f t="shared" si="46"/>
        <v>130.00000000000006</v>
      </c>
      <c r="AT71" s="8">
        <f t="shared" si="47"/>
        <v>84.61</v>
      </c>
      <c r="AU71" s="8">
        <f t="shared" si="48"/>
        <v>300.56</v>
      </c>
      <c r="AV71" s="8">
        <f t="shared" si="49"/>
        <v>75.56</v>
      </c>
      <c r="AW71" s="8">
        <f t="shared" si="50"/>
        <v>11.290000000000001</v>
      </c>
      <c r="AX71" s="8">
        <f t="shared" si="51"/>
        <v>183.44</v>
      </c>
      <c r="AY71" s="8">
        <f t="shared" si="52"/>
        <v>145.01</v>
      </c>
      <c r="AZ71" s="8">
        <f t="shared" si="54"/>
        <v>275.36</v>
      </c>
      <c r="BA71" s="8">
        <f t="shared" si="56"/>
        <v>2.9600000000000009</v>
      </c>
      <c r="BB71" s="8">
        <f t="shared" si="58"/>
        <v>70.760000000000005</v>
      </c>
      <c r="BC71" s="8">
        <f t="shared" si="60"/>
        <v>196.36</v>
      </c>
      <c r="BD71" s="8">
        <f t="shared" si="61"/>
        <v>51.41</v>
      </c>
      <c r="BE71" s="8">
        <f t="shared" si="63"/>
        <v>30.76</v>
      </c>
      <c r="BF71" s="8">
        <f t="shared" si="65"/>
        <v>291.25</v>
      </c>
      <c r="BG71" s="8">
        <f t="shared" si="67"/>
        <v>182.41</v>
      </c>
      <c r="BH71" s="8">
        <f t="shared" si="68"/>
        <v>3087.61</v>
      </c>
      <c r="BI71" s="8">
        <f t="shared" si="70"/>
        <v>3035.2400000000002</v>
      </c>
      <c r="BJ71" s="8">
        <f t="shared" si="72"/>
        <v>1249.69</v>
      </c>
      <c r="BK71" s="8">
        <f t="shared" si="74"/>
        <v>1125</v>
      </c>
      <c r="BL71" s="8">
        <f t="shared" si="76"/>
        <v>1178.8900000000001</v>
      </c>
      <c r="BM71" s="8">
        <f t="shared" si="79"/>
        <v>566.80999999999995</v>
      </c>
      <c r="BN71" s="8">
        <f t="shared" si="81"/>
        <v>575.55999999999995</v>
      </c>
      <c r="BO71" s="8">
        <f t="shared" si="84"/>
        <v>2257.04</v>
      </c>
      <c r="BP71" s="8">
        <f t="shared" si="85"/>
        <v>243.61</v>
      </c>
      <c r="BQ71" s="8">
        <f t="shared" si="87"/>
        <v>237.89000000000001</v>
      </c>
      <c r="BR71" s="8">
        <f t="shared" si="89"/>
        <v>43.839999999999996</v>
      </c>
      <c r="BS71" s="8">
        <f t="shared" si="90"/>
        <v>5.4099999999999984</v>
      </c>
      <c r="BT71" s="8">
        <f t="shared" si="92"/>
        <v>112.96</v>
      </c>
      <c r="BU71" s="8">
        <f t="shared" si="94"/>
        <v>18.489999999999998</v>
      </c>
      <c r="BV71" s="8">
        <f t="shared" si="98"/>
        <v>70.16</v>
      </c>
      <c r="BW71" s="8">
        <f t="shared" si="101"/>
        <v>234.60999999999999</v>
      </c>
      <c r="BX71" s="8">
        <f t="shared" si="104"/>
        <v>302.69</v>
      </c>
      <c r="BY71" s="8">
        <f t="shared" ref="BY71:BY134" si="107">SUM($B$70-B71)^2+($C$70-C71)^2</f>
        <v>26.24</v>
      </c>
      <c r="BZ71" s="8">
        <f>SUM($B$71-B71)^2+($C$71-C71)^2</f>
        <v>0</v>
      </c>
      <c r="EX71" s="8">
        <f t="shared" ref="EX71" si="108">SUM(AG73:AG118)</f>
        <v>3938.95</v>
      </c>
      <c r="EY71" s="8">
        <f>SUM(AI73:AI117)</f>
        <v>6138.62</v>
      </c>
      <c r="FM71" s="1" t="s">
        <v>185</v>
      </c>
      <c r="FN71" s="4">
        <v>119</v>
      </c>
      <c r="FO71" s="5">
        <v>5.0999999999999996</v>
      </c>
    </row>
    <row r="72" spans="1:179">
      <c r="A72" s="1" t="s">
        <v>186</v>
      </c>
      <c r="B72" s="4">
        <v>103</v>
      </c>
      <c r="C72" s="5">
        <v>5.0999999999999996</v>
      </c>
      <c r="E72" s="1" t="s">
        <v>186</v>
      </c>
      <c r="F72" s="1" t="s">
        <v>257</v>
      </c>
      <c r="H72" s="9" t="s">
        <v>186</v>
      </c>
      <c r="I72" s="8">
        <f>SUM($B$2-B72)^2+($C$2-C72)^2</f>
        <v>636.84</v>
      </c>
      <c r="J72" s="8">
        <f t="shared" si="97"/>
        <v>5</v>
      </c>
      <c r="K72" s="8">
        <f t="shared" si="100"/>
        <v>27.490000000000006</v>
      </c>
      <c r="L72" s="8">
        <f t="shared" si="103"/>
        <v>87.440000000000012</v>
      </c>
      <c r="M72" s="8">
        <f t="shared" si="106"/>
        <v>382.15999999999997</v>
      </c>
      <c r="N72" s="8">
        <f t="shared" si="5"/>
        <v>123.56</v>
      </c>
      <c r="O72" s="8">
        <f t="shared" si="6"/>
        <v>11.290000000000001</v>
      </c>
      <c r="P72" s="8">
        <f t="shared" si="7"/>
        <v>7.25</v>
      </c>
      <c r="Q72" s="8">
        <f t="shared" si="8"/>
        <v>29.25</v>
      </c>
      <c r="R72" s="8">
        <f t="shared" si="9"/>
        <v>77.09</v>
      </c>
      <c r="S72" s="8">
        <f t="shared" si="10"/>
        <v>56.29</v>
      </c>
      <c r="T72" s="8">
        <f t="shared" si="11"/>
        <v>230.81</v>
      </c>
      <c r="U72" s="8">
        <f t="shared" si="12"/>
        <v>748.36</v>
      </c>
      <c r="V72" s="8">
        <f t="shared" si="13"/>
        <v>65.81</v>
      </c>
      <c r="W72" s="8">
        <f t="shared" si="14"/>
        <v>409</v>
      </c>
      <c r="X72" s="8">
        <f t="shared" si="15"/>
        <v>291.89</v>
      </c>
      <c r="Y72" s="8">
        <f t="shared" si="16"/>
        <v>47.440000000000012</v>
      </c>
      <c r="Z72" s="8">
        <f t="shared" si="17"/>
        <v>264.41000000000003</v>
      </c>
      <c r="AA72" s="8">
        <f t="shared" si="18"/>
        <v>114.44</v>
      </c>
      <c r="AB72" s="8">
        <f t="shared" si="19"/>
        <v>61.959999999999994</v>
      </c>
      <c r="AC72" s="8">
        <f t="shared" si="20"/>
        <v>172.09</v>
      </c>
      <c r="AD72" s="8">
        <f t="shared" si="21"/>
        <v>11.560000000000002</v>
      </c>
      <c r="AE72" s="8">
        <f t="shared" si="22"/>
        <v>136</v>
      </c>
      <c r="AF72" s="8">
        <f t="shared" si="23"/>
        <v>342.29</v>
      </c>
      <c r="AG72" s="8">
        <f t="shared" si="25"/>
        <v>111.56</v>
      </c>
      <c r="AH72" s="8">
        <f t="shared" si="27"/>
        <v>8</v>
      </c>
      <c r="AI72" s="8">
        <f t="shared" si="30"/>
        <v>248.04000000000002</v>
      </c>
      <c r="AJ72" s="8">
        <f t="shared" si="31"/>
        <v>41</v>
      </c>
      <c r="AK72" s="8">
        <f t="shared" si="33"/>
        <v>295.69</v>
      </c>
      <c r="AL72" s="8">
        <f t="shared" si="35"/>
        <v>42.25</v>
      </c>
      <c r="AM72" s="8">
        <f t="shared" si="37"/>
        <v>100.36</v>
      </c>
      <c r="AN72" s="8">
        <f t="shared" si="39"/>
        <v>137</v>
      </c>
      <c r="AO72" s="8">
        <f t="shared" si="41"/>
        <v>293</v>
      </c>
      <c r="AP72" s="8">
        <f t="shared" si="43"/>
        <v>215.24</v>
      </c>
      <c r="AQ72" s="8">
        <f t="shared" si="44"/>
        <v>131.89000000000001</v>
      </c>
      <c r="AR72" s="8">
        <f t="shared" si="45"/>
        <v>91.690000000000012</v>
      </c>
      <c r="AS72" s="8">
        <f t="shared" si="46"/>
        <v>290.00000000000006</v>
      </c>
      <c r="AT72" s="8">
        <f t="shared" si="47"/>
        <v>52.61</v>
      </c>
      <c r="AU72" s="8">
        <f t="shared" si="48"/>
        <v>12.560000000000002</v>
      </c>
      <c r="AV72" s="8">
        <f t="shared" si="49"/>
        <v>75.56</v>
      </c>
      <c r="AW72" s="8">
        <f t="shared" si="50"/>
        <v>203.29</v>
      </c>
      <c r="AX72" s="8">
        <f t="shared" si="51"/>
        <v>23.440000000000005</v>
      </c>
      <c r="AY72" s="8">
        <f t="shared" si="52"/>
        <v>753.01</v>
      </c>
      <c r="AZ72" s="8">
        <f t="shared" si="54"/>
        <v>19.360000000000003</v>
      </c>
      <c r="BA72" s="8">
        <f t="shared" si="56"/>
        <v>226.96</v>
      </c>
      <c r="BB72" s="8">
        <f t="shared" si="58"/>
        <v>582.76</v>
      </c>
      <c r="BC72" s="8">
        <f t="shared" si="60"/>
        <v>4.3600000000000003</v>
      </c>
      <c r="BD72" s="8">
        <f t="shared" si="61"/>
        <v>275.40999999999997</v>
      </c>
      <c r="BE72" s="8">
        <f t="shared" si="63"/>
        <v>126.76</v>
      </c>
      <c r="BF72" s="8">
        <f t="shared" si="65"/>
        <v>3.25</v>
      </c>
      <c r="BG72" s="8">
        <f t="shared" si="67"/>
        <v>246.41</v>
      </c>
      <c r="BH72" s="8">
        <f t="shared" si="68"/>
        <v>1615.61</v>
      </c>
      <c r="BI72" s="8">
        <f t="shared" si="70"/>
        <v>1627.2400000000002</v>
      </c>
      <c r="BJ72" s="8">
        <f t="shared" si="72"/>
        <v>545.69000000000005</v>
      </c>
      <c r="BK72" s="8">
        <f t="shared" si="74"/>
        <v>421.00000000000006</v>
      </c>
      <c r="BL72" s="8">
        <f t="shared" si="76"/>
        <v>474.8900000000001</v>
      </c>
      <c r="BM72" s="8">
        <f t="shared" si="79"/>
        <v>118.80999999999999</v>
      </c>
      <c r="BN72" s="8">
        <f t="shared" si="81"/>
        <v>159.56</v>
      </c>
      <c r="BO72" s="8">
        <f t="shared" si="84"/>
        <v>1137.0400000000002</v>
      </c>
      <c r="BP72" s="8">
        <f t="shared" si="85"/>
        <v>51.610000000000007</v>
      </c>
      <c r="BQ72" s="8">
        <f t="shared" si="87"/>
        <v>77.890000000000015</v>
      </c>
      <c r="BR72" s="8">
        <f t="shared" si="89"/>
        <v>491.84</v>
      </c>
      <c r="BS72" s="8">
        <f t="shared" si="90"/>
        <v>293.41000000000003</v>
      </c>
      <c r="BT72" s="8">
        <f t="shared" si="92"/>
        <v>688.96</v>
      </c>
      <c r="BU72" s="8">
        <f t="shared" si="94"/>
        <v>274.49</v>
      </c>
      <c r="BV72" s="8">
        <f t="shared" si="98"/>
        <v>550.16</v>
      </c>
      <c r="BW72" s="8">
        <f t="shared" si="101"/>
        <v>970.61</v>
      </c>
      <c r="BX72" s="8">
        <f t="shared" si="104"/>
        <v>1102.69</v>
      </c>
      <c r="BY72" s="8">
        <f t="shared" si="107"/>
        <v>410.24</v>
      </c>
      <c r="BZ72" s="8">
        <f t="shared" ref="BZ72:BZ135" si="109">SUM($B$71-B72)^2+($C$71-C72)^2</f>
        <v>256</v>
      </c>
      <c r="CA72" s="8">
        <f>SUM($B$72-B72)^2+($C$72-C72)^2</f>
        <v>0</v>
      </c>
      <c r="EW72" s="13"/>
      <c r="EX72" s="14"/>
      <c r="EY72" s="8">
        <f>SUM(AN74:AN113)</f>
        <v>3817.84</v>
      </c>
      <c r="FM72" s="1" t="s">
        <v>186</v>
      </c>
      <c r="FN72" s="4">
        <v>103</v>
      </c>
      <c r="FO72" s="5">
        <v>5.0999999999999996</v>
      </c>
      <c r="FV72" s="14"/>
    </row>
    <row r="73" spans="1:179">
      <c r="A73" s="1" t="s">
        <v>187</v>
      </c>
      <c r="B73" s="4">
        <v>107</v>
      </c>
      <c r="C73" s="5">
        <v>10.1</v>
      </c>
      <c r="E73" s="4"/>
      <c r="F73" s="1" t="s">
        <v>258</v>
      </c>
      <c r="H73" s="9" t="s">
        <v>187</v>
      </c>
      <c r="I73" s="8">
        <f t="shared" si="96"/>
        <v>407.84000000000003</v>
      </c>
      <c r="J73" s="8">
        <f t="shared" si="97"/>
        <v>20</v>
      </c>
      <c r="K73" s="8">
        <f t="shared" si="100"/>
        <v>1.4899999999999989</v>
      </c>
      <c r="L73" s="8">
        <f t="shared" si="103"/>
        <v>10.440000000000003</v>
      </c>
      <c r="M73" s="8">
        <f t="shared" si="106"/>
        <v>225.16</v>
      </c>
      <c r="N73" s="8">
        <f t="shared" ref="N73:N135" si="110">SUM($B$7-B73)^2+($C$7-C73)^2</f>
        <v>60.559999999999995</v>
      </c>
      <c r="O73" s="8">
        <f t="shared" ref="O73:O136" si="111">SUM($B$8-B73)^2+($C$8-C73)^2</f>
        <v>41.29</v>
      </c>
      <c r="P73" s="8">
        <f t="shared" si="7"/>
        <v>31.25</v>
      </c>
      <c r="Q73" s="8">
        <f t="shared" si="8"/>
        <v>1.25</v>
      </c>
      <c r="R73" s="8">
        <f t="shared" si="9"/>
        <v>9.09</v>
      </c>
      <c r="S73" s="8">
        <f t="shared" si="10"/>
        <v>14.29</v>
      </c>
      <c r="T73" s="8">
        <f t="shared" si="11"/>
        <v>100.81</v>
      </c>
      <c r="U73" s="8">
        <f t="shared" si="12"/>
        <v>529.36</v>
      </c>
      <c r="V73" s="8">
        <f t="shared" si="13"/>
        <v>9.81</v>
      </c>
      <c r="W73" s="8">
        <f t="shared" si="14"/>
        <v>260</v>
      </c>
      <c r="X73" s="8">
        <f t="shared" si="15"/>
        <v>179.89</v>
      </c>
      <c r="Y73" s="8">
        <f t="shared" si="16"/>
        <v>50.440000000000005</v>
      </c>
      <c r="Z73" s="8">
        <f t="shared" si="17"/>
        <v>148.41</v>
      </c>
      <c r="AA73" s="8">
        <f t="shared" si="18"/>
        <v>197.44</v>
      </c>
      <c r="AB73" s="8">
        <f t="shared" si="19"/>
        <v>10.96</v>
      </c>
      <c r="AC73" s="8">
        <f t="shared" si="20"/>
        <v>64.09</v>
      </c>
      <c r="AD73" s="8">
        <f t="shared" si="21"/>
        <v>12.559999999999997</v>
      </c>
      <c r="AE73" s="8">
        <f t="shared" si="22"/>
        <v>37</v>
      </c>
      <c r="AF73" s="8">
        <f t="shared" si="23"/>
        <v>174.29</v>
      </c>
      <c r="AG73" s="8">
        <f t="shared" si="25"/>
        <v>38.56</v>
      </c>
      <c r="AH73" s="8">
        <f t="shared" si="27"/>
        <v>45</v>
      </c>
      <c r="AI73" s="8">
        <f t="shared" si="30"/>
        <v>91.04</v>
      </c>
      <c r="AJ73" s="8">
        <f t="shared" si="31"/>
        <v>82</v>
      </c>
      <c r="AK73" s="8">
        <f t="shared" si="33"/>
        <v>145.69</v>
      </c>
      <c r="AL73" s="8">
        <f t="shared" si="35"/>
        <v>10.25</v>
      </c>
      <c r="AM73" s="8">
        <f t="shared" si="37"/>
        <v>25.36</v>
      </c>
      <c r="AN73" s="8">
        <f t="shared" si="39"/>
        <v>50</v>
      </c>
      <c r="AO73" s="8">
        <f t="shared" si="41"/>
        <v>178</v>
      </c>
      <c r="AP73" s="8">
        <f t="shared" si="43"/>
        <v>84.240000000000009</v>
      </c>
      <c r="AQ73" s="8">
        <f t="shared" si="44"/>
        <v>51.89</v>
      </c>
      <c r="AR73" s="8">
        <f t="shared" si="45"/>
        <v>13.690000000000008</v>
      </c>
      <c r="AS73" s="8">
        <f t="shared" si="46"/>
        <v>117.00000000000003</v>
      </c>
      <c r="AT73" s="8">
        <f t="shared" si="47"/>
        <v>18.61</v>
      </c>
      <c r="AU73" s="8">
        <f t="shared" si="48"/>
        <v>27.56</v>
      </c>
      <c r="AV73" s="8">
        <f t="shared" si="49"/>
        <v>18.559999999999999</v>
      </c>
      <c r="AW73" s="8">
        <f t="shared" si="50"/>
        <v>105.28999999999999</v>
      </c>
      <c r="AX73" s="8">
        <f t="shared" si="51"/>
        <v>2.4399999999999986</v>
      </c>
      <c r="AY73" s="8">
        <f t="shared" si="52"/>
        <v>529.01</v>
      </c>
      <c r="AZ73" s="8">
        <f t="shared" si="54"/>
        <v>16.36</v>
      </c>
      <c r="BA73" s="8">
        <f t="shared" si="56"/>
        <v>133.96</v>
      </c>
      <c r="BB73" s="8">
        <f t="shared" si="58"/>
        <v>405.76</v>
      </c>
      <c r="BC73" s="8">
        <f t="shared" si="60"/>
        <v>23.359999999999996</v>
      </c>
      <c r="BD73" s="8">
        <f t="shared" si="61"/>
        <v>125.41</v>
      </c>
      <c r="BE73" s="8">
        <f t="shared" si="63"/>
        <v>55.76</v>
      </c>
      <c r="BF73" s="8">
        <f t="shared" si="65"/>
        <v>37.25</v>
      </c>
      <c r="BG73" s="8">
        <f t="shared" si="67"/>
        <v>86.41</v>
      </c>
      <c r="BH73" s="8">
        <f t="shared" si="68"/>
        <v>1829.61</v>
      </c>
      <c r="BI73" s="8">
        <f t="shared" si="70"/>
        <v>1774.24</v>
      </c>
      <c r="BJ73" s="8">
        <f t="shared" si="72"/>
        <v>511.69000000000005</v>
      </c>
      <c r="BK73" s="8">
        <f t="shared" si="74"/>
        <v>424</v>
      </c>
      <c r="BL73" s="8">
        <f t="shared" si="76"/>
        <v>460.89</v>
      </c>
      <c r="BM73" s="8">
        <f t="shared" si="79"/>
        <v>116.81</v>
      </c>
      <c r="BN73" s="8">
        <f t="shared" si="81"/>
        <v>124.56</v>
      </c>
      <c r="BO73" s="8">
        <f t="shared" si="84"/>
        <v>1192.04</v>
      </c>
      <c r="BP73" s="8">
        <f t="shared" si="85"/>
        <v>7.6100000000000012</v>
      </c>
      <c r="BQ73" s="8">
        <f t="shared" si="87"/>
        <v>11.890000000000004</v>
      </c>
      <c r="BR73" s="8">
        <f t="shared" si="89"/>
        <v>384.84</v>
      </c>
      <c r="BS73" s="8">
        <f t="shared" si="90"/>
        <v>219.41</v>
      </c>
      <c r="BT73" s="8">
        <f t="shared" si="92"/>
        <v>557.96</v>
      </c>
      <c r="BU73" s="8">
        <f t="shared" si="94"/>
        <v>230.48999999999998</v>
      </c>
      <c r="BV73" s="8">
        <f t="shared" si="98"/>
        <v>453.15999999999997</v>
      </c>
      <c r="BW73" s="8">
        <f t="shared" si="101"/>
        <v>794.61</v>
      </c>
      <c r="BX73" s="8">
        <f t="shared" si="104"/>
        <v>916.68999999999994</v>
      </c>
      <c r="BY73" s="8">
        <f t="shared" si="107"/>
        <v>323.24</v>
      </c>
      <c r="BZ73" s="8">
        <f t="shared" si="109"/>
        <v>169</v>
      </c>
      <c r="CA73" s="8">
        <f t="shared" ref="CA73:CA136" si="112">SUM($B$72-B73)^2+($C$72-C73)^2</f>
        <v>41</v>
      </c>
      <c r="CB73" s="8">
        <f>SUM($B$73-B73)^2+($C$73-C73)^2</f>
        <v>0</v>
      </c>
      <c r="EX73" s="13"/>
      <c r="EY73" s="15"/>
      <c r="FM73" s="1" t="s">
        <v>187</v>
      </c>
      <c r="FN73" s="4">
        <v>107</v>
      </c>
      <c r="FO73" s="5">
        <v>10.1</v>
      </c>
      <c r="FV73" s="13"/>
      <c r="FW73" s="15"/>
    </row>
    <row r="74" spans="1:179">
      <c r="A74" s="1" t="s">
        <v>188</v>
      </c>
      <c r="B74" s="4">
        <v>109</v>
      </c>
      <c r="C74" s="5">
        <v>5.3</v>
      </c>
      <c r="H74" s="9" t="s">
        <v>188</v>
      </c>
      <c r="I74" s="8">
        <f t="shared" si="96"/>
        <v>381.76</v>
      </c>
      <c r="J74" s="8">
        <f t="shared" si="97"/>
        <v>16.64</v>
      </c>
      <c r="K74" s="8">
        <f t="shared" si="100"/>
        <v>25.810000000000006</v>
      </c>
      <c r="L74" s="8">
        <f t="shared" si="103"/>
        <v>37.000000000000014</v>
      </c>
      <c r="M74" s="8">
        <f t="shared" si="106"/>
        <v>188.35999999999999</v>
      </c>
      <c r="N74" s="8">
        <f t="shared" si="110"/>
        <v>26.96</v>
      </c>
      <c r="O74" s="8">
        <f t="shared" si="111"/>
        <v>70.25</v>
      </c>
      <c r="P74" s="8">
        <f t="shared" ref="P74:P136" si="113">SUM($B$9-B74)^2+($C$9-C74)^2</f>
        <v>54.29</v>
      </c>
      <c r="Q74" s="8">
        <f t="shared" si="8"/>
        <v>27.49</v>
      </c>
      <c r="R74" s="8">
        <f t="shared" si="9"/>
        <v>27.010000000000005</v>
      </c>
      <c r="S74" s="8">
        <f t="shared" si="10"/>
        <v>7.25</v>
      </c>
      <c r="T74" s="8">
        <f t="shared" si="11"/>
        <v>96.490000000000009</v>
      </c>
      <c r="U74" s="8">
        <f t="shared" si="12"/>
        <v>458.64</v>
      </c>
      <c r="V74" s="8">
        <f t="shared" si="13"/>
        <v>16.209999999999994</v>
      </c>
      <c r="W74" s="8">
        <f t="shared" si="14"/>
        <v>203.84</v>
      </c>
      <c r="X74" s="8">
        <f t="shared" si="15"/>
        <v>123.25</v>
      </c>
      <c r="Y74" s="8">
        <f t="shared" si="16"/>
        <v>117.00000000000001</v>
      </c>
      <c r="Z74" s="8">
        <f t="shared" si="17"/>
        <v>107.29</v>
      </c>
      <c r="AA74" s="8">
        <f t="shared" si="18"/>
        <v>268.95999999999998</v>
      </c>
      <c r="AB74" s="8">
        <f t="shared" si="19"/>
        <v>12.559999999999997</v>
      </c>
      <c r="AC74" s="8">
        <f t="shared" si="20"/>
        <v>62.010000000000005</v>
      </c>
      <c r="AD74" s="8">
        <f t="shared" si="21"/>
        <v>10.96</v>
      </c>
      <c r="AE74" s="8">
        <f t="shared" si="22"/>
        <v>49.64</v>
      </c>
      <c r="AF74" s="8">
        <f t="shared" si="23"/>
        <v>171.41000000000003</v>
      </c>
      <c r="AG74" s="8">
        <f t="shared" si="25"/>
        <v>26.240000000000002</v>
      </c>
      <c r="AH74" s="8">
        <f t="shared" si="27"/>
        <v>67.239999999999995</v>
      </c>
      <c r="AI74" s="8">
        <f t="shared" si="30"/>
        <v>136</v>
      </c>
      <c r="AJ74" s="8">
        <f t="shared" si="31"/>
        <v>135.44</v>
      </c>
      <c r="AK74" s="8">
        <f t="shared" si="33"/>
        <v>137.21</v>
      </c>
      <c r="AL74" s="8">
        <f t="shared" si="35"/>
        <v>5.2899999999999991</v>
      </c>
      <c r="AM74" s="8">
        <f t="shared" si="37"/>
        <v>26.64</v>
      </c>
      <c r="AN74" s="8">
        <f t="shared" si="39"/>
        <v>39.44</v>
      </c>
      <c r="AO74" s="8">
        <f t="shared" si="41"/>
        <v>124.24</v>
      </c>
      <c r="AP74" s="8">
        <f t="shared" si="43"/>
        <v>92.56</v>
      </c>
      <c r="AQ74" s="8">
        <f t="shared" si="44"/>
        <v>34.61</v>
      </c>
      <c r="AR74" s="8">
        <f t="shared" si="45"/>
        <v>76.25</v>
      </c>
      <c r="AS74" s="8">
        <f t="shared" si="46"/>
        <v>165.64000000000001</v>
      </c>
      <c r="AT74" s="8">
        <f t="shared" si="47"/>
        <v>3.8900000000000006</v>
      </c>
      <c r="AU74" s="8">
        <f t="shared" si="48"/>
        <v>59.24</v>
      </c>
      <c r="AV74" s="8">
        <f t="shared" si="49"/>
        <v>14.240000000000002</v>
      </c>
      <c r="AW74" s="8">
        <f t="shared" si="50"/>
        <v>70.25</v>
      </c>
      <c r="AX74" s="8">
        <f t="shared" si="51"/>
        <v>21.960000000000004</v>
      </c>
      <c r="AY74" s="8">
        <f t="shared" si="52"/>
        <v>463.09000000000003</v>
      </c>
      <c r="AZ74" s="8">
        <f t="shared" si="54"/>
        <v>53.64</v>
      </c>
      <c r="BA74" s="8">
        <f t="shared" si="56"/>
        <v>82.44</v>
      </c>
      <c r="BB74" s="8">
        <f t="shared" si="58"/>
        <v>329.76</v>
      </c>
      <c r="BC74" s="8">
        <f t="shared" si="60"/>
        <v>16.16</v>
      </c>
      <c r="BD74" s="8">
        <f t="shared" si="61"/>
        <v>128.60999999999999</v>
      </c>
      <c r="BE74" s="8">
        <f t="shared" si="63"/>
        <v>29.84</v>
      </c>
      <c r="BF74" s="8">
        <f t="shared" si="65"/>
        <v>50.69</v>
      </c>
      <c r="BG74" s="8">
        <f t="shared" si="67"/>
        <v>157.60999999999996</v>
      </c>
      <c r="BH74" s="8">
        <f t="shared" si="68"/>
        <v>2102.41</v>
      </c>
      <c r="BI74" s="8">
        <f t="shared" si="70"/>
        <v>2088</v>
      </c>
      <c r="BJ74" s="8">
        <f t="shared" si="72"/>
        <v>742.25</v>
      </c>
      <c r="BK74" s="8">
        <f t="shared" si="74"/>
        <v>619.04</v>
      </c>
      <c r="BL74" s="8">
        <f t="shared" si="76"/>
        <v>672.25</v>
      </c>
      <c r="BM74" s="8">
        <f t="shared" si="79"/>
        <v>223.20999999999998</v>
      </c>
      <c r="BN74" s="8">
        <f t="shared" si="81"/>
        <v>250.95999999999998</v>
      </c>
      <c r="BO74" s="8">
        <f t="shared" si="84"/>
        <v>1489</v>
      </c>
      <c r="BP74" s="8">
        <f t="shared" si="85"/>
        <v>60.89</v>
      </c>
      <c r="BQ74" s="8">
        <f t="shared" si="87"/>
        <v>74.610000000000028</v>
      </c>
      <c r="BR74" s="8">
        <f t="shared" si="89"/>
        <v>265</v>
      </c>
      <c r="BS74" s="8">
        <f t="shared" si="90"/>
        <v>126.28999999999999</v>
      </c>
      <c r="BT74" s="8">
        <f t="shared" si="92"/>
        <v>414.44</v>
      </c>
      <c r="BU74" s="8">
        <f t="shared" si="94"/>
        <v>120.25</v>
      </c>
      <c r="BV74" s="8">
        <f t="shared" si="98"/>
        <v>312.04000000000002</v>
      </c>
      <c r="BW74" s="8">
        <f t="shared" si="101"/>
        <v>635.89</v>
      </c>
      <c r="BX74" s="8">
        <f t="shared" si="104"/>
        <v>744.21</v>
      </c>
      <c r="BY74" s="8">
        <f t="shared" si="107"/>
        <v>207.56</v>
      </c>
      <c r="BZ74" s="8">
        <f t="shared" si="109"/>
        <v>100.04</v>
      </c>
      <c r="CA74" s="8">
        <f t="shared" si="112"/>
        <v>36.04</v>
      </c>
      <c r="CB74" s="8">
        <f t="shared" ref="CB74:CB137" si="114">SUM($B$73-B74)^2+($C$73-C74)^2</f>
        <v>27.04</v>
      </c>
      <c r="CC74" s="8">
        <f>SUM($B$74-B74)^2+($C$74-C74)^2</f>
        <v>0</v>
      </c>
      <c r="EY74" s="8"/>
      <c r="FM74" s="1" t="s">
        <v>188</v>
      </c>
      <c r="FN74" s="4">
        <v>109</v>
      </c>
      <c r="FO74" s="5">
        <v>5.3</v>
      </c>
      <c r="FW74" s="8"/>
    </row>
    <row r="75" spans="1:179">
      <c r="A75" s="1" t="s">
        <v>189</v>
      </c>
      <c r="B75" s="4">
        <v>110</v>
      </c>
      <c r="C75" s="5">
        <v>10.4</v>
      </c>
      <c r="H75" s="9" t="s">
        <v>189</v>
      </c>
      <c r="I75" s="8">
        <f t="shared" si="96"/>
        <v>295.25</v>
      </c>
      <c r="J75" s="8">
        <f t="shared" si="97"/>
        <v>43.490000000000009</v>
      </c>
      <c r="K75" s="8">
        <f t="shared" si="100"/>
        <v>17</v>
      </c>
      <c r="L75" s="8">
        <f t="shared" si="103"/>
        <v>0.81000000000000061</v>
      </c>
      <c r="M75" s="8">
        <f t="shared" si="106"/>
        <v>144.49</v>
      </c>
      <c r="N75" s="8">
        <f t="shared" si="110"/>
        <v>29.69</v>
      </c>
      <c r="O75" s="8">
        <f t="shared" si="111"/>
        <v>87.76</v>
      </c>
      <c r="P75" s="8">
        <f t="shared" si="113"/>
        <v>71.84</v>
      </c>
      <c r="Q75" s="8">
        <f t="shared" ref="Q75:Q138" si="115">SUM($B$10-B75)^2+($C$10-C75)^2</f>
        <v>16.64</v>
      </c>
      <c r="R75" s="8">
        <f t="shared" si="9"/>
        <v>0</v>
      </c>
      <c r="S75" s="8">
        <f t="shared" si="10"/>
        <v>6.7600000000000025</v>
      </c>
      <c r="T75" s="8">
        <f t="shared" si="11"/>
        <v>49.36</v>
      </c>
      <c r="U75" s="8">
        <f t="shared" si="12"/>
        <v>400.81</v>
      </c>
      <c r="V75" s="8">
        <f t="shared" si="13"/>
        <v>1.4400000000000026</v>
      </c>
      <c r="W75" s="8">
        <f t="shared" si="14"/>
        <v>174.29</v>
      </c>
      <c r="X75" s="8">
        <f t="shared" si="15"/>
        <v>112.96000000000001</v>
      </c>
      <c r="Y75" s="8">
        <f t="shared" si="16"/>
        <v>100.81</v>
      </c>
      <c r="Z75" s="8">
        <f t="shared" si="17"/>
        <v>86.76</v>
      </c>
      <c r="AA75" s="8">
        <f t="shared" si="18"/>
        <v>291.25</v>
      </c>
      <c r="AB75" s="8">
        <f t="shared" si="19"/>
        <v>2.8900000000000037</v>
      </c>
      <c r="AC75" s="8">
        <f t="shared" si="20"/>
        <v>25</v>
      </c>
      <c r="AD75" s="8">
        <f t="shared" si="21"/>
        <v>29.69</v>
      </c>
      <c r="AE75" s="8">
        <f t="shared" si="22"/>
        <v>9.4899999999999984</v>
      </c>
      <c r="AF75" s="8">
        <f t="shared" si="23"/>
        <v>104</v>
      </c>
      <c r="AG75" s="8">
        <f t="shared" si="25"/>
        <v>12.610000000000001</v>
      </c>
      <c r="AH75" s="8">
        <f t="shared" si="27"/>
        <v>91.89</v>
      </c>
      <c r="AI75" s="8">
        <f t="shared" si="30"/>
        <v>49.010000000000005</v>
      </c>
      <c r="AJ75" s="8">
        <f t="shared" si="31"/>
        <v>145.69</v>
      </c>
      <c r="AK75" s="8">
        <f t="shared" si="33"/>
        <v>82</v>
      </c>
      <c r="AL75" s="8">
        <f t="shared" si="35"/>
        <v>8.8400000000000034</v>
      </c>
      <c r="AM75" s="8">
        <f t="shared" si="37"/>
        <v>4.8100000000000005</v>
      </c>
      <c r="AN75" s="8">
        <f t="shared" si="39"/>
        <v>17.690000000000001</v>
      </c>
      <c r="AO75" s="8">
        <f t="shared" si="41"/>
        <v>110.89</v>
      </c>
      <c r="AP75" s="8">
        <f t="shared" si="43"/>
        <v>38.25</v>
      </c>
      <c r="AQ75" s="8">
        <f t="shared" si="44"/>
        <v>20</v>
      </c>
      <c r="AR75" s="8">
        <f t="shared" si="45"/>
        <v>20.560000000000002</v>
      </c>
      <c r="AS75" s="8">
        <f t="shared" si="46"/>
        <v>68.490000000000009</v>
      </c>
      <c r="AT75" s="8">
        <f t="shared" si="47"/>
        <v>11.560000000000002</v>
      </c>
      <c r="AU75" s="8">
        <f t="shared" si="48"/>
        <v>67.61</v>
      </c>
      <c r="AV75" s="8">
        <f t="shared" si="49"/>
        <v>4.6100000000000012</v>
      </c>
      <c r="AW75" s="8">
        <f t="shared" si="50"/>
        <v>55.760000000000005</v>
      </c>
      <c r="AX75" s="8">
        <f t="shared" si="51"/>
        <v>18.25</v>
      </c>
      <c r="AY75" s="8">
        <f t="shared" si="52"/>
        <v>400.16</v>
      </c>
      <c r="AZ75" s="8">
        <f t="shared" si="54"/>
        <v>49.81</v>
      </c>
      <c r="BA75" s="8">
        <f t="shared" si="56"/>
        <v>79.210000000000008</v>
      </c>
      <c r="BB75" s="8">
        <f t="shared" si="58"/>
        <v>296.29000000000002</v>
      </c>
      <c r="BC75" s="8">
        <f t="shared" si="60"/>
        <v>47.09</v>
      </c>
      <c r="BD75" s="8">
        <f t="shared" si="61"/>
        <v>67.239999999999995</v>
      </c>
      <c r="BE75" s="8">
        <f t="shared" si="63"/>
        <v>24.410000000000004</v>
      </c>
      <c r="BF75" s="8">
        <f t="shared" si="65"/>
        <v>78.44</v>
      </c>
      <c r="BG75" s="8">
        <f t="shared" si="67"/>
        <v>55.239999999999988</v>
      </c>
      <c r="BH75" s="8">
        <f t="shared" si="68"/>
        <v>2085.84</v>
      </c>
      <c r="BI75" s="8">
        <f t="shared" si="70"/>
        <v>2015.41</v>
      </c>
      <c r="BJ75" s="8">
        <f t="shared" si="72"/>
        <v>620.55999999999995</v>
      </c>
      <c r="BK75" s="8">
        <f t="shared" si="74"/>
        <v>535.09</v>
      </c>
      <c r="BL75" s="8">
        <f t="shared" si="76"/>
        <v>570.96</v>
      </c>
      <c r="BM75" s="8">
        <f t="shared" si="79"/>
        <v>183.44</v>
      </c>
      <c r="BN75" s="8">
        <f t="shared" si="81"/>
        <v>183.69</v>
      </c>
      <c r="BO75" s="8">
        <f t="shared" si="84"/>
        <v>1378.01</v>
      </c>
      <c r="BP75" s="8">
        <f t="shared" si="85"/>
        <v>27.56</v>
      </c>
      <c r="BQ75" s="8">
        <f t="shared" si="87"/>
        <v>25</v>
      </c>
      <c r="BR75" s="8">
        <f t="shared" si="89"/>
        <v>290.61</v>
      </c>
      <c r="BS75" s="8">
        <f t="shared" si="90"/>
        <v>154.76</v>
      </c>
      <c r="BT75" s="8">
        <f t="shared" si="92"/>
        <v>440.21000000000004</v>
      </c>
      <c r="BU75" s="8">
        <f t="shared" si="94"/>
        <v>173.16</v>
      </c>
      <c r="BV75" s="8">
        <f t="shared" si="98"/>
        <v>354.01</v>
      </c>
      <c r="BW75" s="8">
        <f t="shared" si="101"/>
        <v>646.55999999999995</v>
      </c>
      <c r="BX75" s="8">
        <f t="shared" si="104"/>
        <v>757</v>
      </c>
      <c r="BY75" s="8">
        <f t="shared" si="107"/>
        <v>241.25</v>
      </c>
      <c r="BZ75" s="8">
        <f t="shared" si="109"/>
        <v>109.09</v>
      </c>
      <c r="CA75" s="8">
        <f t="shared" si="112"/>
        <v>77.09</v>
      </c>
      <c r="CB75" s="8">
        <f t="shared" si="114"/>
        <v>9.09</v>
      </c>
      <c r="CC75" s="8">
        <f t="shared" ref="CC75:CC138" si="116">SUM($B$74-B75)^2+($C$74-C75)^2</f>
        <v>27.010000000000005</v>
      </c>
      <c r="CD75" s="8">
        <f>SUM($B$75-B75)^2+($C$75-C75)^2</f>
        <v>0</v>
      </c>
      <c r="FM75" s="1" t="s">
        <v>189</v>
      </c>
      <c r="FN75" s="4">
        <v>110</v>
      </c>
      <c r="FO75" s="5">
        <v>10.4</v>
      </c>
    </row>
    <row r="76" spans="1:179">
      <c r="A76" s="1" t="s">
        <v>190</v>
      </c>
      <c r="B76" s="4">
        <v>107</v>
      </c>
      <c r="C76" s="5">
        <v>13</v>
      </c>
      <c r="H76" s="9" t="s">
        <v>190</v>
      </c>
      <c r="I76" s="8">
        <f t="shared" si="96"/>
        <v>400.01</v>
      </c>
      <c r="J76" s="8">
        <f t="shared" si="97"/>
        <v>51.610000000000007</v>
      </c>
      <c r="K76" s="8">
        <f t="shared" si="100"/>
        <v>13.959999999999997</v>
      </c>
      <c r="L76" s="8">
        <f t="shared" si="103"/>
        <v>11.889999999999997</v>
      </c>
      <c r="M76" s="8">
        <f t="shared" si="106"/>
        <v>235.89000000000001</v>
      </c>
      <c r="N76" s="8">
        <f t="shared" si="110"/>
        <v>88.69</v>
      </c>
      <c r="O76" s="8">
        <f t="shared" si="111"/>
        <v>63.040000000000006</v>
      </c>
      <c r="P76" s="8">
        <f t="shared" si="113"/>
        <v>54.160000000000004</v>
      </c>
      <c r="Q76" s="8">
        <f t="shared" si="115"/>
        <v>12.560000000000002</v>
      </c>
      <c r="R76" s="8">
        <f t="shared" ref="R76:R139" si="117">SUM($B$11-B76)^2+($C$11-C76)^2</f>
        <v>15.759999999999998</v>
      </c>
      <c r="S76" s="8">
        <f t="shared" si="10"/>
        <v>36.040000000000006</v>
      </c>
      <c r="T76" s="8">
        <f t="shared" si="11"/>
        <v>104</v>
      </c>
      <c r="U76" s="8">
        <f t="shared" si="12"/>
        <v>541.25</v>
      </c>
      <c r="V76" s="8">
        <f t="shared" si="13"/>
        <v>23.440000000000005</v>
      </c>
      <c r="W76" s="8">
        <f t="shared" si="14"/>
        <v>280.01</v>
      </c>
      <c r="X76" s="8">
        <f t="shared" si="15"/>
        <v>207.44</v>
      </c>
      <c r="Y76" s="8">
        <f t="shared" si="16"/>
        <v>51.89</v>
      </c>
      <c r="Z76" s="8">
        <f t="shared" si="17"/>
        <v>169</v>
      </c>
      <c r="AA76" s="8">
        <f t="shared" si="18"/>
        <v>212.81</v>
      </c>
      <c r="AB76" s="8">
        <f t="shared" si="19"/>
        <v>27.490000000000006</v>
      </c>
      <c r="AC76" s="8">
        <f t="shared" si="20"/>
        <v>70.759999999999991</v>
      </c>
      <c r="AD76" s="8">
        <f t="shared" si="21"/>
        <v>40.69</v>
      </c>
      <c r="AE76" s="8">
        <f t="shared" si="22"/>
        <v>39.61</v>
      </c>
      <c r="AF76" s="8">
        <f t="shared" si="23"/>
        <v>169.36</v>
      </c>
      <c r="AG76" s="8">
        <f t="shared" si="25"/>
        <v>56.25</v>
      </c>
      <c r="AH76" s="8">
        <f t="shared" si="27"/>
        <v>70.81</v>
      </c>
      <c r="AI76" s="8">
        <f t="shared" si="30"/>
        <v>69.290000000000006</v>
      </c>
      <c r="AJ76" s="8">
        <f t="shared" si="31"/>
        <v>96.210000000000008</v>
      </c>
      <c r="AK76" s="8">
        <f t="shared" si="33"/>
        <v>146.56</v>
      </c>
      <c r="AL76" s="8">
        <f t="shared" si="35"/>
        <v>33.160000000000004</v>
      </c>
      <c r="AM76" s="8">
        <f t="shared" si="37"/>
        <v>37.25</v>
      </c>
      <c r="AN76" s="8">
        <f t="shared" si="39"/>
        <v>64.210000000000008</v>
      </c>
      <c r="AO76" s="8">
        <f t="shared" si="41"/>
        <v>203.81</v>
      </c>
      <c r="AP76" s="8">
        <f t="shared" si="43"/>
        <v>82.21</v>
      </c>
      <c r="AQ76" s="8">
        <f t="shared" si="44"/>
        <v>70.16</v>
      </c>
      <c r="AR76" s="8">
        <f t="shared" si="45"/>
        <v>0.64000000000000112</v>
      </c>
      <c r="AS76" s="8">
        <f t="shared" si="46"/>
        <v>90.610000000000014</v>
      </c>
      <c r="AT76" s="8">
        <f t="shared" si="47"/>
        <v>45</v>
      </c>
      <c r="AU76" s="8">
        <f t="shared" si="48"/>
        <v>45.25</v>
      </c>
      <c r="AV76" s="8">
        <f t="shared" si="49"/>
        <v>36.25</v>
      </c>
      <c r="AW76" s="8">
        <f t="shared" si="50"/>
        <v>127.04</v>
      </c>
      <c r="AX76" s="8">
        <f t="shared" si="51"/>
        <v>17.809999999999999</v>
      </c>
      <c r="AY76" s="8">
        <f t="shared" si="52"/>
        <v>538</v>
      </c>
      <c r="AZ76" s="8">
        <f t="shared" si="54"/>
        <v>28.25</v>
      </c>
      <c r="BA76" s="8">
        <f t="shared" si="56"/>
        <v>163.25</v>
      </c>
      <c r="BB76" s="8">
        <f t="shared" si="58"/>
        <v>428.09</v>
      </c>
      <c r="BC76" s="8">
        <f t="shared" si="60"/>
        <v>57.29</v>
      </c>
      <c r="BD76" s="8">
        <f t="shared" si="61"/>
        <v>121.64</v>
      </c>
      <c r="BE76" s="8">
        <f t="shared" si="63"/>
        <v>79.25</v>
      </c>
      <c r="BF76" s="8">
        <f t="shared" si="65"/>
        <v>65.960000000000008</v>
      </c>
      <c r="BG76" s="8">
        <f t="shared" si="67"/>
        <v>53.639999999999993</v>
      </c>
      <c r="BH76" s="8">
        <f t="shared" si="68"/>
        <v>1791.04</v>
      </c>
      <c r="BI76" s="8">
        <f t="shared" si="70"/>
        <v>1706.09</v>
      </c>
      <c r="BJ76" s="8">
        <f t="shared" si="72"/>
        <v>440.64</v>
      </c>
      <c r="BK76" s="8">
        <f t="shared" si="74"/>
        <v>374.41</v>
      </c>
      <c r="BL76" s="8">
        <f t="shared" si="76"/>
        <v>401.44</v>
      </c>
      <c r="BM76" s="8">
        <f t="shared" si="79"/>
        <v>101.44</v>
      </c>
      <c r="BN76" s="8">
        <f t="shared" si="81"/>
        <v>94.69</v>
      </c>
      <c r="BO76" s="8">
        <f t="shared" si="84"/>
        <v>1112.29</v>
      </c>
      <c r="BP76" s="8">
        <f t="shared" si="85"/>
        <v>5</v>
      </c>
      <c r="BQ76" s="8">
        <f t="shared" si="87"/>
        <v>1.1600000000000004</v>
      </c>
      <c r="BR76" s="8">
        <f t="shared" si="89"/>
        <v>438.49</v>
      </c>
      <c r="BS76" s="8">
        <f t="shared" si="90"/>
        <v>269</v>
      </c>
      <c r="BT76" s="8">
        <f t="shared" si="92"/>
        <v>616.25</v>
      </c>
      <c r="BU76" s="8">
        <f t="shared" si="94"/>
        <v>292.83999999999997</v>
      </c>
      <c r="BV76" s="8">
        <f t="shared" si="98"/>
        <v>517.25</v>
      </c>
      <c r="BW76" s="8">
        <f t="shared" si="101"/>
        <v>850</v>
      </c>
      <c r="BX76" s="8">
        <f t="shared" si="104"/>
        <v>975.56</v>
      </c>
      <c r="BY76" s="8">
        <f t="shared" si="107"/>
        <v>379.21</v>
      </c>
      <c r="BZ76" s="8">
        <f t="shared" si="109"/>
        <v>206.41</v>
      </c>
      <c r="CA76" s="8">
        <f t="shared" si="112"/>
        <v>78.41</v>
      </c>
      <c r="CB76" s="8">
        <f t="shared" si="114"/>
        <v>8.4100000000000019</v>
      </c>
      <c r="CC76" s="8">
        <f t="shared" si="116"/>
        <v>63.290000000000006</v>
      </c>
      <c r="CD76" s="8">
        <f t="shared" ref="CD76:CD139" si="118">SUM($B$75-B76)^2+($C$75-C76)^2</f>
        <v>15.759999999999998</v>
      </c>
      <c r="CE76" s="8">
        <f>SUM($B$76-B76)^2+($C$76-C76)^2</f>
        <v>0</v>
      </c>
      <c r="FM76" s="1" t="s">
        <v>190</v>
      </c>
      <c r="FN76" s="4">
        <v>107</v>
      </c>
      <c r="FO76" s="5">
        <v>13</v>
      </c>
    </row>
    <row r="77" spans="1:179">
      <c r="A77" s="1" t="s">
        <v>191</v>
      </c>
      <c r="B77" s="4">
        <v>116</v>
      </c>
      <c r="C77" s="5">
        <v>9.1999999999999993</v>
      </c>
      <c r="H77" s="9" t="s">
        <v>191</v>
      </c>
      <c r="I77" s="8">
        <f t="shared" si="96"/>
        <v>134.69</v>
      </c>
      <c r="J77" s="8">
        <f t="shared" si="97"/>
        <v>130.60999999999999</v>
      </c>
      <c r="K77" s="8">
        <f t="shared" si="100"/>
        <v>100.04</v>
      </c>
      <c r="L77" s="8">
        <f t="shared" si="103"/>
        <v>40.410000000000004</v>
      </c>
      <c r="M77" s="8">
        <f t="shared" si="106"/>
        <v>36.25</v>
      </c>
      <c r="N77" s="8">
        <f t="shared" si="110"/>
        <v>10.249999999999996</v>
      </c>
      <c r="O77" s="8">
        <f t="shared" si="111"/>
        <v>226.96</v>
      </c>
      <c r="P77" s="8">
        <f t="shared" si="113"/>
        <v>198.56</v>
      </c>
      <c r="Q77" s="8">
        <f t="shared" si="115"/>
        <v>100.16</v>
      </c>
      <c r="R77" s="8">
        <f t="shared" si="117"/>
        <v>37.440000000000005</v>
      </c>
      <c r="S77" s="8">
        <f t="shared" ref="S77:S140" si="119">SUM($B$12-B77)^2+($C$12-C77)^2</f>
        <v>37.96</v>
      </c>
      <c r="T77" s="8">
        <f t="shared" si="11"/>
        <v>4.240000000000002</v>
      </c>
      <c r="U77" s="8">
        <f t="shared" si="12"/>
        <v>196.09</v>
      </c>
      <c r="V77" s="8">
        <f t="shared" si="13"/>
        <v>36</v>
      </c>
      <c r="W77" s="8">
        <f t="shared" si="14"/>
        <v>50.21</v>
      </c>
      <c r="X77" s="8">
        <f t="shared" si="15"/>
        <v>21.759999999999998</v>
      </c>
      <c r="Y77" s="8">
        <f t="shared" si="16"/>
        <v>260.41000000000003</v>
      </c>
      <c r="Z77" s="8">
        <f t="shared" si="17"/>
        <v>10.439999999999998</v>
      </c>
      <c r="AA77" s="8">
        <f t="shared" si="18"/>
        <v>529.09</v>
      </c>
      <c r="AB77" s="8">
        <f t="shared" si="19"/>
        <v>36.25</v>
      </c>
      <c r="AC77" s="8">
        <f t="shared" si="20"/>
        <v>2.4400000000000026</v>
      </c>
      <c r="AD77" s="8">
        <f t="shared" si="21"/>
        <v>106.25</v>
      </c>
      <c r="AE77" s="8">
        <f t="shared" si="22"/>
        <v>12.610000000000001</v>
      </c>
      <c r="AF77" s="8">
        <f t="shared" si="23"/>
        <v>26.240000000000009</v>
      </c>
      <c r="AG77" s="8">
        <f t="shared" si="25"/>
        <v>9.4899999999999984</v>
      </c>
      <c r="AH77" s="8">
        <f t="shared" si="27"/>
        <v>229.41</v>
      </c>
      <c r="AI77" s="8">
        <f t="shared" si="30"/>
        <v>38.210000000000015</v>
      </c>
      <c r="AJ77" s="8">
        <f t="shared" si="31"/>
        <v>324.01</v>
      </c>
      <c r="AK77" s="8">
        <f t="shared" si="33"/>
        <v>13.840000000000003</v>
      </c>
      <c r="AL77" s="8">
        <f t="shared" si="35"/>
        <v>51.56</v>
      </c>
      <c r="AM77" s="8">
        <f t="shared" si="37"/>
        <v>16.09</v>
      </c>
      <c r="AN77" s="8">
        <f t="shared" si="39"/>
        <v>4.01</v>
      </c>
      <c r="AO77" s="8">
        <f t="shared" si="41"/>
        <v>20.409999999999997</v>
      </c>
      <c r="AP77" s="8">
        <f t="shared" si="43"/>
        <v>7.2900000000000054</v>
      </c>
      <c r="AQ77" s="8">
        <f t="shared" si="44"/>
        <v>4.6399999999999988</v>
      </c>
      <c r="AR77" s="8">
        <f t="shared" si="45"/>
        <v>102.16000000000001</v>
      </c>
      <c r="AS77" s="8">
        <f t="shared" si="46"/>
        <v>47.610000000000028</v>
      </c>
      <c r="AT77" s="8">
        <f t="shared" si="47"/>
        <v>40.839999999999996</v>
      </c>
      <c r="AU77" s="8">
        <f t="shared" si="48"/>
        <v>196.49</v>
      </c>
      <c r="AV77" s="8">
        <f t="shared" si="49"/>
        <v>25.49</v>
      </c>
      <c r="AW77" s="8">
        <f t="shared" si="50"/>
        <v>2.9599999999999982</v>
      </c>
      <c r="AX77" s="8">
        <f t="shared" si="51"/>
        <v>100.09</v>
      </c>
      <c r="AY77" s="8">
        <f t="shared" si="52"/>
        <v>196.64000000000001</v>
      </c>
      <c r="AZ77" s="8">
        <f t="shared" si="54"/>
        <v>169.09</v>
      </c>
      <c r="BA77" s="8">
        <f t="shared" si="56"/>
        <v>11.289999999999996</v>
      </c>
      <c r="BB77" s="8">
        <f t="shared" si="58"/>
        <v>123.25</v>
      </c>
      <c r="BC77" s="8">
        <f t="shared" si="60"/>
        <v>133.25</v>
      </c>
      <c r="BD77" s="8">
        <f t="shared" si="61"/>
        <v>13</v>
      </c>
      <c r="BE77" s="8">
        <f t="shared" si="63"/>
        <v>6.889999999999997</v>
      </c>
      <c r="BF77" s="8">
        <f t="shared" si="65"/>
        <v>202.76</v>
      </c>
      <c r="BG77" s="8">
        <f t="shared" si="67"/>
        <v>73</v>
      </c>
      <c r="BH77" s="8">
        <f t="shared" si="68"/>
        <v>2682</v>
      </c>
      <c r="BI77" s="8">
        <f t="shared" si="70"/>
        <v>2599.81</v>
      </c>
      <c r="BJ77" s="8">
        <f t="shared" si="72"/>
        <v>942.16000000000008</v>
      </c>
      <c r="BK77" s="8">
        <f t="shared" si="74"/>
        <v>847.81000000000006</v>
      </c>
      <c r="BL77" s="8">
        <f t="shared" si="76"/>
        <v>887.76</v>
      </c>
      <c r="BM77" s="8">
        <f t="shared" si="79"/>
        <v>386</v>
      </c>
      <c r="BN77" s="8">
        <f t="shared" si="81"/>
        <v>380.25</v>
      </c>
      <c r="BO77" s="8">
        <f t="shared" si="84"/>
        <v>1859.21</v>
      </c>
      <c r="BP77" s="8">
        <f t="shared" si="85"/>
        <v>128.84</v>
      </c>
      <c r="BQ77" s="8">
        <f t="shared" si="87"/>
        <v>117.64000000000001</v>
      </c>
      <c r="BR77" s="8">
        <f t="shared" si="89"/>
        <v>128.60999999999999</v>
      </c>
      <c r="BS77" s="8">
        <f t="shared" si="90"/>
        <v>54.439999999999991</v>
      </c>
      <c r="BT77" s="8">
        <f t="shared" si="92"/>
        <v>228.29</v>
      </c>
      <c r="BU77" s="8">
        <f t="shared" si="94"/>
        <v>79.559999999999974</v>
      </c>
      <c r="BV77" s="8">
        <f t="shared" si="98"/>
        <v>175.69</v>
      </c>
      <c r="BW77" s="8">
        <f t="shared" si="101"/>
        <v>375.84</v>
      </c>
      <c r="BX77" s="8">
        <f t="shared" si="104"/>
        <v>460.84</v>
      </c>
      <c r="BY77" s="8">
        <f t="shared" si="107"/>
        <v>102.28999999999999</v>
      </c>
      <c r="BZ77" s="8">
        <f t="shared" si="109"/>
        <v>25.81</v>
      </c>
      <c r="CA77" s="8">
        <f t="shared" si="112"/>
        <v>185.81</v>
      </c>
      <c r="CB77" s="8">
        <f t="shared" si="114"/>
        <v>81.81</v>
      </c>
      <c r="CC77" s="8">
        <f t="shared" si="116"/>
        <v>64.209999999999994</v>
      </c>
      <c r="CD77" s="8">
        <f t="shared" si="118"/>
        <v>37.440000000000005</v>
      </c>
      <c r="CE77" s="8">
        <f t="shared" ref="CE77:CE140" si="120">SUM($B$76-B77)^2+($C$76-C77)^2</f>
        <v>95.44</v>
      </c>
      <c r="CF77" s="8">
        <f>SUM($B$77-B77)^2+($C$77-C77)^2</f>
        <v>0</v>
      </c>
      <c r="FM77" s="1" t="s">
        <v>191</v>
      </c>
      <c r="FN77" s="4">
        <v>116</v>
      </c>
      <c r="FO77" s="5">
        <v>9.1999999999999993</v>
      </c>
    </row>
    <row r="78" spans="1:179">
      <c r="A78" s="1" t="s">
        <v>192</v>
      </c>
      <c r="B78" s="4">
        <v>109</v>
      </c>
      <c r="C78" s="5">
        <v>8.4</v>
      </c>
      <c r="H78" s="9" t="s">
        <v>192</v>
      </c>
      <c r="I78" s="8">
        <f t="shared" si="96"/>
        <v>344.25</v>
      </c>
      <c r="J78" s="8">
        <f t="shared" si="97"/>
        <v>21.290000000000003</v>
      </c>
      <c r="K78" s="8">
        <f t="shared" si="100"/>
        <v>10</v>
      </c>
      <c r="L78" s="8">
        <f t="shared" si="103"/>
        <v>9.4100000000000019</v>
      </c>
      <c r="M78" s="8">
        <f t="shared" si="106"/>
        <v>170.69</v>
      </c>
      <c r="N78" s="8">
        <f t="shared" si="110"/>
        <v>27.89</v>
      </c>
      <c r="O78" s="8">
        <f t="shared" si="111"/>
        <v>64.36</v>
      </c>
      <c r="P78" s="8">
        <f t="shared" si="113"/>
        <v>49.64</v>
      </c>
      <c r="Q78" s="8">
        <f t="shared" si="115"/>
        <v>10.439999999999998</v>
      </c>
      <c r="R78" s="8">
        <f t="shared" si="117"/>
        <v>5</v>
      </c>
      <c r="S78" s="8">
        <f t="shared" si="119"/>
        <v>1.3600000000000008</v>
      </c>
      <c r="T78" s="8">
        <f t="shared" ref="T78:T141" si="121">SUM($B$13-B78)^2+($C$13-C78)^2</f>
        <v>70.759999999999991</v>
      </c>
      <c r="U78" s="8">
        <f t="shared" si="12"/>
        <v>442.21</v>
      </c>
      <c r="V78" s="8">
        <f t="shared" si="13"/>
        <v>1.6399999999999983</v>
      </c>
      <c r="W78" s="8">
        <f t="shared" si="14"/>
        <v>196.09</v>
      </c>
      <c r="X78" s="8">
        <f t="shared" si="15"/>
        <v>123.56</v>
      </c>
      <c r="Y78" s="8">
        <f t="shared" si="16"/>
        <v>89.41</v>
      </c>
      <c r="Z78" s="8">
        <f t="shared" si="17"/>
        <v>100.16</v>
      </c>
      <c r="AA78" s="8">
        <f t="shared" si="18"/>
        <v>256.25</v>
      </c>
      <c r="AB78" s="8">
        <f t="shared" si="19"/>
        <v>1.0899999999999994</v>
      </c>
      <c r="AC78" s="8">
        <f t="shared" si="20"/>
        <v>40</v>
      </c>
      <c r="AD78" s="8">
        <f t="shared" si="21"/>
        <v>11.89</v>
      </c>
      <c r="AE78" s="8">
        <f t="shared" si="22"/>
        <v>23.289999999999996</v>
      </c>
      <c r="AF78" s="8">
        <f t="shared" si="23"/>
        <v>137</v>
      </c>
      <c r="AG78" s="8">
        <f t="shared" si="25"/>
        <v>16.010000000000002</v>
      </c>
      <c r="AH78" s="8">
        <f t="shared" si="27"/>
        <v>65.69</v>
      </c>
      <c r="AI78" s="8">
        <f t="shared" si="30"/>
        <v>83.610000000000014</v>
      </c>
      <c r="AJ78" s="8">
        <f t="shared" si="31"/>
        <v>121.49</v>
      </c>
      <c r="AK78" s="8">
        <f t="shared" si="33"/>
        <v>109</v>
      </c>
      <c r="AL78" s="8">
        <f t="shared" si="35"/>
        <v>0.64000000000000112</v>
      </c>
      <c r="AM78" s="8">
        <f t="shared" si="37"/>
        <v>10.209999999999999</v>
      </c>
      <c r="AN78" s="8">
        <f t="shared" si="39"/>
        <v>25.49</v>
      </c>
      <c r="AO78" s="8">
        <f t="shared" si="41"/>
        <v>122.69</v>
      </c>
      <c r="AP78" s="8">
        <f t="shared" si="43"/>
        <v>61.25</v>
      </c>
      <c r="AQ78" s="8">
        <f t="shared" si="44"/>
        <v>25</v>
      </c>
      <c r="AR78" s="8">
        <f t="shared" si="45"/>
        <v>33.160000000000004</v>
      </c>
      <c r="AS78" s="8">
        <f t="shared" si="46"/>
        <v>108.29000000000002</v>
      </c>
      <c r="AT78" s="8">
        <f t="shared" si="47"/>
        <v>2.9600000000000009</v>
      </c>
      <c r="AU78" s="8">
        <f t="shared" si="48"/>
        <v>49.01</v>
      </c>
      <c r="AV78" s="8">
        <f t="shared" si="49"/>
        <v>4.01</v>
      </c>
      <c r="AW78" s="8">
        <f t="shared" si="50"/>
        <v>64.36</v>
      </c>
      <c r="AX78" s="8">
        <f t="shared" si="51"/>
        <v>9.25</v>
      </c>
      <c r="AY78" s="8">
        <f t="shared" si="52"/>
        <v>443.56</v>
      </c>
      <c r="AZ78" s="8">
        <f t="shared" si="54"/>
        <v>37.21</v>
      </c>
      <c r="BA78" s="8">
        <f t="shared" si="56"/>
        <v>84.61</v>
      </c>
      <c r="BB78" s="8">
        <f t="shared" si="58"/>
        <v>324.49</v>
      </c>
      <c r="BC78" s="8">
        <f t="shared" si="60"/>
        <v>23.29</v>
      </c>
      <c r="BD78" s="8">
        <f t="shared" si="61"/>
        <v>95.44</v>
      </c>
      <c r="BE78" s="8">
        <f t="shared" si="63"/>
        <v>25.810000000000002</v>
      </c>
      <c r="BF78" s="8">
        <f t="shared" si="65"/>
        <v>52.24</v>
      </c>
      <c r="BG78" s="8">
        <f t="shared" si="67"/>
        <v>93.439999999999984</v>
      </c>
      <c r="BH78" s="8">
        <f t="shared" si="68"/>
        <v>2032.04</v>
      </c>
      <c r="BI78" s="8">
        <f t="shared" si="70"/>
        <v>1986.01</v>
      </c>
      <c r="BJ78" s="8">
        <f t="shared" si="72"/>
        <v>637.16000000000008</v>
      </c>
      <c r="BK78" s="8">
        <f t="shared" si="74"/>
        <v>536.89</v>
      </c>
      <c r="BL78" s="8">
        <f t="shared" si="76"/>
        <v>579.55999999999995</v>
      </c>
      <c r="BM78" s="8">
        <f t="shared" si="79"/>
        <v>177.64</v>
      </c>
      <c r="BN78" s="8">
        <f t="shared" si="81"/>
        <v>189.89</v>
      </c>
      <c r="BO78" s="8">
        <f t="shared" si="84"/>
        <v>1374.61</v>
      </c>
      <c r="BP78" s="8">
        <f t="shared" si="85"/>
        <v>28.959999999999997</v>
      </c>
      <c r="BQ78" s="8">
        <f t="shared" si="87"/>
        <v>34</v>
      </c>
      <c r="BR78" s="8">
        <f t="shared" si="89"/>
        <v>293.21000000000004</v>
      </c>
      <c r="BS78" s="8">
        <f t="shared" si="90"/>
        <v>150.16</v>
      </c>
      <c r="BT78" s="8">
        <f t="shared" si="92"/>
        <v>447.61</v>
      </c>
      <c r="BU78" s="8">
        <f t="shared" si="94"/>
        <v>157.76</v>
      </c>
      <c r="BV78" s="8">
        <f t="shared" si="98"/>
        <v>351.41</v>
      </c>
      <c r="BW78" s="8">
        <f t="shared" si="101"/>
        <v>665.96</v>
      </c>
      <c r="BX78" s="8">
        <f t="shared" si="104"/>
        <v>778</v>
      </c>
      <c r="BY78" s="8">
        <f t="shared" si="107"/>
        <v>238.25</v>
      </c>
      <c r="BZ78" s="8">
        <f t="shared" si="109"/>
        <v>110.89</v>
      </c>
      <c r="CA78" s="8">
        <f t="shared" si="112"/>
        <v>46.89</v>
      </c>
      <c r="CB78" s="8">
        <f t="shared" si="114"/>
        <v>6.889999999999997</v>
      </c>
      <c r="CC78" s="8">
        <f t="shared" si="116"/>
        <v>9.610000000000003</v>
      </c>
      <c r="CD78" s="8">
        <f t="shared" si="118"/>
        <v>5</v>
      </c>
      <c r="CE78" s="8">
        <f t="shared" si="120"/>
        <v>25.159999999999997</v>
      </c>
      <c r="CF78" s="8">
        <f t="shared" ref="CF78:CF141" si="122">SUM($B$77-B78)^2+($C$77-C78)^2</f>
        <v>49.64</v>
      </c>
      <c r="CG78" s="8">
        <f>SUM($B$78-B78)^2+($C$78-C78)^2</f>
        <v>0</v>
      </c>
      <c r="FM78" s="1" t="s">
        <v>192</v>
      </c>
      <c r="FN78" s="4">
        <v>109</v>
      </c>
      <c r="FO78" s="5">
        <v>8.4</v>
      </c>
    </row>
    <row r="79" spans="1:179">
      <c r="A79" s="1" t="s">
        <v>193</v>
      </c>
      <c r="B79" s="4">
        <v>119</v>
      </c>
      <c r="C79" s="5">
        <v>10.6</v>
      </c>
      <c r="H79" s="9" t="s">
        <v>193</v>
      </c>
      <c r="I79" s="8">
        <f t="shared" si="96"/>
        <v>69.290000000000006</v>
      </c>
      <c r="J79" s="8">
        <f t="shared" si="97"/>
        <v>216.25</v>
      </c>
      <c r="K79" s="8">
        <f t="shared" si="100"/>
        <v>170.44</v>
      </c>
      <c r="L79" s="8">
        <f t="shared" si="103"/>
        <v>81.489999999999995</v>
      </c>
      <c r="M79" s="8">
        <f t="shared" si="106"/>
        <v>9.81</v>
      </c>
      <c r="N79" s="8">
        <f t="shared" si="110"/>
        <v>40.209999999999994</v>
      </c>
      <c r="O79" s="8">
        <f t="shared" si="111"/>
        <v>331.84</v>
      </c>
      <c r="P79" s="8">
        <f t="shared" si="113"/>
        <v>298</v>
      </c>
      <c r="Q79" s="8">
        <f t="shared" si="115"/>
        <v>170</v>
      </c>
      <c r="R79" s="8">
        <f t="shared" si="117"/>
        <v>81.040000000000006</v>
      </c>
      <c r="S79" s="8">
        <f t="shared" si="119"/>
        <v>88.84</v>
      </c>
      <c r="T79" s="8">
        <f t="shared" si="121"/>
        <v>4.16</v>
      </c>
      <c r="U79" s="8">
        <f t="shared" ref="U79:U142" si="123">SUM($B$14-B79)^2+($C$14-C79)^2</f>
        <v>122.21</v>
      </c>
      <c r="V79" s="8">
        <f t="shared" si="13"/>
        <v>82.960000000000008</v>
      </c>
      <c r="W79" s="8">
        <f t="shared" si="14"/>
        <v>22.25</v>
      </c>
      <c r="X79" s="8">
        <f t="shared" si="15"/>
        <v>15.44</v>
      </c>
      <c r="Y79" s="8">
        <f t="shared" si="16"/>
        <v>361.49</v>
      </c>
      <c r="Z79" s="8">
        <f t="shared" si="17"/>
        <v>6.759999999999998</v>
      </c>
      <c r="AA79" s="8">
        <f t="shared" si="18"/>
        <v>678.89</v>
      </c>
      <c r="AB79" s="8">
        <f t="shared" si="19"/>
        <v>84.61</v>
      </c>
      <c r="AC79" s="8">
        <f t="shared" si="20"/>
        <v>16.04</v>
      </c>
      <c r="AD79" s="8">
        <f t="shared" si="21"/>
        <v>184.21</v>
      </c>
      <c r="AE79" s="8">
        <f t="shared" si="22"/>
        <v>36.25</v>
      </c>
      <c r="AF79" s="8">
        <f t="shared" si="23"/>
        <v>4.240000000000002</v>
      </c>
      <c r="AG79" s="8">
        <f t="shared" si="25"/>
        <v>40.409999999999997</v>
      </c>
      <c r="AH79" s="8">
        <f t="shared" si="27"/>
        <v>336.25</v>
      </c>
      <c r="AI79" s="8">
        <f t="shared" si="30"/>
        <v>38.090000000000011</v>
      </c>
      <c r="AJ79" s="8">
        <f t="shared" si="31"/>
        <v>443.25</v>
      </c>
      <c r="AK79" s="8">
        <f t="shared" si="33"/>
        <v>0.64000000000000112</v>
      </c>
      <c r="AL79" s="8">
        <f t="shared" si="35"/>
        <v>109</v>
      </c>
      <c r="AM79" s="8">
        <f t="shared" si="37"/>
        <v>50.21</v>
      </c>
      <c r="AN79" s="8">
        <f t="shared" si="39"/>
        <v>27.25</v>
      </c>
      <c r="AO79" s="8">
        <f t="shared" si="41"/>
        <v>13.25</v>
      </c>
      <c r="AP79" s="8">
        <f t="shared" si="43"/>
        <v>10.690000000000001</v>
      </c>
      <c r="AQ79" s="8">
        <f t="shared" si="44"/>
        <v>29.839999999999996</v>
      </c>
      <c r="AR79" s="8">
        <f t="shared" si="45"/>
        <v>154.24</v>
      </c>
      <c r="AS79" s="8">
        <f t="shared" si="46"/>
        <v>39.250000000000021</v>
      </c>
      <c r="AT79" s="8">
        <f t="shared" si="47"/>
        <v>93.96</v>
      </c>
      <c r="AU79" s="8">
        <f t="shared" si="48"/>
        <v>293.41000000000003</v>
      </c>
      <c r="AV79" s="8">
        <f t="shared" si="49"/>
        <v>68.41</v>
      </c>
      <c r="AW79" s="8">
        <f t="shared" si="50"/>
        <v>11.84</v>
      </c>
      <c r="AX79" s="8">
        <f t="shared" si="51"/>
        <v>171.89</v>
      </c>
      <c r="AY79" s="8">
        <f t="shared" si="52"/>
        <v>121.36</v>
      </c>
      <c r="AZ79" s="8">
        <f t="shared" si="54"/>
        <v>257.20999999999998</v>
      </c>
      <c r="BA79" s="8">
        <f t="shared" si="56"/>
        <v>17.809999999999999</v>
      </c>
      <c r="BB79" s="8">
        <f t="shared" si="58"/>
        <v>72.41</v>
      </c>
      <c r="BC79" s="8">
        <f t="shared" si="60"/>
        <v>220.01</v>
      </c>
      <c r="BD79" s="8">
        <f t="shared" si="61"/>
        <v>3.5599999999999987</v>
      </c>
      <c r="BE79" s="8">
        <f t="shared" si="63"/>
        <v>34.61</v>
      </c>
      <c r="BF79" s="8">
        <f t="shared" si="65"/>
        <v>305</v>
      </c>
      <c r="BG79" s="8">
        <f t="shared" si="67"/>
        <v>79.56</v>
      </c>
      <c r="BH79" s="8">
        <f t="shared" si="68"/>
        <v>2973.76</v>
      </c>
      <c r="BI79" s="8">
        <f t="shared" si="70"/>
        <v>2865.29</v>
      </c>
      <c r="BJ79" s="8">
        <f t="shared" si="72"/>
        <v>1074.24</v>
      </c>
      <c r="BK79" s="8">
        <f t="shared" si="74"/>
        <v>990.25</v>
      </c>
      <c r="BL79" s="8">
        <f t="shared" si="76"/>
        <v>1025.44</v>
      </c>
      <c r="BM79" s="8">
        <f t="shared" si="79"/>
        <v>496.96</v>
      </c>
      <c r="BN79" s="8">
        <f t="shared" si="81"/>
        <v>478.21</v>
      </c>
      <c r="BO79" s="8">
        <f t="shared" si="84"/>
        <v>2065.09</v>
      </c>
      <c r="BP79" s="8">
        <f t="shared" si="85"/>
        <v>197.96</v>
      </c>
      <c r="BQ79" s="8">
        <f t="shared" si="87"/>
        <v>176.84</v>
      </c>
      <c r="BR79" s="8">
        <f t="shared" si="89"/>
        <v>104.89000000000001</v>
      </c>
      <c r="BS79" s="8">
        <f t="shared" si="90"/>
        <v>58.76</v>
      </c>
      <c r="BT79" s="8">
        <f t="shared" si="92"/>
        <v>182.81</v>
      </c>
      <c r="BU79" s="8">
        <f t="shared" si="94"/>
        <v>96.039999999999978</v>
      </c>
      <c r="BV79" s="8">
        <f t="shared" si="98"/>
        <v>151.01</v>
      </c>
      <c r="BW79" s="8">
        <f t="shared" si="101"/>
        <v>298.95999999999998</v>
      </c>
      <c r="BX79" s="8">
        <f t="shared" si="104"/>
        <v>373.64</v>
      </c>
      <c r="BY79" s="8">
        <f t="shared" si="107"/>
        <v>91.689999999999984</v>
      </c>
      <c r="BZ79" s="8">
        <f t="shared" si="109"/>
        <v>30.25</v>
      </c>
      <c r="CA79" s="8">
        <f t="shared" si="112"/>
        <v>286.25</v>
      </c>
      <c r="CB79" s="8">
        <f t="shared" si="114"/>
        <v>144.25</v>
      </c>
      <c r="CC79" s="8">
        <f t="shared" si="116"/>
        <v>128.09</v>
      </c>
      <c r="CD79" s="8">
        <f t="shared" si="118"/>
        <v>81.040000000000006</v>
      </c>
      <c r="CE79" s="8">
        <f t="shared" si="120"/>
        <v>149.76</v>
      </c>
      <c r="CF79" s="8">
        <f t="shared" si="122"/>
        <v>10.96</v>
      </c>
      <c r="CG79" s="8">
        <f t="shared" ref="CG79:CG142" si="124">SUM($B$78-B79)^2+($C$78-C79)^2</f>
        <v>104.84</v>
      </c>
      <c r="CH79" s="8">
        <f>SUM($B$79-B79)^2+($C$79-C79)^2</f>
        <v>0</v>
      </c>
      <c r="FM79" s="1" t="s">
        <v>193</v>
      </c>
      <c r="FN79" s="4">
        <v>119</v>
      </c>
      <c r="FO79" s="5">
        <v>10.6</v>
      </c>
    </row>
    <row r="80" spans="1:179">
      <c r="A80" s="1" t="s">
        <v>194</v>
      </c>
      <c r="B80" s="4">
        <v>103</v>
      </c>
      <c r="C80" s="5">
        <v>10.1</v>
      </c>
      <c r="H80" s="9" t="s">
        <v>194</v>
      </c>
      <c r="I80" s="8">
        <f t="shared" si="96"/>
        <v>583.84</v>
      </c>
      <c r="J80" s="8">
        <f t="shared" si="97"/>
        <v>20</v>
      </c>
      <c r="K80" s="8">
        <f t="shared" si="100"/>
        <v>9.4899999999999984</v>
      </c>
      <c r="L80" s="8">
        <f t="shared" si="103"/>
        <v>50.440000000000005</v>
      </c>
      <c r="M80" s="8">
        <f t="shared" si="106"/>
        <v>361.16</v>
      </c>
      <c r="N80" s="8">
        <f t="shared" si="110"/>
        <v>132.56</v>
      </c>
      <c r="O80" s="8">
        <f t="shared" si="111"/>
        <v>9.2899999999999991</v>
      </c>
      <c r="P80" s="8">
        <f t="shared" si="113"/>
        <v>7.25</v>
      </c>
      <c r="Q80" s="8">
        <f t="shared" si="115"/>
        <v>9.25</v>
      </c>
      <c r="R80" s="8">
        <f t="shared" si="117"/>
        <v>49.09</v>
      </c>
      <c r="S80" s="8">
        <f t="shared" si="119"/>
        <v>54.29</v>
      </c>
      <c r="T80" s="8">
        <f t="shared" si="121"/>
        <v>196.81</v>
      </c>
      <c r="U80" s="8">
        <f t="shared" si="123"/>
        <v>729.36</v>
      </c>
      <c r="V80" s="8">
        <f t="shared" ref="V80:V143" si="125">SUM($B$15-B80)^2+($C$15-C80)^2</f>
        <v>49.81</v>
      </c>
      <c r="W80" s="8">
        <f t="shared" si="14"/>
        <v>404</v>
      </c>
      <c r="X80" s="8">
        <f t="shared" si="15"/>
        <v>299.89</v>
      </c>
      <c r="Y80" s="8">
        <f t="shared" si="16"/>
        <v>10.440000000000003</v>
      </c>
      <c r="Z80" s="8">
        <f t="shared" si="17"/>
        <v>260.41000000000003</v>
      </c>
      <c r="AA80" s="8">
        <f t="shared" si="18"/>
        <v>101.44</v>
      </c>
      <c r="AB80" s="8">
        <f t="shared" si="19"/>
        <v>50.96</v>
      </c>
      <c r="AC80" s="8">
        <f t="shared" si="20"/>
        <v>144.09</v>
      </c>
      <c r="AD80" s="8">
        <f t="shared" si="21"/>
        <v>20.559999999999995</v>
      </c>
      <c r="AE80" s="8">
        <f t="shared" si="22"/>
        <v>101</v>
      </c>
      <c r="AF80" s="8">
        <f t="shared" si="23"/>
        <v>294.29000000000002</v>
      </c>
      <c r="AG80" s="8">
        <f t="shared" si="25"/>
        <v>102.56</v>
      </c>
      <c r="AH80" s="8">
        <f t="shared" si="27"/>
        <v>13</v>
      </c>
      <c r="AI80" s="8">
        <f t="shared" si="30"/>
        <v>171.04000000000002</v>
      </c>
      <c r="AJ80" s="8">
        <f t="shared" si="31"/>
        <v>26</v>
      </c>
      <c r="AK80" s="8">
        <f t="shared" si="33"/>
        <v>257.69</v>
      </c>
      <c r="AL80" s="8">
        <f t="shared" si="35"/>
        <v>42.25</v>
      </c>
      <c r="AM80" s="8">
        <f t="shared" si="37"/>
        <v>81.36</v>
      </c>
      <c r="AN80" s="8">
        <f t="shared" si="39"/>
        <v>122</v>
      </c>
      <c r="AO80" s="8">
        <f t="shared" si="41"/>
        <v>298</v>
      </c>
      <c r="AP80" s="8">
        <f t="shared" si="43"/>
        <v>172.24</v>
      </c>
      <c r="AQ80" s="8">
        <f t="shared" si="44"/>
        <v>123.89</v>
      </c>
      <c r="AR80" s="8">
        <f t="shared" si="45"/>
        <v>29.690000000000008</v>
      </c>
      <c r="AS80" s="8">
        <f t="shared" si="46"/>
        <v>205.00000000000003</v>
      </c>
      <c r="AT80" s="8">
        <f t="shared" si="47"/>
        <v>58.61</v>
      </c>
      <c r="AU80" s="8">
        <f t="shared" si="48"/>
        <v>3.5599999999999987</v>
      </c>
      <c r="AV80" s="8">
        <f t="shared" si="49"/>
        <v>66.56</v>
      </c>
      <c r="AW80" s="8">
        <f t="shared" si="50"/>
        <v>201.29</v>
      </c>
      <c r="AX80" s="8">
        <f t="shared" si="51"/>
        <v>10.439999999999998</v>
      </c>
      <c r="AY80" s="8">
        <f t="shared" si="52"/>
        <v>729.01</v>
      </c>
      <c r="AZ80" s="8">
        <f t="shared" si="54"/>
        <v>0.3599999999999996</v>
      </c>
      <c r="BA80" s="8">
        <f t="shared" si="56"/>
        <v>237.96</v>
      </c>
      <c r="BB80" s="8">
        <f t="shared" si="58"/>
        <v>581.76</v>
      </c>
      <c r="BC80" s="8">
        <f t="shared" si="60"/>
        <v>23.359999999999996</v>
      </c>
      <c r="BD80" s="8">
        <f t="shared" si="61"/>
        <v>229.41</v>
      </c>
      <c r="BE80" s="8">
        <f t="shared" si="63"/>
        <v>127.75999999999999</v>
      </c>
      <c r="BF80" s="8">
        <f t="shared" si="65"/>
        <v>13.25</v>
      </c>
      <c r="BG80" s="8">
        <f t="shared" si="67"/>
        <v>150.41</v>
      </c>
      <c r="BH80" s="8">
        <f t="shared" si="68"/>
        <v>1509.61</v>
      </c>
      <c r="BI80" s="8">
        <f t="shared" si="70"/>
        <v>1470.24</v>
      </c>
      <c r="BJ80" s="8">
        <f t="shared" si="72"/>
        <v>383.69000000000005</v>
      </c>
      <c r="BK80" s="8">
        <f t="shared" si="74"/>
        <v>296</v>
      </c>
      <c r="BL80" s="8">
        <f t="shared" si="76"/>
        <v>332.89</v>
      </c>
      <c r="BM80" s="8">
        <f t="shared" si="79"/>
        <v>52.81</v>
      </c>
      <c r="BN80" s="8">
        <f t="shared" si="81"/>
        <v>68.56</v>
      </c>
      <c r="BO80" s="8">
        <f t="shared" si="84"/>
        <v>960.04</v>
      </c>
      <c r="BP80" s="8">
        <f t="shared" si="85"/>
        <v>7.6100000000000012</v>
      </c>
      <c r="BQ80" s="8">
        <f t="shared" si="87"/>
        <v>19.890000000000004</v>
      </c>
      <c r="BR80" s="8">
        <f t="shared" si="89"/>
        <v>544.84</v>
      </c>
      <c r="BS80" s="8">
        <f t="shared" si="90"/>
        <v>339.40999999999997</v>
      </c>
      <c r="BT80" s="8">
        <f t="shared" si="92"/>
        <v>749.96</v>
      </c>
      <c r="BU80" s="8">
        <f t="shared" si="94"/>
        <v>342.49</v>
      </c>
      <c r="BV80" s="8">
        <f t="shared" si="98"/>
        <v>621.16</v>
      </c>
      <c r="BW80" s="8">
        <f t="shared" si="101"/>
        <v>1026.6099999999999</v>
      </c>
      <c r="BX80" s="8">
        <f t="shared" si="104"/>
        <v>1164.69</v>
      </c>
      <c r="BY80" s="8">
        <f t="shared" si="107"/>
        <v>467.24</v>
      </c>
      <c r="BZ80" s="8">
        <f t="shared" si="109"/>
        <v>281</v>
      </c>
      <c r="CA80" s="8">
        <f t="shared" si="112"/>
        <v>25</v>
      </c>
      <c r="CB80" s="8">
        <f t="shared" si="114"/>
        <v>16</v>
      </c>
      <c r="CC80" s="8">
        <f t="shared" si="116"/>
        <v>59.04</v>
      </c>
      <c r="CD80" s="8">
        <f t="shared" si="118"/>
        <v>49.09</v>
      </c>
      <c r="CE80" s="8">
        <f t="shared" si="120"/>
        <v>24.410000000000004</v>
      </c>
      <c r="CF80" s="8">
        <f t="shared" si="122"/>
        <v>169.81</v>
      </c>
      <c r="CG80" s="8">
        <f t="shared" si="124"/>
        <v>38.89</v>
      </c>
      <c r="CH80" s="8">
        <f t="shared" ref="CH80:CH143" si="126">SUM($B$79-B80)^2+($C$79-C80)^2</f>
        <v>256.25</v>
      </c>
      <c r="CI80" s="8">
        <f>SUM($B$80-B80)^2+($C$80-C80)^2</f>
        <v>0</v>
      </c>
      <c r="FM80" s="1" t="s">
        <v>194</v>
      </c>
      <c r="FN80" s="4">
        <v>103</v>
      </c>
      <c r="FO80" s="5">
        <v>10.1</v>
      </c>
    </row>
    <row r="81" spans="1:171">
      <c r="A81" s="1" t="s">
        <v>195</v>
      </c>
      <c r="B81" s="4">
        <v>121</v>
      </c>
      <c r="C81" s="5">
        <v>10.1</v>
      </c>
      <c r="H81" s="9" t="s">
        <v>195</v>
      </c>
      <c r="I81" s="8">
        <f t="shared" si="96"/>
        <v>43.84</v>
      </c>
      <c r="J81" s="8">
        <f t="shared" si="97"/>
        <v>272</v>
      </c>
      <c r="K81" s="8">
        <f t="shared" si="100"/>
        <v>225.49</v>
      </c>
      <c r="L81" s="8">
        <f t="shared" si="103"/>
        <v>122.44</v>
      </c>
      <c r="M81" s="8">
        <f t="shared" si="106"/>
        <v>1.1600000000000004</v>
      </c>
      <c r="N81" s="8">
        <f t="shared" si="110"/>
        <v>60.559999999999995</v>
      </c>
      <c r="O81" s="8">
        <f t="shared" si="111"/>
        <v>405.29</v>
      </c>
      <c r="P81" s="8">
        <f t="shared" si="113"/>
        <v>367.25</v>
      </c>
      <c r="Q81" s="8">
        <f t="shared" si="115"/>
        <v>225.25</v>
      </c>
      <c r="R81" s="8">
        <f t="shared" si="117"/>
        <v>121.09</v>
      </c>
      <c r="S81" s="8">
        <f t="shared" si="119"/>
        <v>126.28999999999999</v>
      </c>
      <c r="T81" s="8">
        <f t="shared" si="121"/>
        <v>16.810000000000002</v>
      </c>
      <c r="U81" s="8">
        <f t="shared" si="123"/>
        <v>81.36</v>
      </c>
      <c r="V81" s="8">
        <f t="shared" si="125"/>
        <v>121.81</v>
      </c>
      <c r="W81" s="8">
        <f t="shared" ref="W81:W144" si="127">SUM($B$16-B81)^2+($C$16-C81)^2</f>
        <v>8</v>
      </c>
      <c r="X81" s="8">
        <f t="shared" si="15"/>
        <v>11.889999999999999</v>
      </c>
      <c r="Y81" s="8">
        <f t="shared" si="16"/>
        <v>442.44</v>
      </c>
      <c r="Z81" s="8">
        <f t="shared" si="17"/>
        <v>8.4099999999999984</v>
      </c>
      <c r="AA81" s="8">
        <f t="shared" si="18"/>
        <v>785.44</v>
      </c>
      <c r="AB81" s="8">
        <f t="shared" si="19"/>
        <v>122.96000000000001</v>
      </c>
      <c r="AC81" s="8">
        <f t="shared" si="20"/>
        <v>36.090000000000003</v>
      </c>
      <c r="AD81" s="8">
        <f t="shared" si="21"/>
        <v>236.56</v>
      </c>
      <c r="AE81" s="8">
        <f t="shared" si="22"/>
        <v>65</v>
      </c>
      <c r="AF81" s="8">
        <f t="shared" si="23"/>
        <v>6.2900000000000036</v>
      </c>
      <c r="AG81" s="8">
        <f t="shared" si="25"/>
        <v>66.56</v>
      </c>
      <c r="AH81" s="8">
        <f t="shared" si="27"/>
        <v>409</v>
      </c>
      <c r="AI81" s="8">
        <f t="shared" si="30"/>
        <v>63.040000000000006</v>
      </c>
      <c r="AJ81" s="8">
        <f t="shared" si="31"/>
        <v>530</v>
      </c>
      <c r="AK81" s="8">
        <f t="shared" si="33"/>
        <v>5.6900000000000022</v>
      </c>
      <c r="AL81" s="8">
        <f t="shared" si="35"/>
        <v>150.25</v>
      </c>
      <c r="AM81" s="8">
        <f t="shared" si="37"/>
        <v>81.36</v>
      </c>
      <c r="AN81" s="8">
        <f t="shared" si="39"/>
        <v>50</v>
      </c>
      <c r="AO81" s="8">
        <f t="shared" si="41"/>
        <v>10</v>
      </c>
      <c r="AP81" s="8">
        <f t="shared" si="43"/>
        <v>28.240000000000002</v>
      </c>
      <c r="AQ81" s="8">
        <f t="shared" si="44"/>
        <v>51.89</v>
      </c>
      <c r="AR81" s="8">
        <f t="shared" si="45"/>
        <v>209.69</v>
      </c>
      <c r="AS81" s="8">
        <f t="shared" si="46"/>
        <v>61.000000000000021</v>
      </c>
      <c r="AT81" s="8">
        <f t="shared" si="47"/>
        <v>130.60999999999999</v>
      </c>
      <c r="AU81" s="8">
        <f t="shared" si="48"/>
        <v>363.56</v>
      </c>
      <c r="AV81" s="8">
        <f t="shared" si="49"/>
        <v>102.56</v>
      </c>
      <c r="AW81" s="8">
        <f t="shared" si="50"/>
        <v>21.29</v>
      </c>
      <c r="AX81" s="8">
        <f t="shared" si="51"/>
        <v>226.44</v>
      </c>
      <c r="AY81" s="8">
        <f t="shared" si="52"/>
        <v>81.010000000000005</v>
      </c>
      <c r="AZ81" s="8">
        <f t="shared" si="54"/>
        <v>324.36</v>
      </c>
      <c r="BA81" s="8">
        <f t="shared" si="56"/>
        <v>21.959999999999997</v>
      </c>
      <c r="BB81" s="8">
        <f t="shared" si="58"/>
        <v>41.76</v>
      </c>
      <c r="BC81" s="8">
        <f t="shared" si="60"/>
        <v>275.36</v>
      </c>
      <c r="BD81" s="8">
        <f t="shared" si="61"/>
        <v>13.409999999999998</v>
      </c>
      <c r="BE81" s="8">
        <f t="shared" si="63"/>
        <v>55.76</v>
      </c>
      <c r="BF81" s="8">
        <f t="shared" si="65"/>
        <v>373.25</v>
      </c>
      <c r="BG81" s="8">
        <f t="shared" si="67"/>
        <v>114.41</v>
      </c>
      <c r="BH81" s="8">
        <f t="shared" si="68"/>
        <v>3201.61</v>
      </c>
      <c r="BI81" s="8">
        <f t="shared" si="70"/>
        <v>3090.2400000000002</v>
      </c>
      <c r="BJ81" s="8">
        <f t="shared" si="72"/>
        <v>1211.69</v>
      </c>
      <c r="BK81" s="8">
        <f t="shared" si="74"/>
        <v>1124</v>
      </c>
      <c r="BL81" s="8">
        <f t="shared" si="76"/>
        <v>1160.8900000000001</v>
      </c>
      <c r="BM81" s="8">
        <f t="shared" si="79"/>
        <v>592.80999999999995</v>
      </c>
      <c r="BN81" s="8">
        <f t="shared" si="81"/>
        <v>572.55999999999995</v>
      </c>
      <c r="BO81" s="8">
        <f t="shared" si="84"/>
        <v>2256.04</v>
      </c>
      <c r="BP81" s="8">
        <f t="shared" si="85"/>
        <v>259.61</v>
      </c>
      <c r="BQ81" s="8">
        <f t="shared" si="87"/>
        <v>235.89000000000001</v>
      </c>
      <c r="BR81" s="8">
        <f t="shared" si="89"/>
        <v>76.84</v>
      </c>
      <c r="BS81" s="8">
        <f t="shared" si="90"/>
        <v>51.41</v>
      </c>
      <c r="BT81" s="8">
        <f t="shared" si="92"/>
        <v>137.95999999999998</v>
      </c>
      <c r="BU81" s="8">
        <f t="shared" si="94"/>
        <v>90.489999999999981</v>
      </c>
      <c r="BV81" s="8">
        <f t="shared" si="98"/>
        <v>117.16</v>
      </c>
      <c r="BW81" s="8">
        <f t="shared" si="101"/>
        <v>234.61</v>
      </c>
      <c r="BX81" s="8">
        <f t="shared" si="104"/>
        <v>300.69</v>
      </c>
      <c r="BY81" s="8">
        <f t="shared" si="107"/>
        <v>71.239999999999995</v>
      </c>
      <c r="BZ81" s="8">
        <f t="shared" si="109"/>
        <v>29</v>
      </c>
      <c r="CA81" s="8">
        <f t="shared" si="112"/>
        <v>349</v>
      </c>
      <c r="CB81" s="8">
        <f t="shared" si="114"/>
        <v>196</v>
      </c>
      <c r="CC81" s="8">
        <f t="shared" si="116"/>
        <v>167.04</v>
      </c>
      <c r="CD81" s="8">
        <f t="shared" si="118"/>
        <v>121.09</v>
      </c>
      <c r="CE81" s="8">
        <f t="shared" si="120"/>
        <v>204.41</v>
      </c>
      <c r="CF81" s="8">
        <f t="shared" si="122"/>
        <v>25.810000000000002</v>
      </c>
      <c r="CG81" s="8">
        <f t="shared" si="124"/>
        <v>146.88999999999999</v>
      </c>
      <c r="CH81" s="8">
        <f t="shared" si="126"/>
        <v>4.25</v>
      </c>
      <c r="CI81" s="8">
        <f t="shared" ref="CI81:CI144" si="128">SUM($B$80-B81)^2+($C$80-C81)^2</f>
        <v>324</v>
      </c>
      <c r="CJ81" s="8">
        <f>SUM($B$81-B81)^2+($C$81-C81)^2</f>
        <v>0</v>
      </c>
      <c r="FM81" s="1" t="s">
        <v>195</v>
      </c>
      <c r="FN81" s="4">
        <v>121</v>
      </c>
      <c r="FO81" s="5">
        <v>10.1</v>
      </c>
    </row>
    <row r="82" spans="1:171">
      <c r="A82" s="1" t="s">
        <v>196</v>
      </c>
      <c r="B82" s="4">
        <v>116</v>
      </c>
      <c r="C82" s="5">
        <v>10.1</v>
      </c>
      <c r="H82" s="9" t="s">
        <v>196</v>
      </c>
      <c r="I82" s="8">
        <f t="shared" si="96"/>
        <v>128.84</v>
      </c>
      <c r="J82" s="8">
        <f t="shared" si="97"/>
        <v>137</v>
      </c>
      <c r="K82" s="8">
        <f t="shared" si="100"/>
        <v>100.49</v>
      </c>
      <c r="L82" s="8">
        <f t="shared" si="103"/>
        <v>37.440000000000005</v>
      </c>
      <c r="M82" s="8">
        <f t="shared" si="106"/>
        <v>36.160000000000004</v>
      </c>
      <c r="N82" s="8">
        <f t="shared" si="110"/>
        <v>15.559999999999997</v>
      </c>
      <c r="O82" s="8">
        <f t="shared" si="111"/>
        <v>230.29</v>
      </c>
      <c r="P82" s="8">
        <f t="shared" si="113"/>
        <v>202.25</v>
      </c>
      <c r="Q82" s="8">
        <f t="shared" si="115"/>
        <v>100.25</v>
      </c>
      <c r="R82" s="8">
        <f t="shared" si="117"/>
        <v>36.090000000000003</v>
      </c>
      <c r="S82" s="8">
        <f t="shared" si="119"/>
        <v>41.29</v>
      </c>
      <c r="T82" s="8">
        <f t="shared" si="121"/>
        <v>1.8100000000000005</v>
      </c>
      <c r="U82" s="8">
        <f t="shared" si="123"/>
        <v>196.36</v>
      </c>
      <c r="V82" s="8">
        <f t="shared" si="125"/>
        <v>36.81</v>
      </c>
      <c r="W82" s="8">
        <f t="shared" si="127"/>
        <v>53</v>
      </c>
      <c r="X82" s="8">
        <f t="shared" ref="X82:X144" si="129">SUM($B$17-B82)^2+($C$17-C82)^2</f>
        <v>26.89</v>
      </c>
      <c r="Y82" s="8">
        <f t="shared" si="16"/>
        <v>257.44</v>
      </c>
      <c r="Z82" s="8">
        <f t="shared" si="17"/>
        <v>13.409999999999998</v>
      </c>
      <c r="AA82" s="8">
        <f t="shared" si="18"/>
        <v>530.44000000000005</v>
      </c>
      <c r="AB82" s="8">
        <f t="shared" si="19"/>
        <v>37.96</v>
      </c>
      <c r="AC82" s="8">
        <f t="shared" si="20"/>
        <v>1.0900000000000005</v>
      </c>
      <c r="AD82" s="8">
        <f t="shared" si="21"/>
        <v>111.56</v>
      </c>
      <c r="AE82" s="8">
        <f t="shared" si="22"/>
        <v>10</v>
      </c>
      <c r="AF82" s="8">
        <f t="shared" si="23"/>
        <v>21.290000000000003</v>
      </c>
      <c r="AG82" s="8">
        <f t="shared" si="25"/>
        <v>11.559999999999999</v>
      </c>
      <c r="AH82" s="8">
        <f t="shared" si="27"/>
        <v>234</v>
      </c>
      <c r="AI82" s="8">
        <f t="shared" si="30"/>
        <v>28.04000000000001</v>
      </c>
      <c r="AJ82" s="8">
        <f t="shared" si="31"/>
        <v>325</v>
      </c>
      <c r="AK82" s="8">
        <f t="shared" si="33"/>
        <v>10.690000000000001</v>
      </c>
      <c r="AL82" s="8">
        <f t="shared" si="35"/>
        <v>55.25</v>
      </c>
      <c r="AM82" s="8">
        <f t="shared" si="37"/>
        <v>16.36</v>
      </c>
      <c r="AN82" s="8">
        <f t="shared" si="39"/>
        <v>5</v>
      </c>
      <c r="AO82" s="8">
        <f t="shared" si="41"/>
        <v>25</v>
      </c>
      <c r="AP82" s="8">
        <f t="shared" si="43"/>
        <v>3.2400000000000024</v>
      </c>
      <c r="AQ82" s="8">
        <f t="shared" si="44"/>
        <v>6.889999999999997</v>
      </c>
      <c r="AR82" s="8">
        <f t="shared" si="45"/>
        <v>94.690000000000012</v>
      </c>
      <c r="AS82" s="8">
        <f t="shared" si="46"/>
        <v>36.000000000000021</v>
      </c>
      <c r="AT82" s="8">
        <f t="shared" si="47"/>
        <v>45.61</v>
      </c>
      <c r="AU82" s="8">
        <f t="shared" si="48"/>
        <v>198.56</v>
      </c>
      <c r="AV82" s="8">
        <f t="shared" si="49"/>
        <v>27.56</v>
      </c>
      <c r="AW82" s="8">
        <f t="shared" si="50"/>
        <v>6.2899999999999991</v>
      </c>
      <c r="AX82" s="8">
        <f t="shared" si="51"/>
        <v>101.44</v>
      </c>
      <c r="AY82" s="8">
        <f t="shared" si="52"/>
        <v>196.01</v>
      </c>
      <c r="AZ82" s="8">
        <f t="shared" si="54"/>
        <v>169.36</v>
      </c>
      <c r="BA82" s="8">
        <f t="shared" si="56"/>
        <v>16.959999999999997</v>
      </c>
      <c r="BB82" s="8">
        <f t="shared" si="58"/>
        <v>126.75999999999999</v>
      </c>
      <c r="BC82" s="8">
        <f t="shared" si="60"/>
        <v>140.35999999999999</v>
      </c>
      <c r="BD82" s="8">
        <f t="shared" si="61"/>
        <v>8.4099999999999984</v>
      </c>
      <c r="BE82" s="8">
        <f t="shared" si="63"/>
        <v>10.759999999999998</v>
      </c>
      <c r="BF82" s="8">
        <f t="shared" si="65"/>
        <v>208.25</v>
      </c>
      <c r="BG82" s="8">
        <f t="shared" si="67"/>
        <v>59.41</v>
      </c>
      <c r="BH82" s="8">
        <f t="shared" si="68"/>
        <v>2666.61</v>
      </c>
      <c r="BI82" s="8">
        <f t="shared" si="70"/>
        <v>2575.2400000000002</v>
      </c>
      <c r="BJ82" s="8">
        <f t="shared" si="72"/>
        <v>916.69</v>
      </c>
      <c r="BK82" s="8">
        <f t="shared" si="74"/>
        <v>829</v>
      </c>
      <c r="BL82" s="8">
        <f t="shared" si="76"/>
        <v>865.89</v>
      </c>
      <c r="BM82" s="8">
        <f t="shared" si="79"/>
        <v>377.81</v>
      </c>
      <c r="BN82" s="8">
        <f t="shared" si="81"/>
        <v>367.56</v>
      </c>
      <c r="BO82" s="8">
        <f t="shared" si="84"/>
        <v>1831.04</v>
      </c>
      <c r="BP82" s="8">
        <f t="shared" si="85"/>
        <v>124.61</v>
      </c>
      <c r="BQ82" s="8">
        <f t="shared" si="87"/>
        <v>110.89</v>
      </c>
      <c r="BR82" s="8">
        <f t="shared" si="89"/>
        <v>141.84</v>
      </c>
      <c r="BS82" s="8">
        <f t="shared" si="90"/>
        <v>66.41</v>
      </c>
      <c r="BT82" s="8">
        <f t="shared" si="92"/>
        <v>242.95999999999998</v>
      </c>
      <c r="BU82" s="8">
        <f t="shared" si="94"/>
        <v>95.489999999999981</v>
      </c>
      <c r="BV82" s="8">
        <f t="shared" si="98"/>
        <v>192.16</v>
      </c>
      <c r="BW82" s="8">
        <f t="shared" si="101"/>
        <v>389.61</v>
      </c>
      <c r="BX82" s="8">
        <f t="shared" si="104"/>
        <v>475.69</v>
      </c>
      <c r="BY82" s="8">
        <f t="shared" si="107"/>
        <v>116.24</v>
      </c>
      <c r="BZ82" s="8">
        <f t="shared" si="109"/>
        <v>34</v>
      </c>
      <c r="CA82" s="8">
        <f t="shared" si="112"/>
        <v>194</v>
      </c>
      <c r="CB82" s="8">
        <f t="shared" si="114"/>
        <v>81</v>
      </c>
      <c r="CC82" s="8">
        <f t="shared" si="116"/>
        <v>72.039999999999992</v>
      </c>
      <c r="CD82" s="8">
        <f t="shared" si="118"/>
        <v>36.090000000000003</v>
      </c>
      <c r="CE82" s="8">
        <f t="shared" si="120"/>
        <v>89.41</v>
      </c>
      <c r="CF82" s="8">
        <f t="shared" si="122"/>
        <v>0.81000000000000061</v>
      </c>
      <c r="CG82" s="8">
        <f t="shared" si="124"/>
        <v>51.89</v>
      </c>
      <c r="CH82" s="8">
        <f t="shared" si="126"/>
        <v>9.25</v>
      </c>
      <c r="CI82" s="8">
        <f t="shared" si="128"/>
        <v>169</v>
      </c>
      <c r="CJ82" s="8">
        <f t="shared" ref="CJ82:CJ144" si="130">SUM($B$81-B82)^2+($C$81-C82)^2</f>
        <v>25</v>
      </c>
      <c r="CK82" s="8">
        <f>SUM($B$82-B82)^2+($C$82-C82)^2</f>
        <v>0</v>
      </c>
      <c r="FM82" s="1" t="s">
        <v>196</v>
      </c>
      <c r="FN82" s="4">
        <v>116</v>
      </c>
      <c r="FO82" s="5">
        <v>10.1</v>
      </c>
    </row>
    <row r="83" spans="1:171">
      <c r="A83" s="1" t="s">
        <v>197</v>
      </c>
      <c r="B83" s="4">
        <v>120</v>
      </c>
      <c r="C83" s="5">
        <v>8.4</v>
      </c>
      <c r="H83" s="9" t="s">
        <v>197</v>
      </c>
      <c r="I83" s="8">
        <f t="shared" si="96"/>
        <v>69.25</v>
      </c>
      <c r="J83" s="8">
        <f t="shared" si="97"/>
        <v>230.29</v>
      </c>
      <c r="K83" s="8">
        <f t="shared" si="100"/>
        <v>197</v>
      </c>
      <c r="L83" s="8">
        <f t="shared" si="103"/>
        <v>108.41</v>
      </c>
      <c r="M83" s="8">
        <f t="shared" si="106"/>
        <v>5.6899999999999977</v>
      </c>
      <c r="N83" s="8">
        <f t="shared" si="110"/>
        <v>38.89</v>
      </c>
      <c r="O83" s="8">
        <f t="shared" si="111"/>
        <v>361.36</v>
      </c>
      <c r="P83" s="8">
        <f t="shared" si="113"/>
        <v>324.64</v>
      </c>
      <c r="Q83" s="8">
        <f t="shared" si="115"/>
        <v>197.44</v>
      </c>
      <c r="R83" s="8">
        <f t="shared" si="117"/>
        <v>104</v>
      </c>
      <c r="S83" s="8">
        <f t="shared" si="119"/>
        <v>100.36</v>
      </c>
      <c r="T83" s="8">
        <f t="shared" si="121"/>
        <v>15.759999999999998</v>
      </c>
      <c r="U83" s="8">
        <f t="shared" si="123"/>
        <v>101.21</v>
      </c>
      <c r="V83" s="8">
        <f t="shared" si="125"/>
        <v>100.64</v>
      </c>
      <c r="W83" s="8">
        <f t="shared" si="127"/>
        <v>9.09</v>
      </c>
      <c r="X83" s="8">
        <f t="shared" si="129"/>
        <v>2.5600000000000018</v>
      </c>
      <c r="Y83" s="8">
        <f t="shared" ref="Y83:Y144" si="131">SUM($B$18-B83)^2+($C$18-C83)^2</f>
        <v>408.41</v>
      </c>
      <c r="Z83" s="8">
        <f t="shared" si="17"/>
        <v>1.1600000000000004</v>
      </c>
      <c r="AA83" s="8">
        <f t="shared" si="18"/>
        <v>729.25</v>
      </c>
      <c r="AB83" s="8">
        <f t="shared" si="19"/>
        <v>100.09</v>
      </c>
      <c r="AC83" s="8">
        <f t="shared" si="20"/>
        <v>29</v>
      </c>
      <c r="AD83" s="8">
        <f t="shared" si="21"/>
        <v>198.89</v>
      </c>
      <c r="AE83" s="8">
        <f t="shared" si="22"/>
        <v>56.29</v>
      </c>
      <c r="AF83" s="8">
        <f t="shared" si="23"/>
        <v>16</v>
      </c>
      <c r="AG83" s="8">
        <f t="shared" si="25"/>
        <v>49.01</v>
      </c>
      <c r="AH83" s="8">
        <f t="shared" si="27"/>
        <v>362.69</v>
      </c>
      <c r="AI83" s="8">
        <f t="shared" si="30"/>
        <v>72.610000000000014</v>
      </c>
      <c r="AJ83" s="8">
        <f t="shared" si="31"/>
        <v>484.49</v>
      </c>
      <c r="AK83" s="8">
        <f t="shared" si="33"/>
        <v>10</v>
      </c>
      <c r="AL83" s="8">
        <f t="shared" si="35"/>
        <v>121.64</v>
      </c>
      <c r="AM83" s="8">
        <f t="shared" si="37"/>
        <v>65.209999999999994</v>
      </c>
      <c r="AN83" s="8">
        <f t="shared" si="39"/>
        <v>36.49</v>
      </c>
      <c r="AO83" s="8">
        <f t="shared" si="41"/>
        <v>1.6900000000000019</v>
      </c>
      <c r="AP83" s="8">
        <f t="shared" si="43"/>
        <v>28.25</v>
      </c>
      <c r="AQ83" s="8">
        <f t="shared" si="44"/>
        <v>36</v>
      </c>
      <c r="AR83" s="8">
        <f t="shared" si="45"/>
        <v>198.16</v>
      </c>
      <c r="AS83" s="8">
        <f t="shared" si="46"/>
        <v>75.29000000000002</v>
      </c>
      <c r="AT83" s="8">
        <f t="shared" si="47"/>
        <v>101.96000000000001</v>
      </c>
      <c r="AU83" s="8">
        <f t="shared" si="48"/>
        <v>324.01</v>
      </c>
      <c r="AV83" s="8">
        <f t="shared" si="49"/>
        <v>81.010000000000005</v>
      </c>
      <c r="AW83" s="8">
        <f t="shared" si="50"/>
        <v>9.3600000000000012</v>
      </c>
      <c r="AX83" s="8">
        <f t="shared" si="51"/>
        <v>196.25</v>
      </c>
      <c r="AY83" s="8">
        <f t="shared" si="52"/>
        <v>102.56</v>
      </c>
      <c r="AZ83" s="8">
        <f t="shared" si="54"/>
        <v>290.20999999999998</v>
      </c>
      <c r="BA83" s="8">
        <f t="shared" si="56"/>
        <v>7.6100000000000012</v>
      </c>
      <c r="BB83" s="8">
        <f t="shared" si="58"/>
        <v>49.49</v>
      </c>
      <c r="BC83" s="8">
        <f t="shared" si="60"/>
        <v>232.29</v>
      </c>
      <c r="BD83" s="8">
        <f t="shared" si="61"/>
        <v>18.439999999999991</v>
      </c>
      <c r="BE83" s="8">
        <f t="shared" si="63"/>
        <v>36.81</v>
      </c>
      <c r="BF83" s="8">
        <f t="shared" si="65"/>
        <v>327.24</v>
      </c>
      <c r="BG83" s="8">
        <f t="shared" si="67"/>
        <v>126.43999999999998</v>
      </c>
      <c r="BH83" s="8">
        <f t="shared" si="68"/>
        <v>3121.04</v>
      </c>
      <c r="BI83" s="8">
        <f t="shared" si="70"/>
        <v>3031.01</v>
      </c>
      <c r="BJ83" s="8">
        <f t="shared" si="72"/>
        <v>1198.1600000000001</v>
      </c>
      <c r="BK83" s="8">
        <f t="shared" si="74"/>
        <v>1097.8900000000001</v>
      </c>
      <c r="BL83" s="8">
        <f t="shared" si="76"/>
        <v>1140.56</v>
      </c>
      <c r="BM83" s="8">
        <f t="shared" si="79"/>
        <v>562.64</v>
      </c>
      <c r="BN83" s="8">
        <f t="shared" si="81"/>
        <v>552.89</v>
      </c>
      <c r="BO83" s="8">
        <f t="shared" si="84"/>
        <v>2221.61</v>
      </c>
      <c r="BP83" s="8">
        <f t="shared" si="85"/>
        <v>237.96</v>
      </c>
      <c r="BQ83" s="8">
        <f t="shared" si="87"/>
        <v>221</v>
      </c>
      <c r="BR83" s="8">
        <f t="shared" si="89"/>
        <v>62.210000000000008</v>
      </c>
      <c r="BS83" s="8">
        <f t="shared" si="90"/>
        <v>29.160000000000004</v>
      </c>
      <c r="BT83" s="8">
        <f t="shared" si="92"/>
        <v>128.61000000000001</v>
      </c>
      <c r="BU83" s="8">
        <f t="shared" si="94"/>
        <v>58.760000000000005</v>
      </c>
      <c r="BV83" s="8">
        <f t="shared" si="98"/>
        <v>98.41</v>
      </c>
      <c r="BW83" s="8">
        <f t="shared" si="101"/>
        <v>236.96</v>
      </c>
      <c r="BX83" s="8">
        <f t="shared" si="104"/>
        <v>305</v>
      </c>
      <c r="BY83" s="8">
        <f t="shared" si="107"/>
        <v>51.25</v>
      </c>
      <c r="BZ83" s="8">
        <f t="shared" si="109"/>
        <v>11.890000000000004</v>
      </c>
      <c r="CA83" s="8">
        <f t="shared" si="112"/>
        <v>299.89</v>
      </c>
      <c r="CB83" s="8">
        <f t="shared" si="114"/>
        <v>171.89</v>
      </c>
      <c r="CC83" s="8">
        <f t="shared" si="116"/>
        <v>130.61000000000001</v>
      </c>
      <c r="CD83" s="8">
        <f t="shared" si="118"/>
        <v>104</v>
      </c>
      <c r="CE83" s="8">
        <f t="shared" si="120"/>
        <v>190.16</v>
      </c>
      <c r="CF83" s="8">
        <f t="shared" si="122"/>
        <v>16.639999999999997</v>
      </c>
      <c r="CG83" s="8">
        <f t="shared" si="124"/>
        <v>121</v>
      </c>
      <c r="CH83" s="8">
        <f t="shared" si="126"/>
        <v>5.8399999999999972</v>
      </c>
      <c r="CI83" s="8">
        <f t="shared" si="128"/>
        <v>291.89</v>
      </c>
      <c r="CJ83" s="8">
        <f t="shared" si="130"/>
        <v>3.8899999999999975</v>
      </c>
      <c r="CK83" s="8">
        <f t="shared" ref="CK83:CK144" si="132">SUM($B$82-B83)^2+($C$82-C83)^2</f>
        <v>18.889999999999997</v>
      </c>
      <c r="CL83" s="8">
        <f>SUM($B$83-B83)^2+($C$83-C83)^2</f>
        <v>0</v>
      </c>
      <c r="FM83" s="1" t="s">
        <v>197</v>
      </c>
      <c r="FN83" s="4">
        <v>120</v>
      </c>
      <c r="FO83" s="5">
        <v>8.4</v>
      </c>
    </row>
    <row r="84" spans="1:171">
      <c r="A84" s="1" t="s">
        <v>198</v>
      </c>
      <c r="B84" s="4">
        <v>90</v>
      </c>
      <c r="C84" s="5">
        <v>8.1</v>
      </c>
      <c r="H84" s="9" t="s">
        <v>198</v>
      </c>
      <c r="I84" s="8">
        <f t="shared" si="96"/>
        <v>1392.04</v>
      </c>
      <c r="J84" s="8">
        <f t="shared" si="97"/>
        <v>229</v>
      </c>
      <c r="K84" s="8">
        <f t="shared" si="100"/>
        <v>257.69</v>
      </c>
      <c r="L84" s="8">
        <f t="shared" si="103"/>
        <v>410.24</v>
      </c>
      <c r="M84" s="8">
        <f t="shared" si="106"/>
        <v>1026.56</v>
      </c>
      <c r="N84" s="8">
        <f t="shared" si="110"/>
        <v>577.96</v>
      </c>
      <c r="O84" s="8">
        <f t="shared" si="111"/>
        <v>121.09</v>
      </c>
      <c r="P84" s="8">
        <f t="shared" si="113"/>
        <v>144.25</v>
      </c>
      <c r="Q84" s="8">
        <f t="shared" si="115"/>
        <v>258.25</v>
      </c>
      <c r="R84" s="8">
        <f t="shared" si="117"/>
        <v>405.29</v>
      </c>
      <c r="S84" s="8">
        <f t="shared" si="119"/>
        <v>400.09</v>
      </c>
      <c r="T84" s="8">
        <f t="shared" si="121"/>
        <v>737.41</v>
      </c>
      <c r="U84" s="8">
        <f t="shared" si="123"/>
        <v>1601.96</v>
      </c>
      <c r="V84" s="8">
        <f t="shared" si="125"/>
        <v>401.21</v>
      </c>
      <c r="W84" s="8">
        <f t="shared" si="127"/>
        <v>1089</v>
      </c>
      <c r="X84" s="8">
        <f t="shared" si="129"/>
        <v>901.69</v>
      </c>
      <c r="Y84" s="8">
        <f t="shared" si="131"/>
        <v>110.24000000000001</v>
      </c>
      <c r="Z84" s="8">
        <f t="shared" ref="Z84:Z144" si="133">SUM($B$19-B84)^2+($C$19-C84)^2</f>
        <v>841.01</v>
      </c>
      <c r="AA84" s="8">
        <f t="shared" si="18"/>
        <v>9.64</v>
      </c>
      <c r="AB84" s="8">
        <f t="shared" si="19"/>
        <v>400.36</v>
      </c>
      <c r="AC84" s="8">
        <f t="shared" si="20"/>
        <v>630.29</v>
      </c>
      <c r="AD84" s="8">
        <f t="shared" si="21"/>
        <v>257.95999999999998</v>
      </c>
      <c r="AE84" s="8">
        <f t="shared" si="22"/>
        <v>538</v>
      </c>
      <c r="AF84" s="8">
        <f t="shared" si="23"/>
        <v>918.49</v>
      </c>
      <c r="AG84" s="8">
        <f t="shared" si="25"/>
        <v>529.16</v>
      </c>
      <c r="AH84" s="8">
        <f t="shared" si="27"/>
        <v>122</v>
      </c>
      <c r="AI84" s="8">
        <f t="shared" si="30"/>
        <v>676.84</v>
      </c>
      <c r="AJ84" s="8">
        <f t="shared" si="31"/>
        <v>65</v>
      </c>
      <c r="AK84" s="8">
        <f t="shared" si="33"/>
        <v>851.89</v>
      </c>
      <c r="AL84" s="8">
        <f t="shared" si="35"/>
        <v>361.25</v>
      </c>
      <c r="AM84" s="8">
        <f t="shared" si="37"/>
        <v>485.96</v>
      </c>
      <c r="AN84" s="8">
        <f t="shared" si="39"/>
        <v>577</v>
      </c>
      <c r="AO84" s="8">
        <f t="shared" si="41"/>
        <v>901</v>
      </c>
      <c r="AP84" s="8">
        <f t="shared" si="43"/>
        <v>690.44</v>
      </c>
      <c r="AQ84" s="8">
        <f t="shared" si="44"/>
        <v>576.09</v>
      </c>
      <c r="AR84" s="8">
        <f t="shared" si="45"/>
        <v>321.49</v>
      </c>
      <c r="AS84" s="8">
        <f t="shared" si="46"/>
        <v>740</v>
      </c>
      <c r="AT84" s="8">
        <f t="shared" si="47"/>
        <v>401.21</v>
      </c>
      <c r="AU84" s="8">
        <f t="shared" si="48"/>
        <v>144.16</v>
      </c>
      <c r="AV84" s="8">
        <f t="shared" si="49"/>
        <v>441.16</v>
      </c>
      <c r="AW84" s="8">
        <f t="shared" si="50"/>
        <v>729.09</v>
      </c>
      <c r="AX84" s="8">
        <f t="shared" si="51"/>
        <v>256.64</v>
      </c>
      <c r="AY84" s="8">
        <f t="shared" si="52"/>
        <v>1603.61</v>
      </c>
      <c r="AZ84" s="8">
        <f t="shared" si="54"/>
        <v>170.96</v>
      </c>
      <c r="BA84" s="8">
        <f t="shared" si="56"/>
        <v>786.56</v>
      </c>
      <c r="BB84" s="8">
        <f t="shared" si="58"/>
        <v>1369.16</v>
      </c>
      <c r="BC84" s="8">
        <f t="shared" si="60"/>
        <v>230.76</v>
      </c>
      <c r="BD84" s="8">
        <f t="shared" si="61"/>
        <v>800.81</v>
      </c>
      <c r="BE84" s="8">
        <f t="shared" si="63"/>
        <v>576.36</v>
      </c>
      <c r="BF84" s="8">
        <f t="shared" si="65"/>
        <v>146.25</v>
      </c>
      <c r="BG84" s="8">
        <f t="shared" si="67"/>
        <v>611.80999999999995</v>
      </c>
      <c r="BH84" s="8">
        <f t="shared" si="68"/>
        <v>727.01</v>
      </c>
      <c r="BI84" s="8">
        <f t="shared" si="70"/>
        <v>760.04</v>
      </c>
      <c r="BJ84" s="8">
        <f t="shared" si="72"/>
        <v>247.49000000000004</v>
      </c>
      <c r="BK84" s="8">
        <f t="shared" si="74"/>
        <v>145.00000000000006</v>
      </c>
      <c r="BL84" s="8">
        <f t="shared" si="76"/>
        <v>188.69000000000003</v>
      </c>
      <c r="BM84" s="8">
        <f t="shared" si="79"/>
        <v>86.21</v>
      </c>
      <c r="BN84" s="8">
        <f t="shared" si="81"/>
        <v>137.95999999999998</v>
      </c>
      <c r="BO84" s="8">
        <f t="shared" si="84"/>
        <v>491.84000000000009</v>
      </c>
      <c r="BP84" s="8">
        <f t="shared" si="85"/>
        <v>240.21</v>
      </c>
      <c r="BQ84" s="8">
        <f t="shared" si="87"/>
        <v>284.09000000000003</v>
      </c>
      <c r="BR84" s="8">
        <f t="shared" si="89"/>
        <v>1258.6400000000001</v>
      </c>
      <c r="BS84" s="8">
        <f t="shared" si="90"/>
        <v>926.01</v>
      </c>
      <c r="BT84" s="8">
        <f t="shared" si="92"/>
        <v>1564.56</v>
      </c>
      <c r="BU84" s="8">
        <f t="shared" si="94"/>
        <v>894.29</v>
      </c>
      <c r="BV84" s="8">
        <f t="shared" si="98"/>
        <v>1353.76</v>
      </c>
      <c r="BW84" s="8">
        <f t="shared" si="101"/>
        <v>1973.21</v>
      </c>
      <c r="BX84" s="8">
        <f t="shared" si="104"/>
        <v>2160.89</v>
      </c>
      <c r="BY84" s="8">
        <f t="shared" si="107"/>
        <v>1127.44</v>
      </c>
      <c r="BZ84" s="8">
        <f t="shared" si="109"/>
        <v>850</v>
      </c>
      <c r="CA84" s="8">
        <f t="shared" si="112"/>
        <v>178</v>
      </c>
      <c r="CB84" s="8">
        <f t="shared" si="114"/>
        <v>293</v>
      </c>
      <c r="CC84" s="8">
        <f t="shared" si="116"/>
        <v>368.84</v>
      </c>
      <c r="CD84" s="8">
        <f t="shared" si="118"/>
        <v>405.29</v>
      </c>
      <c r="CE84" s="8">
        <f t="shared" si="120"/>
        <v>313.01</v>
      </c>
      <c r="CF84" s="8">
        <f t="shared" si="122"/>
        <v>677.21</v>
      </c>
      <c r="CG84" s="8">
        <f t="shared" si="124"/>
        <v>361.09</v>
      </c>
      <c r="CH84" s="8">
        <f t="shared" si="126"/>
        <v>847.25</v>
      </c>
      <c r="CI84" s="8">
        <f t="shared" si="128"/>
        <v>173</v>
      </c>
      <c r="CJ84" s="8">
        <f t="shared" si="130"/>
        <v>965</v>
      </c>
      <c r="CK84" s="8">
        <f t="shared" si="132"/>
        <v>680</v>
      </c>
      <c r="CL84" s="8">
        <f t="shared" ref="CL84:CL144" si="134">SUM($B$83-B84)^2+($C$83-C84)^2</f>
        <v>900.09</v>
      </c>
      <c r="CM84" s="8">
        <f>SUM($B$84-B84)^2+($C$84-C84)^2</f>
        <v>0</v>
      </c>
      <c r="FM84" s="1" t="s">
        <v>198</v>
      </c>
      <c r="FN84" s="4">
        <v>90</v>
      </c>
      <c r="FO84" s="5">
        <v>8.1</v>
      </c>
    </row>
    <row r="85" spans="1:171">
      <c r="A85" s="1" t="s">
        <v>199</v>
      </c>
      <c r="B85" s="4">
        <v>113</v>
      </c>
      <c r="C85" s="5">
        <v>9</v>
      </c>
      <c r="H85" s="9" t="s">
        <v>199</v>
      </c>
      <c r="I85" s="8">
        <f t="shared" si="96"/>
        <v>211.21</v>
      </c>
      <c r="J85" s="8">
        <f t="shared" si="97"/>
        <v>72.41</v>
      </c>
      <c r="K85" s="8">
        <f t="shared" si="100"/>
        <v>49.160000000000004</v>
      </c>
      <c r="L85" s="8">
        <f t="shared" si="103"/>
        <v>14.290000000000003</v>
      </c>
      <c r="M85" s="8">
        <f t="shared" si="106"/>
        <v>81.489999999999995</v>
      </c>
      <c r="N85" s="8">
        <f t="shared" si="110"/>
        <v>6.2899999999999991</v>
      </c>
      <c r="O85" s="8">
        <f t="shared" si="111"/>
        <v>145.44</v>
      </c>
      <c r="P85" s="8">
        <f t="shared" si="113"/>
        <v>122.96000000000001</v>
      </c>
      <c r="Q85" s="8">
        <f t="shared" si="115"/>
        <v>49.36</v>
      </c>
      <c r="R85" s="8">
        <f t="shared" si="117"/>
        <v>10.96</v>
      </c>
      <c r="S85" s="8">
        <f t="shared" si="119"/>
        <v>10.440000000000001</v>
      </c>
      <c r="T85" s="8">
        <f t="shared" si="121"/>
        <v>20</v>
      </c>
      <c r="U85" s="8">
        <f t="shared" si="123"/>
        <v>289.25</v>
      </c>
      <c r="V85" s="8">
        <f t="shared" si="125"/>
        <v>9.0399999999999991</v>
      </c>
      <c r="W85" s="8">
        <f t="shared" si="127"/>
        <v>100.81</v>
      </c>
      <c r="X85" s="8">
        <f t="shared" si="129"/>
        <v>53.84</v>
      </c>
      <c r="Y85" s="8">
        <f t="shared" si="131"/>
        <v>174.29</v>
      </c>
      <c r="Z85" s="8">
        <f t="shared" si="133"/>
        <v>37</v>
      </c>
      <c r="AA85" s="8">
        <f t="shared" ref="AA85:AA144" si="135">SUM($B$20-B85)^2+($C$20-C85)^2</f>
        <v>400.01</v>
      </c>
      <c r="AB85" s="8">
        <f t="shared" si="19"/>
        <v>9.09</v>
      </c>
      <c r="AC85" s="8">
        <f t="shared" si="20"/>
        <v>5.9600000000000009</v>
      </c>
      <c r="AD85" s="8">
        <f t="shared" si="21"/>
        <v>54.29</v>
      </c>
      <c r="AE85" s="8">
        <f t="shared" si="22"/>
        <v>4.4099999999999984</v>
      </c>
      <c r="AF85" s="8">
        <f t="shared" si="23"/>
        <v>60.56</v>
      </c>
      <c r="AG85" s="8">
        <f t="shared" si="25"/>
        <v>0.25</v>
      </c>
      <c r="AH85" s="8">
        <f t="shared" si="27"/>
        <v>147.61000000000001</v>
      </c>
      <c r="AI85" s="8">
        <f t="shared" si="30"/>
        <v>43.690000000000012</v>
      </c>
      <c r="AJ85" s="8">
        <f t="shared" si="31"/>
        <v>225.01</v>
      </c>
      <c r="AK85" s="8">
        <f t="shared" si="33"/>
        <v>41.760000000000005</v>
      </c>
      <c r="AL85" s="8">
        <f t="shared" si="35"/>
        <v>17.96</v>
      </c>
      <c r="AM85" s="8">
        <f t="shared" si="37"/>
        <v>1.25</v>
      </c>
      <c r="AN85" s="8">
        <f t="shared" si="39"/>
        <v>1.01</v>
      </c>
      <c r="AO85" s="8">
        <f t="shared" si="41"/>
        <v>52.61</v>
      </c>
      <c r="AP85" s="8">
        <f t="shared" si="43"/>
        <v>17.410000000000004</v>
      </c>
      <c r="AQ85" s="8">
        <f t="shared" si="44"/>
        <v>1.3599999999999997</v>
      </c>
      <c r="AR85" s="8">
        <f t="shared" si="45"/>
        <v>59.040000000000006</v>
      </c>
      <c r="AS85" s="8">
        <f t="shared" si="46"/>
        <v>59.410000000000018</v>
      </c>
      <c r="AT85" s="8">
        <f t="shared" si="47"/>
        <v>13</v>
      </c>
      <c r="AU85" s="8">
        <f t="shared" si="48"/>
        <v>121.25</v>
      </c>
      <c r="AV85" s="8">
        <f t="shared" si="49"/>
        <v>4.25</v>
      </c>
      <c r="AW85" s="8">
        <f t="shared" si="50"/>
        <v>17.440000000000001</v>
      </c>
      <c r="AX85" s="8">
        <f t="shared" si="51"/>
        <v>49.01</v>
      </c>
      <c r="AY85" s="8">
        <f t="shared" si="52"/>
        <v>290</v>
      </c>
      <c r="AZ85" s="8">
        <f t="shared" si="54"/>
        <v>100.25</v>
      </c>
      <c r="BA85" s="8">
        <f t="shared" si="56"/>
        <v>31.25</v>
      </c>
      <c r="BB85" s="8">
        <f t="shared" si="58"/>
        <v>197.69</v>
      </c>
      <c r="BC85" s="8">
        <f t="shared" si="60"/>
        <v>74.89</v>
      </c>
      <c r="BD85" s="8">
        <f t="shared" si="61"/>
        <v>35.239999999999995</v>
      </c>
      <c r="BE85" s="8">
        <f t="shared" si="63"/>
        <v>3.25</v>
      </c>
      <c r="BF85" s="8">
        <f t="shared" si="65"/>
        <v>126.76</v>
      </c>
      <c r="BG85" s="8">
        <f t="shared" si="67"/>
        <v>67.239999999999995</v>
      </c>
      <c r="BH85" s="8">
        <f t="shared" si="68"/>
        <v>2388.64</v>
      </c>
      <c r="BI85" s="8">
        <f t="shared" si="70"/>
        <v>2320.4899999999998</v>
      </c>
      <c r="BJ85" s="8">
        <f t="shared" si="72"/>
        <v>795.04</v>
      </c>
      <c r="BK85" s="8">
        <f t="shared" si="74"/>
        <v>699.21</v>
      </c>
      <c r="BL85" s="8">
        <f t="shared" si="76"/>
        <v>739.84</v>
      </c>
      <c r="BM85" s="8">
        <f t="shared" si="79"/>
        <v>283.03999999999996</v>
      </c>
      <c r="BN85" s="8">
        <f t="shared" si="81"/>
        <v>284.28999999999996</v>
      </c>
      <c r="BO85" s="8">
        <f t="shared" si="84"/>
        <v>1634.69</v>
      </c>
      <c r="BP85" s="8">
        <f t="shared" si="85"/>
        <v>73</v>
      </c>
      <c r="BQ85" s="8">
        <f t="shared" si="87"/>
        <v>68.36</v>
      </c>
      <c r="BR85" s="8">
        <f t="shared" si="89"/>
        <v>188.89</v>
      </c>
      <c r="BS85" s="8">
        <f t="shared" si="90"/>
        <v>85</v>
      </c>
      <c r="BT85" s="8">
        <f t="shared" si="92"/>
        <v>312.25</v>
      </c>
      <c r="BU85" s="8">
        <f t="shared" si="94"/>
        <v>103.24</v>
      </c>
      <c r="BV85" s="8">
        <f t="shared" si="98"/>
        <v>241.25</v>
      </c>
      <c r="BW85" s="8">
        <f t="shared" si="101"/>
        <v>490</v>
      </c>
      <c r="BX85" s="8">
        <f t="shared" si="104"/>
        <v>586.76</v>
      </c>
      <c r="BY85" s="8">
        <f t="shared" si="107"/>
        <v>150.41</v>
      </c>
      <c r="BZ85" s="8">
        <f t="shared" si="109"/>
        <v>51.21</v>
      </c>
      <c r="CA85" s="8">
        <f t="shared" si="112"/>
        <v>115.21000000000001</v>
      </c>
      <c r="CB85" s="8">
        <f t="shared" si="114"/>
        <v>37.21</v>
      </c>
      <c r="CC85" s="8">
        <f t="shared" si="116"/>
        <v>29.69</v>
      </c>
      <c r="CD85" s="8">
        <f t="shared" si="118"/>
        <v>10.96</v>
      </c>
      <c r="CE85" s="8">
        <f t="shared" si="120"/>
        <v>52</v>
      </c>
      <c r="CF85" s="8">
        <f t="shared" si="122"/>
        <v>9.0399999999999991</v>
      </c>
      <c r="CG85" s="8">
        <f t="shared" si="124"/>
        <v>16.36</v>
      </c>
      <c r="CH85" s="8">
        <f t="shared" si="126"/>
        <v>38.56</v>
      </c>
      <c r="CI85" s="8">
        <f t="shared" si="128"/>
        <v>101.21</v>
      </c>
      <c r="CJ85" s="8">
        <f t="shared" si="130"/>
        <v>65.209999999999994</v>
      </c>
      <c r="CK85" s="8">
        <f t="shared" si="132"/>
        <v>10.209999999999999</v>
      </c>
      <c r="CL85" s="8">
        <f t="shared" si="134"/>
        <v>49.36</v>
      </c>
      <c r="CM85" s="8">
        <f t="shared" ref="CM85:CM144" si="136">SUM($B$84-B85)^2+($C$84-C85)^2</f>
        <v>529.80999999999995</v>
      </c>
      <c r="CN85" s="8">
        <f>SUM($B$85-B85)^2+($C$85-C85)^2</f>
        <v>0</v>
      </c>
      <c r="FM85" s="1" t="s">
        <v>199</v>
      </c>
      <c r="FN85" s="4">
        <v>113</v>
      </c>
      <c r="FO85" s="5">
        <v>9</v>
      </c>
    </row>
    <row r="86" spans="1:171">
      <c r="A86" s="1" t="s">
        <v>200</v>
      </c>
      <c r="B86" s="4">
        <v>100</v>
      </c>
      <c r="C86" s="5">
        <v>10.5</v>
      </c>
      <c r="H86" s="9" t="s">
        <v>200</v>
      </c>
      <c r="I86" s="8">
        <f t="shared" si="96"/>
        <v>734.76</v>
      </c>
      <c r="J86" s="8">
        <f t="shared" si="97"/>
        <v>44.36</v>
      </c>
      <c r="K86" s="8">
        <f t="shared" si="100"/>
        <v>37.21</v>
      </c>
      <c r="L86" s="8">
        <f t="shared" si="103"/>
        <v>100.64</v>
      </c>
      <c r="M86" s="8">
        <f t="shared" si="106"/>
        <v>484.64</v>
      </c>
      <c r="N86" s="8">
        <f t="shared" si="110"/>
        <v>210.44</v>
      </c>
      <c r="O86" s="8">
        <f t="shared" si="111"/>
        <v>8.2900000000000009</v>
      </c>
      <c r="P86" s="8">
        <f t="shared" si="113"/>
        <v>12.410000000000002</v>
      </c>
      <c r="Q86" s="8">
        <f t="shared" si="115"/>
        <v>36.81</v>
      </c>
      <c r="R86" s="8">
        <f t="shared" si="117"/>
        <v>100.01</v>
      </c>
      <c r="S86" s="8">
        <f t="shared" si="119"/>
        <v>107.29</v>
      </c>
      <c r="T86" s="8">
        <f t="shared" si="121"/>
        <v>289.25</v>
      </c>
      <c r="U86" s="8">
        <f t="shared" si="123"/>
        <v>901</v>
      </c>
      <c r="V86" s="8">
        <f t="shared" si="125"/>
        <v>101.69</v>
      </c>
      <c r="W86" s="8">
        <f t="shared" si="127"/>
        <v>534.76</v>
      </c>
      <c r="X86" s="8">
        <f t="shared" si="129"/>
        <v>413.69</v>
      </c>
      <c r="Y86" s="8">
        <f t="shared" si="131"/>
        <v>0.64000000000000112</v>
      </c>
      <c r="Z86" s="8">
        <f t="shared" si="133"/>
        <v>367.25</v>
      </c>
      <c r="AA86" s="8">
        <f t="shared" si="135"/>
        <v>51.56</v>
      </c>
      <c r="AB86" s="8">
        <f t="shared" ref="AB86:AB144" si="137">SUM($B$21-B86)^2+($C$21-C86)^2</f>
        <v>103.24000000000001</v>
      </c>
      <c r="AC86" s="8">
        <f t="shared" si="20"/>
        <v>225.01</v>
      </c>
      <c r="AD86" s="8">
        <f t="shared" si="21"/>
        <v>50.44</v>
      </c>
      <c r="AE86" s="8">
        <f t="shared" si="22"/>
        <v>169.36</v>
      </c>
      <c r="AF86" s="8">
        <f t="shared" si="23"/>
        <v>403.61</v>
      </c>
      <c r="AG86" s="8">
        <f t="shared" si="25"/>
        <v>173</v>
      </c>
      <c r="AH86" s="8">
        <f t="shared" si="27"/>
        <v>12.560000000000002</v>
      </c>
      <c r="AI86" s="8">
        <f t="shared" si="30"/>
        <v>248.04000000000002</v>
      </c>
      <c r="AJ86" s="8">
        <f t="shared" si="31"/>
        <v>5.9600000000000009</v>
      </c>
      <c r="AK86" s="8">
        <f t="shared" si="33"/>
        <v>361.81</v>
      </c>
      <c r="AL86" s="8">
        <f t="shared" si="35"/>
        <v>89.41</v>
      </c>
      <c r="AM86" s="8">
        <f t="shared" si="37"/>
        <v>145</v>
      </c>
      <c r="AN86" s="8">
        <f t="shared" si="39"/>
        <v>197.96</v>
      </c>
      <c r="AO86" s="8">
        <f t="shared" si="41"/>
        <v>411.56</v>
      </c>
      <c r="AP86" s="8">
        <f t="shared" si="43"/>
        <v>257.95999999999998</v>
      </c>
      <c r="AQ86" s="8">
        <f t="shared" si="44"/>
        <v>200.41</v>
      </c>
      <c r="AR86" s="8">
        <f t="shared" si="45"/>
        <v>59.89</v>
      </c>
      <c r="AS86" s="8">
        <f t="shared" si="46"/>
        <v>287.36</v>
      </c>
      <c r="AT86" s="8">
        <f t="shared" si="47"/>
        <v>112.25</v>
      </c>
      <c r="AU86" s="8">
        <f t="shared" si="48"/>
        <v>8</v>
      </c>
      <c r="AV86" s="8">
        <f t="shared" si="49"/>
        <v>125</v>
      </c>
      <c r="AW86" s="8">
        <f t="shared" si="50"/>
        <v>296.29000000000002</v>
      </c>
      <c r="AX86" s="8">
        <f t="shared" si="51"/>
        <v>38.56</v>
      </c>
      <c r="AY86" s="8">
        <f t="shared" si="52"/>
        <v>900.25</v>
      </c>
      <c r="AZ86" s="8">
        <f t="shared" si="54"/>
        <v>10</v>
      </c>
      <c r="BA86" s="8">
        <f t="shared" si="56"/>
        <v>340</v>
      </c>
      <c r="BB86" s="8">
        <f t="shared" si="58"/>
        <v>736.84</v>
      </c>
      <c r="BC86" s="8">
        <f t="shared" si="60"/>
        <v>48.04</v>
      </c>
      <c r="BD86" s="8">
        <f t="shared" si="61"/>
        <v>326.89</v>
      </c>
      <c r="BE86" s="8">
        <f t="shared" si="63"/>
        <v>205</v>
      </c>
      <c r="BF86" s="8">
        <f t="shared" si="65"/>
        <v>19.21</v>
      </c>
      <c r="BG86" s="8">
        <f t="shared" si="67"/>
        <v>213.89</v>
      </c>
      <c r="BH86" s="8">
        <f t="shared" si="68"/>
        <v>1284.29</v>
      </c>
      <c r="BI86" s="8">
        <f t="shared" si="70"/>
        <v>1252.8400000000001</v>
      </c>
      <c r="BJ86" s="8">
        <f t="shared" si="72"/>
        <v>297.89</v>
      </c>
      <c r="BK86" s="8">
        <f t="shared" si="74"/>
        <v>213.16000000000003</v>
      </c>
      <c r="BL86" s="8">
        <f t="shared" si="76"/>
        <v>248.69</v>
      </c>
      <c r="BM86" s="8">
        <f t="shared" si="79"/>
        <v>22.689999999999994</v>
      </c>
      <c r="BN86" s="8">
        <f t="shared" si="81"/>
        <v>42.439999999999991</v>
      </c>
      <c r="BO86" s="8">
        <f t="shared" si="84"/>
        <v>795.04</v>
      </c>
      <c r="BP86" s="8">
        <f t="shared" si="85"/>
        <v>27.25</v>
      </c>
      <c r="BQ86" s="8">
        <f t="shared" si="87"/>
        <v>44.410000000000004</v>
      </c>
      <c r="BR86" s="8">
        <f t="shared" si="89"/>
        <v>692.24</v>
      </c>
      <c r="BS86" s="8">
        <f t="shared" si="90"/>
        <v>456.25</v>
      </c>
      <c r="BT86" s="8">
        <f t="shared" si="92"/>
        <v>922</v>
      </c>
      <c r="BU86" s="8">
        <f t="shared" si="94"/>
        <v>455.09</v>
      </c>
      <c r="BV86" s="8">
        <f t="shared" si="98"/>
        <v>776</v>
      </c>
      <c r="BW86" s="8">
        <f t="shared" si="101"/>
        <v>1228.25</v>
      </c>
      <c r="BX86" s="8">
        <f t="shared" si="104"/>
        <v>1378.81</v>
      </c>
      <c r="BY86" s="8">
        <f t="shared" si="107"/>
        <v>602.96</v>
      </c>
      <c r="BZ86" s="8">
        <f t="shared" si="109"/>
        <v>390.16</v>
      </c>
      <c r="CA86" s="8">
        <f t="shared" si="112"/>
        <v>38.160000000000004</v>
      </c>
      <c r="CB86" s="8">
        <f t="shared" si="114"/>
        <v>49.160000000000004</v>
      </c>
      <c r="CC86" s="8">
        <f t="shared" si="116"/>
        <v>108.04</v>
      </c>
      <c r="CD86" s="8">
        <f t="shared" si="118"/>
        <v>100.01</v>
      </c>
      <c r="CE86" s="8">
        <f t="shared" si="120"/>
        <v>55.25</v>
      </c>
      <c r="CF86" s="8">
        <f t="shared" si="122"/>
        <v>257.69</v>
      </c>
      <c r="CG86" s="8">
        <f t="shared" si="124"/>
        <v>85.41</v>
      </c>
      <c r="CH86" s="8">
        <f t="shared" si="126"/>
        <v>361.01</v>
      </c>
      <c r="CI86" s="8">
        <f t="shared" si="128"/>
        <v>9.16</v>
      </c>
      <c r="CJ86" s="8">
        <f t="shared" si="130"/>
        <v>441.16</v>
      </c>
      <c r="CK86" s="8">
        <f t="shared" si="132"/>
        <v>256.16000000000003</v>
      </c>
      <c r="CL86" s="8">
        <f t="shared" si="134"/>
        <v>404.41</v>
      </c>
      <c r="CM86" s="8">
        <f t="shared" si="136"/>
        <v>105.76</v>
      </c>
      <c r="CN86" s="8">
        <f t="shared" ref="CN86:CN144" si="138">SUM($B$85-B86)^2+($C$85-C86)^2</f>
        <v>171.25</v>
      </c>
      <c r="CO86" s="8">
        <f>SUM($B$86-B86)^2+($C$86-C86)^2</f>
        <v>0</v>
      </c>
      <c r="FM86" s="1" t="s">
        <v>200</v>
      </c>
      <c r="FN86" s="4">
        <v>100</v>
      </c>
      <c r="FO86" s="5">
        <v>10.5</v>
      </c>
    </row>
    <row r="87" spans="1:171">
      <c r="A87" s="1" t="s">
        <v>201</v>
      </c>
      <c r="B87" s="4">
        <v>129</v>
      </c>
      <c r="C87" s="5">
        <v>11.9</v>
      </c>
      <c r="H87" s="9" t="s">
        <v>201</v>
      </c>
      <c r="I87" s="8">
        <f t="shared" si="96"/>
        <v>5</v>
      </c>
      <c r="J87" s="8">
        <f t="shared" si="97"/>
        <v>609.64</v>
      </c>
      <c r="K87" s="8">
        <f t="shared" si="100"/>
        <v>535.25</v>
      </c>
      <c r="L87" s="8">
        <f t="shared" si="103"/>
        <v>361.36</v>
      </c>
      <c r="M87" s="8">
        <f t="shared" si="106"/>
        <v>53.84</v>
      </c>
      <c r="N87" s="8">
        <f t="shared" si="110"/>
        <v>252.04</v>
      </c>
      <c r="O87" s="8">
        <f t="shared" si="111"/>
        <v>800.81000000000006</v>
      </c>
      <c r="P87" s="8">
        <f t="shared" si="113"/>
        <v>747.49</v>
      </c>
      <c r="Q87" s="8">
        <f t="shared" si="115"/>
        <v>534.29</v>
      </c>
      <c r="R87" s="8">
        <f t="shared" si="117"/>
        <v>363.25</v>
      </c>
      <c r="S87" s="8">
        <f t="shared" si="119"/>
        <v>377.81</v>
      </c>
      <c r="T87" s="8">
        <f t="shared" si="121"/>
        <v>144.81</v>
      </c>
      <c r="U87" s="8">
        <f t="shared" si="123"/>
        <v>6.7600000000000016</v>
      </c>
      <c r="V87" s="8">
        <f t="shared" si="125"/>
        <v>368.29</v>
      </c>
      <c r="W87" s="8">
        <f t="shared" si="127"/>
        <v>50.440000000000005</v>
      </c>
      <c r="X87" s="8">
        <f t="shared" si="129"/>
        <v>107.01</v>
      </c>
      <c r="Y87" s="8">
        <f t="shared" si="131"/>
        <v>841.36</v>
      </c>
      <c r="Z87" s="8">
        <f t="shared" si="133"/>
        <v>115.21000000000001</v>
      </c>
      <c r="AA87" s="8">
        <f t="shared" si="135"/>
        <v>1305</v>
      </c>
      <c r="AB87" s="8">
        <f t="shared" si="137"/>
        <v>371.24</v>
      </c>
      <c r="AC87" s="8">
        <f t="shared" ref="AC87:AC144" si="139">SUM($B$22-B87)^2+($C$22-C87)^2</f>
        <v>198.25</v>
      </c>
      <c r="AD87" s="8">
        <f t="shared" si="21"/>
        <v>556.04</v>
      </c>
      <c r="AE87" s="8">
        <f t="shared" si="22"/>
        <v>256.64</v>
      </c>
      <c r="AF87" s="8">
        <f t="shared" si="23"/>
        <v>81.25</v>
      </c>
      <c r="AG87" s="8">
        <f t="shared" si="25"/>
        <v>267.56</v>
      </c>
      <c r="AH87" s="8">
        <f t="shared" si="27"/>
        <v>807.04</v>
      </c>
      <c r="AI87" s="8">
        <f t="shared" si="30"/>
        <v>207.56</v>
      </c>
      <c r="AJ87" s="8">
        <f t="shared" si="31"/>
        <v>968.84</v>
      </c>
      <c r="AK87" s="8">
        <f t="shared" si="33"/>
        <v>100.25</v>
      </c>
      <c r="AL87" s="8">
        <f t="shared" si="35"/>
        <v>418.49</v>
      </c>
      <c r="AM87" s="8">
        <f t="shared" si="37"/>
        <v>294.76</v>
      </c>
      <c r="AN87" s="8">
        <f t="shared" si="39"/>
        <v>232.84</v>
      </c>
      <c r="AO87" s="8">
        <f t="shared" si="41"/>
        <v>104.04</v>
      </c>
      <c r="AP87" s="8">
        <f t="shared" si="43"/>
        <v>169</v>
      </c>
      <c r="AQ87" s="8">
        <f t="shared" si="44"/>
        <v>237.25</v>
      </c>
      <c r="AR87" s="8">
        <f t="shared" si="45"/>
        <v>487.61</v>
      </c>
      <c r="AS87" s="8">
        <f t="shared" si="46"/>
        <v>186.64000000000001</v>
      </c>
      <c r="AT87" s="8">
        <f t="shared" si="47"/>
        <v>385.01</v>
      </c>
      <c r="AU87" s="8">
        <f t="shared" si="48"/>
        <v>740.56</v>
      </c>
      <c r="AV87" s="8">
        <f t="shared" si="49"/>
        <v>335.56</v>
      </c>
      <c r="AW87" s="8">
        <f t="shared" si="50"/>
        <v>160.81</v>
      </c>
      <c r="AX87" s="8">
        <f t="shared" si="51"/>
        <v>538</v>
      </c>
      <c r="AY87" s="8">
        <f t="shared" si="52"/>
        <v>4.6100000000000012</v>
      </c>
      <c r="AZ87" s="8">
        <f t="shared" si="54"/>
        <v>681.76</v>
      </c>
      <c r="BA87" s="8">
        <f t="shared" si="56"/>
        <v>150.16</v>
      </c>
      <c r="BB87" s="8">
        <f t="shared" si="58"/>
        <v>21.64</v>
      </c>
      <c r="BC87" s="8">
        <f t="shared" si="60"/>
        <v>614.44000000000005</v>
      </c>
      <c r="BD87" s="8">
        <f t="shared" si="61"/>
        <v>121.09</v>
      </c>
      <c r="BE87" s="8">
        <f t="shared" si="63"/>
        <v>244.36</v>
      </c>
      <c r="BF87" s="8">
        <f t="shared" si="65"/>
        <v>757.09</v>
      </c>
      <c r="BG87" s="8">
        <f t="shared" si="67"/>
        <v>284.08999999999997</v>
      </c>
      <c r="BH87" s="8">
        <f t="shared" si="68"/>
        <v>4135.6899999999996</v>
      </c>
      <c r="BI87" s="8">
        <f t="shared" si="70"/>
        <v>3973.96</v>
      </c>
      <c r="BJ87" s="8">
        <f t="shared" si="72"/>
        <v>1741.6100000000001</v>
      </c>
      <c r="BK87" s="8">
        <f t="shared" si="74"/>
        <v>1667.24</v>
      </c>
      <c r="BL87" s="8">
        <f t="shared" si="76"/>
        <v>1698.01</v>
      </c>
      <c r="BM87" s="8">
        <f t="shared" si="79"/>
        <v>1029.29</v>
      </c>
      <c r="BN87" s="8">
        <f t="shared" si="81"/>
        <v>984.04</v>
      </c>
      <c r="BO87" s="8">
        <f t="shared" si="84"/>
        <v>2988.56</v>
      </c>
      <c r="BP87" s="8">
        <f t="shared" si="85"/>
        <v>576.01</v>
      </c>
      <c r="BQ87" s="8">
        <f t="shared" si="87"/>
        <v>531.25</v>
      </c>
      <c r="BR87" s="8">
        <f t="shared" si="89"/>
        <v>108.16000000000003</v>
      </c>
      <c r="BS87" s="8">
        <f t="shared" si="90"/>
        <v>160.21</v>
      </c>
      <c r="BT87" s="8">
        <f t="shared" si="92"/>
        <v>108.16000000000001</v>
      </c>
      <c r="BU87" s="8">
        <f t="shared" si="94"/>
        <v>223.20999999999998</v>
      </c>
      <c r="BV87" s="8">
        <f t="shared" si="98"/>
        <v>138.96</v>
      </c>
      <c r="BW87" s="8">
        <f t="shared" si="101"/>
        <v>123.01</v>
      </c>
      <c r="BX87" s="8">
        <f t="shared" si="104"/>
        <v>159.25</v>
      </c>
      <c r="BY87" s="8">
        <f t="shared" si="107"/>
        <v>136</v>
      </c>
      <c r="BZ87" s="8">
        <f t="shared" si="109"/>
        <v>146.24</v>
      </c>
      <c r="CA87" s="8">
        <f t="shared" si="112"/>
        <v>722.24</v>
      </c>
      <c r="CB87" s="8">
        <f t="shared" si="114"/>
        <v>487.24</v>
      </c>
      <c r="CC87" s="8">
        <f t="shared" si="116"/>
        <v>443.56</v>
      </c>
      <c r="CD87" s="8">
        <f t="shared" si="118"/>
        <v>363.25</v>
      </c>
      <c r="CE87" s="8">
        <f t="shared" si="120"/>
        <v>485.21</v>
      </c>
      <c r="CF87" s="8">
        <f t="shared" si="122"/>
        <v>176.29</v>
      </c>
      <c r="CG87" s="8">
        <f t="shared" si="124"/>
        <v>412.25</v>
      </c>
      <c r="CH87" s="8">
        <f t="shared" si="126"/>
        <v>101.69</v>
      </c>
      <c r="CI87" s="8">
        <f t="shared" si="128"/>
        <v>679.24</v>
      </c>
      <c r="CJ87" s="8">
        <f t="shared" si="130"/>
        <v>67.240000000000009</v>
      </c>
      <c r="CK87" s="8">
        <f t="shared" si="132"/>
        <v>172.24</v>
      </c>
      <c r="CL87" s="8">
        <f t="shared" si="134"/>
        <v>93.25</v>
      </c>
      <c r="CM87" s="8">
        <f t="shared" si="136"/>
        <v>1535.44</v>
      </c>
      <c r="CN87" s="8">
        <f t="shared" si="138"/>
        <v>264.41000000000003</v>
      </c>
      <c r="CO87" s="8">
        <f t="shared" ref="CO87:CO144" si="140">SUM($B$86-B87)^2+($C$86-C87)^2</f>
        <v>842.96</v>
      </c>
      <c r="CP87" s="8">
        <f>SUM($B$87-B87)^2+($C$87-C87)^2</f>
        <v>0</v>
      </c>
      <c r="FM87" s="1" t="s">
        <v>201</v>
      </c>
      <c r="FN87" s="4">
        <v>129</v>
      </c>
      <c r="FO87" s="5">
        <v>11.9</v>
      </c>
    </row>
    <row r="88" spans="1:171">
      <c r="A88" s="1" t="s">
        <v>202</v>
      </c>
      <c r="B88" s="4">
        <v>107</v>
      </c>
      <c r="C88" s="5">
        <v>8.4</v>
      </c>
      <c r="H88" s="9" t="s">
        <v>202</v>
      </c>
      <c r="I88" s="8">
        <f t="shared" si="96"/>
        <v>420.25</v>
      </c>
      <c r="J88" s="8">
        <f t="shared" si="97"/>
        <v>9.2900000000000027</v>
      </c>
      <c r="K88" s="8">
        <f t="shared" si="100"/>
        <v>2</v>
      </c>
      <c r="L88" s="8">
        <f t="shared" si="103"/>
        <v>17.410000000000004</v>
      </c>
      <c r="M88" s="8">
        <f t="shared" si="106"/>
        <v>226.69</v>
      </c>
      <c r="N88" s="8">
        <f t="shared" si="110"/>
        <v>51.89</v>
      </c>
      <c r="O88" s="8">
        <f t="shared" si="111"/>
        <v>36.36</v>
      </c>
      <c r="P88" s="8">
        <f t="shared" si="113"/>
        <v>25.64</v>
      </c>
      <c r="Q88" s="8">
        <f t="shared" si="115"/>
        <v>2.4399999999999986</v>
      </c>
      <c r="R88" s="8">
        <f t="shared" si="117"/>
        <v>13</v>
      </c>
      <c r="S88" s="8">
        <f t="shared" si="119"/>
        <v>9.3600000000000012</v>
      </c>
      <c r="T88" s="8">
        <f t="shared" si="121"/>
        <v>106.75999999999999</v>
      </c>
      <c r="U88" s="8">
        <f t="shared" si="123"/>
        <v>530.21</v>
      </c>
      <c r="V88" s="8">
        <f t="shared" si="125"/>
        <v>9.6399999999999988</v>
      </c>
      <c r="W88" s="8">
        <f t="shared" si="127"/>
        <v>256.08999999999997</v>
      </c>
      <c r="X88" s="8">
        <f t="shared" si="129"/>
        <v>171.56</v>
      </c>
      <c r="Y88" s="8">
        <f t="shared" si="131"/>
        <v>57.410000000000004</v>
      </c>
      <c r="Z88" s="8">
        <f t="shared" si="133"/>
        <v>144.16</v>
      </c>
      <c r="AA88" s="8">
        <f t="shared" si="135"/>
        <v>196.25</v>
      </c>
      <c r="AB88" s="8">
        <f t="shared" si="137"/>
        <v>9.09</v>
      </c>
      <c r="AC88" s="8">
        <f t="shared" si="139"/>
        <v>68</v>
      </c>
      <c r="AD88" s="8">
        <f t="shared" ref="AD88:AD144" si="141">SUM($B$23-B88)^2+($C$23-C88)^2</f>
        <v>3.8900000000000006</v>
      </c>
      <c r="AE88" s="8">
        <f t="shared" si="22"/>
        <v>43.29</v>
      </c>
      <c r="AF88" s="8">
        <f t="shared" si="23"/>
        <v>185</v>
      </c>
      <c r="AG88" s="8">
        <f t="shared" si="25"/>
        <v>36.01</v>
      </c>
      <c r="AH88" s="8">
        <f t="shared" si="27"/>
        <v>37.690000000000005</v>
      </c>
      <c r="AI88" s="8">
        <f t="shared" si="30"/>
        <v>111.61000000000001</v>
      </c>
      <c r="AJ88" s="8">
        <f t="shared" si="31"/>
        <v>81.489999999999995</v>
      </c>
      <c r="AK88" s="8">
        <f t="shared" si="33"/>
        <v>153</v>
      </c>
      <c r="AL88" s="8">
        <f t="shared" si="35"/>
        <v>4.6400000000000015</v>
      </c>
      <c r="AM88" s="8">
        <f t="shared" si="37"/>
        <v>26.21</v>
      </c>
      <c r="AN88" s="8">
        <f t="shared" si="39"/>
        <v>49.49</v>
      </c>
      <c r="AO88" s="8">
        <f t="shared" si="41"/>
        <v>170.69</v>
      </c>
      <c r="AP88" s="8">
        <f t="shared" si="43"/>
        <v>93.25</v>
      </c>
      <c r="AQ88" s="8">
        <f t="shared" si="44"/>
        <v>49</v>
      </c>
      <c r="AR88" s="8">
        <f t="shared" si="45"/>
        <v>29.160000000000004</v>
      </c>
      <c r="AS88" s="8">
        <f t="shared" si="46"/>
        <v>140.29000000000002</v>
      </c>
      <c r="AT88" s="8">
        <f t="shared" si="47"/>
        <v>10.96</v>
      </c>
      <c r="AU88" s="8">
        <f t="shared" si="48"/>
        <v>25.01</v>
      </c>
      <c r="AV88" s="8">
        <f t="shared" si="49"/>
        <v>16.010000000000002</v>
      </c>
      <c r="AW88" s="8">
        <f t="shared" si="50"/>
        <v>100.36</v>
      </c>
      <c r="AX88" s="8">
        <f t="shared" si="51"/>
        <v>1.25</v>
      </c>
      <c r="AY88" s="8">
        <f t="shared" si="52"/>
        <v>531.55999999999995</v>
      </c>
      <c r="AZ88" s="8">
        <f t="shared" si="54"/>
        <v>17.21</v>
      </c>
      <c r="BA88" s="8">
        <f t="shared" si="56"/>
        <v>124.61</v>
      </c>
      <c r="BB88" s="8">
        <f t="shared" si="58"/>
        <v>400.49</v>
      </c>
      <c r="BC88" s="8">
        <f t="shared" si="60"/>
        <v>11.290000000000001</v>
      </c>
      <c r="BD88" s="8">
        <f t="shared" si="61"/>
        <v>135.44</v>
      </c>
      <c r="BE88" s="8">
        <f t="shared" si="63"/>
        <v>49.81</v>
      </c>
      <c r="BF88" s="8">
        <f t="shared" si="65"/>
        <v>28.240000000000002</v>
      </c>
      <c r="BG88" s="8">
        <f t="shared" si="67"/>
        <v>113.43999999999998</v>
      </c>
      <c r="BH88" s="8">
        <f t="shared" si="68"/>
        <v>1860.04</v>
      </c>
      <c r="BI88" s="8">
        <f t="shared" si="70"/>
        <v>1822.01</v>
      </c>
      <c r="BJ88" s="8">
        <f t="shared" si="72"/>
        <v>561.16000000000008</v>
      </c>
      <c r="BK88" s="8">
        <f t="shared" si="74"/>
        <v>460.89</v>
      </c>
      <c r="BL88" s="8">
        <f t="shared" si="76"/>
        <v>503.56</v>
      </c>
      <c r="BM88" s="8">
        <f t="shared" si="79"/>
        <v>133.63999999999999</v>
      </c>
      <c r="BN88" s="8">
        <f t="shared" si="81"/>
        <v>149.88999999999999</v>
      </c>
      <c r="BO88" s="8">
        <f t="shared" si="84"/>
        <v>1246.6099999999999</v>
      </c>
      <c r="BP88" s="8">
        <f t="shared" si="85"/>
        <v>16.959999999999997</v>
      </c>
      <c r="BQ88" s="8">
        <f t="shared" si="87"/>
        <v>26</v>
      </c>
      <c r="BR88" s="8">
        <f t="shared" si="89"/>
        <v>361.21000000000004</v>
      </c>
      <c r="BS88" s="8">
        <f t="shared" si="90"/>
        <v>198.16</v>
      </c>
      <c r="BT88" s="8">
        <f t="shared" si="92"/>
        <v>531.61</v>
      </c>
      <c r="BU88" s="8">
        <f t="shared" si="94"/>
        <v>201.76</v>
      </c>
      <c r="BV88" s="8">
        <f t="shared" si="98"/>
        <v>423.41</v>
      </c>
      <c r="BW88" s="8">
        <f t="shared" si="101"/>
        <v>769.96</v>
      </c>
      <c r="BX88" s="8">
        <f t="shared" si="104"/>
        <v>890</v>
      </c>
      <c r="BY88" s="8">
        <f t="shared" si="107"/>
        <v>298.25</v>
      </c>
      <c r="BZ88" s="8">
        <f t="shared" si="109"/>
        <v>154.89000000000001</v>
      </c>
      <c r="CA88" s="8">
        <f t="shared" si="112"/>
        <v>26.890000000000004</v>
      </c>
      <c r="CB88" s="8">
        <f t="shared" si="114"/>
        <v>2.8899999999999975</v>
      </c>
      <c r="CC88" s="8">
        <f t="shared" si="116"/>
        <v>13.610000000000003</v>
      </c>
      <c r="CD88" s="8">
        <f t="shared" si="118"/>
        <v>13</v>
      </c>
      <c r="CE88" s="8">
        <f t="shared" si="120"/>
        <v>21.159999999999997</v>
      </c>
      <c r="CF88" s="8">
        <f t="shared" si="122"/>
        <v>81.64</v>
      </c>
      <c r="CG88" s="8">
        <f t="shared" si="124"/>
        <v>4</v>
      </c>
      <c r="CH88" s="8">
        <f t="shared" si="126"/>
        <v>148.84</v>
      </c>
      <c r="CI88" s="8">
        <f t="shared" si="128"/>
        <v>18.889999999999997</v>
      </c>
      <c r="CJ88" s="8">
        <f t="shared" si="130"/>
        <v>198.89</v>
      </c>
      <c r="CK88" s="8">
        <f t="shared" si="132"/>
        <v>83.89</v>
      </c>
      <c r="CL88" s="8">
        <f t="shared" si="134"/>
        <v>169</v>
      </c>
      <c r="CM88" s="8">
        <f t="shared" si="136"/>
        <v>289.08999999999997</v>
      </c>
      <c r="CN88" s="8">
        <f t="shared" si="138"/>
        <v>36.36</v>
      </c>
      <c r="CO88" s="8">
        <f t="shared" si="140"/>
        <v>53.41</v>
      </c>
      <c r="CP88" s="8">
        <f t="shared" ref="CP88:CP144" si="142">SUM($B$87-B88)^2+($C$87-C88)^2</f>
        <v>496.25</v>
      </c>
      <c r="CQ88" s="8">
        <f>SUM($B$88-B88)^2+($C$88-C88)^2</f>
        <v>0</v>
      </c>
      <c r="FM88" s="1" t="s">
        <v>202</v>
      </c>
      <c r="FN88" s="4">
        <v>107</v>
      </c>
      <c r="FO88" s="5">
        <v>8.4</v>
      </c>
    </row>
    <row r="89" spans="1:171">
      <c r="A89" s="1" t="s">
        <v>203</v>
      </c>
      <c r="B89" s="4">
        <v>100</v>
      </c>
      <c r="C89" s="5">
        <v>9.5</v>
      </c>
      <c r="H89" s="9" t="s">
        <v>203</v>
      </c>
      <c r="I89" s="8">
        <f t="shared" si="96"/>
        <v>740.56</v>
      </c>
      <c r="J89" s="8">
        <f t="shared" si="97"/>
        <v>36.56</v>
      </c>
      <c r="K89" s="8">
        <f t="shared" si="100"/>
        <v>36.01</v>
      </c>
      <c r="L89" s="8">
        <f t="shared" si="103"/>
        <v>103.24000000000001</v>
      </c>
      <c r="M89" s="8">
        <f t="shared" si="106"/>
        <v>484.04</v>
      </c>
      <c r="N89" s="8">
        <f t="shared" si="110"/>
        <v>203.84</v>
      </c>
      <c r="O89" s="8">
        <f t="shared" si="111"/>
        <v>3.8900000000000006</v>
      </c>
      <c r="P89" s="8">
        <f t="shared" si="113"/>
        <v>7.6100000000000012</v>
      </c>
      <c r="Q89" s="8">
        <f t="shared" si="115"/>
        <v>36.01</v>
      </c>
      <c r="R89" s="8">
        <f t="shared" si="117"/>
        <v>100.81</v>
      </c>
      <c r="S89" s="8">
        <f t="shared" si="119"/>
        <v>102.89</v>
      </c>
      <c r="T89" s="8">
        <f t="shared" si="121"/>
        <v>291.25</v>
      </c>
      <c r="U89" s="8">
        <f t="shared" si="123"/>
        <v>900</v>
      </c>
      <c r="V89" s="8">
        <f t="shared" si="125"/>
        <v>100.09</v>
      </c>
      <c r="W89" s="8">
        <f t="shared" si="127"/>
        <v>530.96</v>
      </c>
      <c r="X89" s="8">
        <f t="shared" si="129"/>
        <v>407.29</v>
      </c>
      <c r="Y89" s="8">
        <f t="shared" si="131"/>
        <v>3.2400000000000024</v>
      </c>
      <c r="Z89" s="8">
        <f t="shared" si="133"/>
        <v>363.25</v>
      </c>
      <c r="AA89" s="8">
        <f t="shared" si="135"/>
        <v>49.36</v>
      </c>
      <c r="AB89" s="8">
        <f t="shared" si="137"/>
        <v>100.64</v>
      </c>
      <c r="AC89" s="8">
        <f t="shared" si="139"/>
        <v>225.81</v>
      </c>
      <c r="AD89" s="8">
        <f t="shared" si="141"/>
        <v>43.839999999999996</v>
      </c>
      <c r="AE89" s="8">
        <f t="shared" ref="AE89:AE144" si="143">SUM($B$24-B89)^2+($C$24-C89)^2</f>
        <v>171.56</v>
      </c>
      <c r="AF89" s="8">
        <f t="shared" si="23"/>
        <v>408.41</v>
      </c>
      <c r="AG89" s="8">
        <f t="shared" si="25"/>
        <v>170</v>
      </c>
      <c r="AH89" s="8">
        <f t="shared" si="27"/>
        <v>6.7600000000000016</v>
      </c>
      <c r="AI89" s="8">
        <f t="shared" si="30"/>
        <v>258.64</v>
      </c>
      <c r="AJ89" s="8">
        <f t="shared" si="31"/>
        <v>4.16</v>
      </c>
      <c r="AK89" s="8">
        <f t="shared" si="33"/>
        <v>364.61</v>
      </c>
      <c r="AL89" s="8">
        <f t="shared" si="35"/>
        <v>84.61</v>
      </c>
      <c r="AM89" s="8">
        <f t="shared" si="37"/>
        <v>144</v>
      </c>
      <c r="AN89" s="8">
        <f t="shared" si="39"/>
        <v>196.16</v>
      </c>
      <c r="AO89" s="8">
        <f t="shared" si="41"/>
        <v>405.76</v>
      </c>
      <c r="AP89" s="8">
        <f t="shared" si="43"/>
        <v>261.76</v>
      </c>
      <c r="AQ89" s="8">
        <f t="shared" si="44"/>
        <v>197.21</v>
      </c>
      <c r="AR89" s="8">
        <f t="shared" si="45"/>
        <v>67.490000000000009</v>
      </c>
      <c r="AS89" s="8">
        <f t="shared" si="46"/>
        <v>299.56</v>
      </c>
      <c r="AT89" s="8">
        <f t="shared" si="47"/>
        <v>106.25</v>
      </c>
      <c r="AU89" s="8">
        <f t="shared" si="48"/>
        <v>5</v>
      </c>
      <c r="AV89" s="8">
        <f t="shared" si="49"/>
        <v>122</v>
      </c>
      <c r="AW89" s="8">
        <f t="shared" si="50"/>
        <v>291.89</v>
      </c>
      <c r="AX89" s="8">
        <f t="shared" si="51"/>
        <v>36.36</v>
      </c>
      <c r="AY89" s="8">
        <f t="shared" si="52"/>
        <v>900.25</v>
      </c>
      <c r="AZ89" s="8">
        <f t="shared" si="54"/>
        <v>9</v>
      </c>
      <c r="BA89" s="8">
        <f t="shared" si="56"/>
        <v>333</v>
      </c>
      <c r="BB89" s="8">
        <f t="shared" si="58"/>
        <v>732.24</v>
      </c>
      <c r="BC89" s="8">
        <f t="shared" si="60"/>
        <v>39.44</v>
      </c>
      <c r="BD89" s="8">
        <f t="shared" si="61"/>
        <v>331.29</v>
      </c>
      <c r="BE89" s="8">
        <f t="shared" si="63"/>
        <v>200</v>
      </c>
      <c r="BF89" s="8">
        <f t="shared" si="65"/>
        <v>12.410000000000002</v>
      </c>
      <c r="BG89" s="8">
        <f t="shared" si="67"/>
        <v>228.29</v>
      </c>
      <c r="BH89" s="8">
        <f t="shared" si="68"/>
        <v>1300.69</v>
      </c>
      <c r="BI89" s="8">
        <f t="shared" si="70"/>
        <v>1279.44</v>
      </c>
      <c r="BJ89" s="8">
        <f t="shared" si="72"/>
        <v>325.49</v>
      </c>
      <c r="BK89" s="8">
        <f t="shared" si="74"/>
        <v>233.36</v>
      </c>
      <c r="BL89" s="8">
        <f t="shared" si="76"/>
        <v>272.29000000000002</v>
      </c>
      <c r="BM89" s="8">
        <f t="shared" si="79"/>
        <v>31.089999999999993</v>
      </c>
      <c r="BN89" s="8">
        <f t="shared" si="81"/>
        <v>55.839999999999989</v>
      </c>
      <c r="BO89" s="8">
        <f t="shared" si="84"/>
        <v>825.64</v>
      </c>
      <c r="BP89" s="8">
        <f t="shared" si="85"/>
        <v>31.25</v>
      </c>
      <c r="BQ89" s="8">
        <f t="shared" si="87"/>
        <v>51.21</v>
      </c>
      <c r="BR89" s="8">
        <f t="shared" si="89"/>
        <v>676.84</v>
      </c>
      <c r="BS89" s="8">
        <f t="shared" si="90"/>
        <v>442.25</v>
      </c>
      <c r="BT89" s="8">
        <f t="shared" si="92"/>
        <v>905</v>
      </c>
      <c r="BU89" s="8">
        <f t="shared" si="94"/>
        <v>436.69</v>
      </c>
      <c r="BV89" s="8">
        <f t="shared" si="98"/>
        <v>757</v>
      </c>
      <c r="BW89" s="8">
        <f t="shared" si="101"/>
        <v>1212.25</v>
      </c>
      <c r="BX89" s="8">
        <f t="shared" si="104"/>
        <v>1361.61</v>
      </c>
      <c r="BY89" s="8">
        <f t="shared" si="107"/>
        <v>586.76</v>
      </c>
      <c r="BZ89" s="8">
        <f t="shared" si="109"/>
        <v>380.36</v>
      </c>
      <c r="CA89" s="8">
        <f t="shared" si="112"/>
        <v>28.360000000000003</v>
      </c>
      <c r="CB89" s="8">
        <f t="shared" si="114"/>
        <v>49.36</v>
      </c>
      <c r="CC89" s="8">
        <f t="shared" si="116"/>
        <v>98.64</v>
      </c>
      <c r="CD89" s="8">
        <f t="shared" si="118"/>
        <v>100.81</v>
      </c>
      <c r="CE89" s="8">
        <f t="shared" si="120"/>
        <v>61.25</v>
      </c>
      <c r="CF89" s="8">
        <f t="shared" si="122"/>
        <v>256.08999999999997</v>
      </c>
      <c r="CG89" s="8">
        <f t="shared" si="124"/>
        <v>82.21</v>
      </c>
      <c r="CH89" s="8">
        <f t="shared" si="126"/>
        <v>362.21</v>
      </c>
      <c r="CI89" s="8">
        <f t="shared" si="128"/>
        <v>9.36</v>
      </c>
      <c r="CJ89" s="8">
        <f t="shared" si="130"/>
        <v>441.36</v>
      </c>
      <c r="CK89" s="8">
        <f t="shared" si="132"/>
        <v>256.36</v>
      </c>
      <c r="CL89" s="8">
        <f t="shared" si="134"/>
        <v>401.21</v>
      </c>
      <c r="CM89" s="8">
        <f t="shared" si="136"/>
        <v>101.96000000000001</v>
      </c>
      <c r="CN89" s="8">
        <f t="shared" si="138"/>
        <v>169.25</v>
      </c>
      <c r="CO89" s="8">
        <f t="shared" si="140"/>
        <v>1</v>
      </c>
      <c r="CP89" s="8">
        <f t="shared" si="142"/>
        <v>846.76</v>
      </c>
      <c r="CQ89" s="8">
        <f t="shared" ref="CQ89:CQ144" si="144">SUM($B$88-B89)^2+($C$88-C89)^2</f>
        <v>50.21</v>
      </c>
      <c r="CR89" s="8">
        <f>SUM($B$89-B89)^2+($C$89-C89)^2</f>
        <v>0</v>
      </c>
      <c r="FM89" s="1" t="s">
        <v>203</v>
      </c>
      <c r="FN89" s="4">
        <v>100</v>
      </c>
      <c r="FO89" s="5">
        <v>9.5</v>
      </c>
    </row>
    <row r="90" spans="1:171">
      <c r="A90" s="1" t="s">
        <v>204</v>
      </c>
      <c r="B90" s="4">
        <v>103</v>
      </c>
      <c r="C90" s="5">
        <v>12.2</v>
      </c>
      <c r="H90" s="9" t="s">
        <v>204</v>
      </c>
      <c r="I90" s="8">
        <f t="shared" si="96"/>
        <v>576.49</v>
      </c>
      <c r="J90" s="8">
        <f t="shared" si="97"/>
        <v>41.209999999999994</v>
      </c>
      <c r="K90" s="8">
        <f t="shared" si="100"/>
        <v>16.839999999999993</v>
      </c>
      <c r="L90" s="8">
        <f t="shared" si="103"/>
        <v>49.809999999999995</v>
      </c>
      <c r="M90" s="8">
        <f t="shared" si="106"/>
        <v>367.25</v>
      </c>
      <c r="N90" s="8">
        <f t="shared" si="110"/>
        <v>151.25</v>
      </c>
      <c r="O90" s="8">
        <f t="shared" si="111"/>
        <v>23.359999999999996</v>
      </c>
      <c r="P90" s="8">
        <f t="shared" si="113"/>
        <v>22.159999999999997</v>
      </c>
      <c r="Q90" s="8">
        <f t="shared" si="115"/>
        <v>15.759999999999998</v>
      </c>
      <c r="R90" s="8">
        <f t="shared" si="117"/>
        <v>52.239999999999995</v>
      </c>
      <c r="S90" s="8">
        <f t="shared" si="119"/>
        <v>68.36</v>
      </c>
      <c r="T90" s="8">
        <f t="shared" si="121"/>
        <v>197.44</v>
      </c>
      <c r="U90" s="8">
        <f t="shared" si="123"/>
        <v>736.29</v>
      </c>
      <c r="V90" s="8">
        <f t="shared" si="125"/>
        <v>58</v>
      </c>
      <c r="W90" s="8">
        <f t="shared" si="127"/>
        <v>416.81</v>
      </c>
      <c r="X90" s="8">
        <f t="shared" si="129"/>
        <v>318.15999999999997</v>
      </c>
      <c r="Y90" s="8">
        <f t="shared" si="131"/>
        <v>9.8099999999999969</v>
      </c>
      <c r="Z90" s="8">
        <f t="shared" si="133"/>
        <v>273.64</v>
      </c>
      <c r="AA90" s="8">
        <f t="shared" si="135"/>
        <v>110.88999999999999</v>
      </c>
      <c r="AB90" s="8">
        <f t="shared" si="137"/>
        <v>61.25</v>
      </c>
      <c r="AC90" s="8">
        <f t="shared" si="139"/>
        <v>147.24</v>
      </c>
      <c r="AD90" s="8">
        <f t="shared" si="141"/>
        <v>39.249999999999986</v>
      </c>
      <c r="AE90" s="8">
        <f t="shared" si="143"/>
        <v>101.21</v>
      </c>
      <c r="AF90" s="8">
        <f t="shared" ref="AF90:AF144" si="145">SUM($B$25-B90)^2+($C$25-C90)^2</f>
        <v>289.04000000000002</v>
      </c>
      <c r="AG90" s="8">
        <f t="shared" si="25"/>
        <v>113.69</v>
      </c>
      <c r="AH90" s="8">
        <f t="shared" si="27"/>
        <v>30.009999999999998</v>
      </c>
      <c r="AI90" s="8">
        <f t="shared" si="30"/>
        <v>153.61000000000001</v>
      </c>
      <c r="AJ90" s="8">
        <f t="shared" si="31"/>
        <v>34.61</v>
      </c>
      <c r="AK90" s="8">
        <f t="shared" si="33"/>
        <v>256.64</v>
      </c>
      <c r="AL90" s="8">
        <f t="shared" si="35"/>
        <v>57.16</v>
      </c>
      <c r="AM90" s="8">
        <f t="shared" si="37"/>
        <v>88.289999999999992</v>
      </c>
      <c r="AN90" s="8">
        <f t="shared" si="39"/>
        <v>130.60999999999999</v>
      </c>
      <c r="AO90" s="8">
        <f t="shared" si="41"/>
        <v>315.01</v>
      </c>
      <c r="AP90" s="8">
        <f t="shared" si="43"/>
        <v>169.09</v>
      </c>
      <c r="AQ90" s="8">
        <f t="shared" si="44"/>
        <v>135.44</v>
      </c>
      <c r="AR90" s="8">
        <f t="shared" si="45"/>
        <v>18.560000000000006</v>
      </c>
      <c r="AS90" s="8">
        <f t="shared" si="46"/>
        <v>184.21</v>
      </c>
      <c r="AT90" s="8">
        <f t="shared" si="47"/>
        <v>76.039999999999992</v>
      </c>
      <c r="AU90" s="8">
        <f t="shared" si="48"/>
        <v>14.689999999999994</v>
      </c>
      <c r="AV90" s="8">
        <f t="shared" si="49"/>
        <v>77.69</v>
      </c>
      <c r="AW90" s="8">
        <f t="shared" si="50"/>
        <v>215.35999999999999</v>
      </c>
      <c r="AX90" s="8">
        <f t="shared" si="51"/>
        <v>19.889999999999993</v>
      </c>
      <c r="AY90" s="8">
        <f t="shared" si="52"/>
        <v>733.84</v>
      </c>
      <c r="AZ90" s="8">
        <f t="shared" si="54"/>
        <v>7.2899999999999965</v>
      </c>
      <c r="BA90" s="8">
        <f t="shared" si="56"/>
        <v>257.49</v>
      </c>
      <c r="BB90" s="8">
        <f t="shared" si="58"/>
        <v>596.25</v>
      </c>
      <c r="BC90" s="8">
        <f t="shared" si="60"/>
        <v>46.249999999999986</v>
      </c>
      <c r="BD90" s="8">
        <f t="shared" si="61"/>
        <v>225</v>
      </c>
      <c r="BE90" s="8">
        <f t="shared" si="63"/>
        <v>143.09</v>
      </c>
      <c r="BF90" s="8">
        <f t="shared" si="65"/>
        <v>32.36</v>
      </c>
      <c r="BG90" s="8">
        <f t="shared" si="67"/>
        <v>125</v>
      </c>
      <c r="BH90" s="8">
        <f t="shared" si="68"/>
        <v>1480</v>
      </c>
      <c r="BI90" s="8">
        <f t="shared" si="70"/>
        <v>1419.21</v>
      </c>
      <c r="BJ90" s="8">
        <f t="shared" si="72"/>
        <v>330.56000000000006</v>
      </c>
      <c r="BK90" s="8">
        <f t="shared" si="74"/>
        <v>258.41000000000003</v>
      </c>
      <c r="BL90" s="8">
        <f t="shared" si="76"/>
        <v>288.16000000000003</v>
      </c>
      <c r="BM90" s="8">
        <f t="shared" si="79"/>
        <v>40</v>
      </c>
      <c r="BN90" s="8">
        <f t="shared" si="81"/>
        <v>45.25</v>
      </c>
      <c r="BO90" s="8">
        <f t="shared" si="84"/>
        <v>900.61</v>
      </c>
      <c r="BP90" s="8">
        <f t="shared" si="85"/>
        <v>4.04</v>
      </c>
      <c r="BQ90" s="8">
        <f t="shared" si="87"/>
        <v>10.440000000000003</v>
      </c>
      <c r="BR90" s="8">
        <f t="shared" si="89"/>
        <v>582.01</v>
      </c>
      <c r="BS90" s="8">
        <f t="shared" si="90"/>
        <v>373.64</v>
      </c>
      <c r="BT90" s="8">
        <f t="shared" si="92"/>
        <v>790.49</v>
      </c>
      <c r="BU90" s="8">
        <f t="shared" si="94"/>
        <v>385.96</v>
      </c>
      <c r="BV90" s="8">
        <f t="shared" si="98"/>
        <v>665.89</v>
      </c>
      <c r="BW90" s="8">
        <f t="shared" si="101"/>
        <v>1065.04</v>
      </c>
      <c r="BX90" s="8">
        <f t="shared" si="104"/>
        <v>1205.6399999999999</v>
      </c>
      <c r="BY90" s="8">
        <f t="shared" si="107"/>
        <v>506.09</v>
      </c>
      <c r="BZ90" s="8">
        <f t="shared" si="109"/>
        <v>306.40999999999997</v>
      </c>
      <c r="CA90" s="8">
        <f t="shared" si="112"/>
        <v>50.41</v>
      </c>
      <c r="CB90" s="8">
        <f t="shared" si="114"/>
        <v>20.409999999999997</v>
      </c>
      <c r="CC90" s="8">
        <f t="shared" si="116"/>
        <v>83.609999999999985</v>
      </c>
      <c r="CD90" s="8">
        <f t="shared" si="118"/>
        <v>52.239999999999995</v>
      </c>
      <c r="CE90" s="8">
        <f t="shared" si="120"/>
        <v>16.64</v>
      </c>
      <c r="CF90" s="8">
        <f t="shared" si="122"/>
        <v>178</v>
      </c>
      <c r="CG90" s="8">
        <f t="shared" si="124"/>
        <v>50.439999999999991</v>
      </c>
      <c r="CH90" s="8">
        <f t="shared" si="126"/>
        <v>258.56</v>
      </c>
      <c r="CI90" s="8">
        <f t="shared" si="128"/>
        <v>4.4099999999999984</v>
      </c>
      <c r="CJ90" s="8">
        <f t="shared" si="130"/>
        <v>328.41</v>
      </c>
      <c r="CK90" s="8">
        <f t="shared" si="132"/>
        <v>173.41</v>
      </c>
      <c r="CL90" s="8">
        <f t="shared" si="134"/>
        <v>303.44</v>
      </c>
      <c r="CM90" s="8">
        <f t="shared" si="136"/>
        <v>185.81</v>
      </c>
      <c r="CN90" s="8">
        <f t="shared" si="138"/>
        <v>110.24</v>
      </c>
      <c r="CO90" s="8">
        <f t="shared" si="140"/>
        <v>11.889999999999997</v>
      </c>
      <c r="CP90" s="8">
        <f t="shared" si="142"/>
        <v>676.09</v>
      </c>
      <c r="CQ90" s="8">
        <f t="shared" si="144"/>
        <v>30.439999999999991</v>
      </c>
      <c r="CR90" s="8">
        <f t="shared" ref="CR90:CR144" si="146">SUM($B$89-B90)^2+($C$89-C90)^2</f>
        <v>16.289999999999996</v>
      </c>
      <c r="CS90" s="8">
        <f>SUM($B$90-B90)^2+($C$90-C90)^2</f>
        <v>0</v>
      </c>
      <c r="FM90" s="1" t="s">
        <v>204</v>
      </c>
      <c r="FN90" s="4">
        <v>103</v>
      </c>
      <c r="FO90" s="5">
        <v>12.2</v>
      </c>
    </row>
    <row r="91" spans="1:171">
      <c r="A91" s="1" t="s">
        <v>205</v>
      </c>
      <c r="B91" s="4">
        <v>106</v>
      </c>
      <c r="C91" s="5">
        <v>9.4</v>
      </c>
      <c r="H91" s="9" t="s">
        <v>205</v>
      </c>
      <c r="I91" s="8">
        <f t="shared" si="96"/>
        <v>453.25</v>
      </c>
      <c r="J91" s="8">
        <f t="shared" si="97"/>
        <v>11.890000000000004</v>
      </c>
      <c r="K91" s="8">
        <f t="shared" si="100"/>
        <v>0</v>
      </c>
      <c r="L91" s="8">
        <f t="shared" si="103"/>
        <v>19.61</v>
      </c>
      <c r="M91" s="8">
        <f t="shared" si="106"/>
        <v>256.08999999999997</v>
      </c>
      <c r="N91" s="8">
        <f t="shared" si="110"/>
        <v>71.290000000000006</v>
      </c>
      <c r="O91" s="8">
        <f t="shared" si="111"/>
        <v>27.560000000000002</v>
      </c>
      <c r="P91" s="8">
        <f t="shared" si="113"/>
        <v>19.240000000000002</v>
      </c>
      <c r="Q91" s="8">
        <f t="shared" si="115"/>
        <v>3.9999999999999716E-2</v>
      </c>
      <c r="R91" s="8">
        <f t="shared" si="117"/>
        <v>17</v>
      </c>
      <c r="S91" s="8">
        <f t="shared" si="119"/>
        <v>18.560000000000002</v>
      </c>
      <c r="T91" s="8">
        <f t="shared" si="121"/>
        <v>123.56</v>
      </c>
      <c r="U91" s="8">
        <f t="shared" si="123"/>
        <v>576.01</v>
      </c>
      <c r="V91" s="8">
        <f t="shared" si="125"/>
        <v>16.04</v>
      </c>
      <c r="W91" s="8">
        <f t="shared" si="127"/>
        <v>290.69</v>
      </c>
      <c r="X91" s="8">
        <f t="shared" si="129"/>
        <v>202.76</v>
      </c>
      <c r="Y91" s="8">
        <f t="shared" si="131"/>
        <v>39.61</v>
      </c>
      <c r="Z91" s="8">
        <f t="shared" si="133"/>
        <v>170.96</v>
      </c>
      <c r="AA91" s="8">
        <f t="shared" si="135"/>
        <v>169.25</v>
      </c>
      <c r="AB91" s="8">
        <f t="shared" si="137"/>
        <v>16.490000000000002</v>
      </c>
      <c r="AC91" s="8">
        <f t="shared" si="139"/>
        <v>82</v>
      </c>
      <c r="AD91" s="8">
        <f t="shared" si="141"/>
        <v>7.2900000000000009</v>
      </c>
      <c r="AE91" s="8">
        <f t="shared" si="143"/>
        <v>51.89</v>
      </c>
      <c r="AF91" s="8">
        <f t="shared" si="145"/>
        <v>205</v>
      </c>
      <c r="AG91" s="8">
        <f t="shared" ref="AG91:AG144" si="147">SUM($B$26-B91)^2+($C$26-C91)^2</f>
        <v>49.81</v>
      </c>
      <c r="AH91" s="8">
        <f t="shared" si="27"/>
        <v>30.290000000000003</v>
      </c>
      <c r="AI91" s="8">
        <f t="shared" si="30"/>
        <v>115.81</v>
      </c>
      <c r="AJ91" s="8">
        <f t="shared" si="31"/>
        <v>64.09</v>
      </c>
      <c r="AK91" s="8">
        <f t="shared" si="33"/>
        <v>173</v>
      </c>
      <c r="AL91" s="8">
        <f t="shared" si="35"/>
        <v>12.240000000000002</v>
      </c>
      <c r="AM91" s="8">
        <f t="shared" si="37"/>
        <v>36.01</v>
      </c>
      <c r="AN91" s="8">
        <f t="shared" si="39"/>
        <v>64.09</v>
      </c>
      <c r="AO91" s="8">
        <f t="shared" si="41"/>
        <v>201.29</v>
      </c>
      <c r="AP91" s="8">
        <f t="shared" si="43"/>
        <v>106.25</v>
      </c>
      <c r="AQ91" s="8">
        <f t="shared" si="44"/>
        <v>65</v>
      </c>
      <c r="AR91" s="8">
        <f t="shared" si="45"/>
        <v>20.360000000000003</v>
      </c>
      <c r="AS91" s="8">
        <f t="shared" si="46"/>
        <v>144.89000000000001</v>
      </c>
      <c r="AT91" s="8">
        <f t="shared" si="47"/>
        <v>21.76</v>
      </c>
      <c r="AU91" s="8">
        <f t="shared" si="48"/>
        <v>16.810000000000002</v>
      </c>
      <c r="AV91" s="8">
        <f t="shared" si="49"/>
        <v>25.810000000000002</v>
      </c>
      <c r="AW91" s="8">
        <f t="shared" si="50"/>
        <v>123.56</v>
      </c>
      <c r="AX91" s="8">
        <f t="shared" si="51"/>
        <v>0.25</v>
      </c>
      <c r="AY91" s="8">
        <f t="shared" si="52"/>
        <v>576.36</v>
      </c>
      <c r="AZ91" s="8">
        <f t="shared" si="54"/>
        <v>9.01</v>
      </c>
      <c r="BA91" s="8">
        <f t="shared" si="56"/>
        <v>152.41</v>
      </c>
      <c r="BB91" s="8">
        <f t="shared" si="58"/>
        <v>443.89</v>
      </c>
      <c r="BC91" s="8">
        <f t="shared" si="60"/>
        <v>14.690000000000001</v>
      </c>
      <c r="BD91" s="8">
        <f t="shared" si="61"/>
        <v>151.84</v>
      </c>
      <c r="BE91" s="8">
        <f t="shared" si="63"/>
        <v>67.61</v>
      </c>
      <c r="BF91" s="8">
        <f t="shared" si="65"/>
        <v>23.840000000000003</v>
      </c>
      <c r="BG91" s="8">
        <f t="shared" si="67"/>
        <v>109.83999999999997</v>
      </c>
      <c r="BH91" s="8">
        <f t="shared" si="68"/>
        <v>1758.44</v>
      </c>
      <c r="BI91" s="8">
        <f t="shared" si="70"/>
        <v>1714.21</v>
      </c>
      <c r="BJ91" s="8">
        <f t="shared" si="72"/>
        <v>496.36</v>
      </c>
      <c r="BK91" s="8">
        <f t="shared" si="74"/>
        <v>403.49</v>
      </c>
      <c r="BL91" s="8">
        <f t="shared" si="76"/>
        <v>442.76</v>
      </c>
      <c r="BM91" s="8">
        <f t="shared" si="79"/>
        <v>104.03999999999999</v>
      </c>
      <c r="BN91" s="8">
        <f t="shared" si="81"/>
        <v>117.28999999999999</v>
      </c>
      <c r="BO91" s="8">
        <f t="shared" si="84"/>
        <v>1152.81</v>
      </c>
      <c r="BP91" s="8">
        <f t="shared" si="85"/>
        <v>7.759999999999998</v>
      </c>
      <c r="BQ91" s="8">
        <f t="shared" si="87"/>
        <v>16</v>
      </c>
      <c r="BR91" s="8">
        <f t="shared" si="89"/>
        <v>411.41</v>
      </c>
      <c r="BS91" s="8">
        <f t="shared" si="90"/>
        <v>236.96</v>
      </c>
      <c r="BT91" s="8">
        <f t="shared" si="92"/>
        <v>591.41</v>
      </c>
      <c r="BU91" s="8">
        <f t="shared" si="94"/>
        <v>242.95999999999998</v>
      </c>
      <c r="BV91" s="8">
        <f t="shared" si="98"/>
        <v>479.21000000000004</v>
      </c>
      <c r="BW91" s="8">
        <f t="shared" si="101"/>
        <v>838.76</v>
      </c>
      <c r="BX91" s="8">
        <f t="shared" si="104"/>
        <v>964</v>
      </c>
      <c r="BY91" s="8">
        <f t="shared" si="107"/>
        <v>345.25</v>
      </c>
      <c r="BZ91" s="8">
        <f t="shared" si="109"/>
        <v>187.49</v>
      </c>
      <c r="CA91" s="8">
        <f t="shared" si="112"/>
        <v>27.490000000000006</v>
      </c>
      <c r="CB91" s="8">
        <f t="shared" si="114"/>
        <v>1.4899999999999989</v>
      </c>
      <c r="CC91" s="8">
        <f t="shared" si="116"/>
        <v>25.810000000000006</v>
      </c>
      <c r="CD91" s="8">
        <f t="shared" si="118"/>
        <v>17</v>
      </c>
      <c r="CE91" s="8">
        <f t="shared" si="120"/>
        <v>13.959999999999997</v>
      </c>
      <c r="CF91" s="8">
        <f t="shared" si="122"/>
        <v>100.04</v>
      </c>
      <c r="CG91" s="8">
        <f t="shared" si="124"/>
        <v>10</v>
      </c>
      <c r="CH91" s="8">
        <f t="shared" si="126"/>
        <v>170.44</v>
      </c>
      <c r="CI91" s="8">
        <f t="shared" si="128"/>
        <v>9.4899999999999984</v>
      </c>
      <c r="CJ91" s="8">
        <f t="shared" si="130"/>
        <v>225.49</v>
      </c>
      <c r="CK91" s="8">
        <f t="shared" si="132"/>
        <v>100.49</v>
      </c>
      <c r="CL91" s="8">
        <f t="shared" si="134"/>
        <v>197</v>
      </c>
      <c r="CM91" s="8">
        <f t="shared" si="136"/>
        <v>257.69</v>
      </c>
      <c r="CN91" s="8">
        <f t="shared" si="138"/>
        <v>49.160000000000004</v>
      </c>
      <c r="CO91" s="8">
        <f t="shared" si="140"/>
        <v>37.21</v>
      </c>
      <c r="CP91" s="8">
        <f t="shared" si="142"/>
        <v>535.25</v>
      </c>
      <c r="CQ91" s="8">
        <f t="shared" si="144"/>
        <v>2</v>
      </c>
      <c r="CR91" s="8">
        <f t="shared" si="146"/>
        <v>36.01</v>
      </c>
      <c r="CS91" s="8">
        <f t="shared" ref="CS91:CS144" si="148">SUM($B$90-B91)^2+($C$90-C91)^2</f>
        <v>16.839999999999993</v>
      </c>
      <c r="CT91" s="8">
        <f>SUM($B$91-B91)^2+($C$91-C91)^2</f>
        <v>0</v>
      </c>
      <c r="FM91" s="1" t="s">
        <v>205</v>
      </c>
      <c r="FN91" s="4">
        <v>106</v>
      </c>
      <c r="FO91" s="5">
        <v>9.4</v>
      </c>
    </row>
    <row r="92" spans="1:171">
      <c r="A92" s="1" t="s">
        <v>206</v>
      </c>
      <c r="B92" s="4">
        <v>120</v>
      </c>
      <c r="C92" s="5">
        <v>10.4</v>
      </c>
      <c r="H92" s="9" t="s">
        <v>206</v>
      </c>
      <c r="I92" s="8">
        <f t="shared" si="96"/>
        <v>55.25</v>
      </c>
      <c r="J92" s="8">
        <f t="shared" si="97"/>
        <v>243.49</v>
      </c>
      <c r="K92" s="8">
        <f t="shared" si="100"/>
        <v>197</v>
      </c>
      <c r="L92" s="8">
        <f t="shared" si="103"/>
        <v>100.81</v>
      </c>
      <c r="M92" s="8">
        <f t="shared" si="106"/>
        <v>4.4900000000000011</v>
      </c>
      <c r="N92" s="8">
        <f t="shared" si="110"/>
        <v>49.69</v>
      </c>
      <c r="O92" s="8">
        <f t="shared" si="111"/>
        <v>367.76</v>
      </c>
      <c r="P92" s="8">
        <f t="shared" si="113"/>
        <v>331.84000000000003</v>
      </c>
      <c r="Q92" s="8">
        <f t="shared" si="115"/>
        <v>196.64000000000001</v>
      </c>
      <c r="R92" s="8">
        <f t="shared" si="117"/>
        <v>100</v>
      </c>
      <c r="S92" s="8">
        <f t="shared" si="119"/>
        <v>106.76</v>
      </c>
      <c r="T92" s="8">
        <f t="shared" si="121"/>
        <v>9.36</v>
      </c>
      <c r="U92" s="8">
        <f t="shared" si="123"/>
        <v>100.81</v>
      </c>
      <c r="V92" s="8">
        <f t="shared" si="125"/>
        <v>101.44</v>
      </c>
      <c r="W92" s="8">
        <f t="shared" si="127"/>
        <v>14.290000000000003</v>
      </c>
      <c r="X92" s="8">
        <f t="shared" si="129"/>
        <v>12.960000000000004</v>
      </c>
      <c r="Y92" s="8">
        <f t="shared" si="131"/>
        <v>400.81</v>
      </c>
      <c r="Z92" s="8">
        <f t="shared" si="133"/>
        <v>6.7600000000000016</v>
      </c>
      <c r="AA92" s="8">
        <f t="shared" si="135"/>
        <v>731.25</v>
      </c>
      <c r="AB92" s="8">
        <f t="shared" si="137"/>
        <v>102.89</v>
      </c>
      <c r="AC92" s="8">
        <f t="shared" si="139"/>
        <v>25</v>
      </c>
      <c r="AD92" s="8">
        <f t="shared" si="141"/>
        <v>209.69</v>
      </c>
      <c r="AE92" s="8">
        <f t="shared" si="143"/>
        <v>49.49</v>
      </c>
      <c r="AF92" s="8">
        <f t="shared" si="145"/>
        <v>4</v>
      </c>
      <c r="AG92" s="8">
        <f t="shared" si="147"/>
        <v>52.61</v>
      </c>
      <c r="AH92" s="8">
        <f t="shared" ref="AH92:AH144" si="149">SUM($B$27-B92)^2+($C$27-C92)^2</f>
        <v>371.89</v>
      </c>
      <c r="AI92" s="8">
        <f t="shared" si="30"/>
        <v>49.010000000000005</v>
      </c>
      <c r="AJ92" s="8">
        <f t="shared" si="31"/>
        <v>485.69</v>
      </c>
      <c r="AK92" s="8">
        <f t="shared" si="33"/>
        <v>2</v>
      </c>
      <c r="AL92" s="8">
        <f t="shared" si="35"/>
        <v>128.84</v>
      </c>
      <c r="AM92" s="8">
        <f t="shared" si="37"/>
        <v>64.81</v>
      </c>
      <c r="AN92" s="8">
        <f t="shared" si="39"/>
        <v>37.690000000000005</v>
      </c>
      <c r="AO92" s="8">
        <f t="shared" si="41"/>
        <v>10.890000000000004</v>
      </c>
      <c r="AP92" s="8">
        <f t="shared" si="43"/>
        <v>18.25</v>
      </c>
      <c r="AQ92" s="8">
        <f t="shared" si="44"/>
        <v>40</v>
      </c>
      <c r="AR92" s="8">
        <f t="shared" si="45"/>
        <v>180.56</v>
      </c>
      <c r="AS92" s="8">
        <f t="shared" si="46"/>
        <v>48.490000000000009</v>
      </c>
      <c r="AT92" s="8">
        <f t="shared" si="47"/>
        <v>111.56</v>
      </c>
      <c r="AU92" s="8">
        <f t="shared" si="48"/>
        <v>327.61</v>
      </c>
      <c r="AV92" s="8">
        <f t="shared" si="49"/>
        <v>84.61</v>
      </c>
      <c r="AW92" s="8">
        <f t="shared" si="50"/>
        <v>15.760000000000002</v>
      </c>
      <c r="AX92" s="8">
        <f t="shared" si="51"/>
        <v>198.25</v>
      </c>
      <c r="AY92" s="8">
        <f t="shared" si="52"/>
        <v>100.16</v>
      </c>
      <c r="AZ92" s="8">
        <f t="shared" si="54"/>
        <v>289.81</v>
      </c>
      <c r="BA92" s="8">
        <f t="shared" si="56"/>
        <v>19.21</v>
      </c>
      <c r="BB92" s="8">
        <f t="shared" si="58"/>
        <v>56.29</v>
      </c>
      <c r="BC92" s="8">
        <f t="shared" si="60"/>
        <v>247.09</v>
      </c>
      <c r="BD92" s="8">
        <f t="shared" si="61"/>
        <v>7.2399999999999967</v>
      </c>
      <c r="BE92" s="8">
        <f t="shared" si="63"/>
        <v>44.410000000000004</v>
      </c>
      <c r="BF92" s="8">
        <f t="shared" si="65"/>
        <v>338.44</v>
      </c>
      <c r="BG92" s="8">
        <f t="shared" si="67"/>
        <v>95.239999999999981</v>
      </c>
      <c r="BH92" s="8">
        <f t="shared" si="68"/>
        <v>3085.84</v>
      </c>
      <c r="BI92" s="8">
        <f t="shared" si="70"/>
        <v>2975.41</v>
      </c>
      <c r="BJ92" s="8">
        <f t="shared" si="72"/>
        <v>1140.56</v>
      </c>
      <c r="BK92" s="8">
        <f t="shared" si="74"/>
        <v>1055.0899999999999</v>
      </c>
      <c r="BL92" s="8">
        <f t="shared" si="76"/>
        <v>1090.96</v>
      </c>
      <c r="BM92" s="8">
        <f t="shared" si="79"/>
        <v>543.43999999999994</v>
      </c>
      <c r="BN92" s="8">
        <f t="shared" si="81"/>
        <v>523.68999999999994</v>
      </c>
      <c r="BO92" s="8">
        <f t="shared" si="84"/>
        <v>2158.0100000000002</v>
      </c>
      <c r="BP92" s="8">
        <f t="shared" si="85"/>
        <v>227.56</v>
      </c>
      <c r="BQ92" s="8">
        <f t="shared" si="87"/>
        <v>205</v>
      </c>
      <c r="BR92" s="8">
        <f t="shared" si="89"/>
        <v>90.610000000000028</v>
      </c>
      <c r="BS92" s="8">
        <f t="shared" si="90"/>
        <v>54.760000000000005</v>
      </c>
      <c r="BT92" s="8">
        <f t="shared" si="92"/>
        <v>160.21</v>
      </c>
      <c r="BU92" s="8">
        <f t="shared" si="94"/>
        <v>93.16</v>
      </c>
      <c r="BV92" s="8">
        <f t="shared" si="98"/>
        <v>134.01</v>
      </c>
      <c r="BW92" s="8">
        <f t="shared" si="101"/>
        <v>266.56</v>
      </c>
      <c r="BX92" s="8">
        <f t="shared" si="104"/>
        <v>337</v>
      </c>
      <c r="BY92" s="8">
        <f t="shared" si="107"/>
        <v>81.25</v>
      </c>
      <c r="BZ92" s="8">
        <f t="shared" si="109"/>
        <v>29.090000000000007</v>
      </c>
      <c r="CA92" s="8">
        <f t="shared" si="112"/>
        <v>317.09000000000003</v>
      </c>
      <c r="CB92" s="8">
        <f t="shared" si="114"/>
        <v>169.09</v>
      </c>
      <c r="CC92" s="8">
        <f t="shared" si="116"/>
        <v>147.01</v>
      </c>
      <c r="CD92" s="8">
        <f t="shared" si="118"/>
        <v>100</v>
      </c>
      <c r="CE92" s="8">
        <f t="shared" si="120"/>
        <v>175.76</v>
      </c>
      <c r="CF92" s="8">
        <f t="shared" si="122"/>
        <v>17.440000000000001</v>
      </c>
      <c r="CG92" s="8">
        <f t="shared" si="124"/>
        <v>125</v>
      </c>
      <c r="CH92" s="8">
        <f t="shared" si="126"/>
        <v>1.0399999999999998</v>
      </c>
      <c r="CI92" s="8">
        <f t="shared" si="128"/>
        <v>289.08999999999997</v>
      </c>
      <c r="CJ92" s="8">
        <f t="shared" si="130"/>
        <v>1.0900000000000005</v>
      </c>
      <c r="CK92" s="8">
        <f t="shared" si="132"/>
        <v>16.09</v>
      </c>
      <c r="CL92" s="8">
        <f t="shared" si="134"/>
        <v>4</v>
      </c>
      <c r="CM92" s="8">
        <f t="shared" si="136"/>
        <v>905.29</v>
      </c>
      <c r="CN92" s="8">
        <f t="shared" si="138"/>
        <v>50.96</v>
      </c>
      <c r="CO92" s="8">
        <f t="shared" si="140"/>
        <v>400.01</v>
      </c>
      <c r="CP92" s="8">
        <f t="shared" si="142"/>
        <v>83.25</v>
      </c>
      <c r="CQ92" s="8">
        <f t="shared" si="144"/>
        <v>173</v>
      </c>
      <c r="CR92" s="8">
        <f t="shared" si="146"/>
        <v>400.81</v>
      </c>
      <c r="CS92" s="8">
        <f t="shared" si="148"/>
        <v>292.24</v>
      </c>
      <c r="CT92" s="8">
        <f>SUM($B$91-B92)^2+($C$91-C92)^2</f>
        <v>197</v>
      </c>
      <c r="CU92" s="8">
        <f>SUM($B$92-B92)^2+($C$92-C92)^2</f>
        <v>0</v>
      </c>
      <c r="FM92" s="1" t="s">
        <v>206</v>
      </c>
      <c r="FN92" s="4">
        <v>120</v>
      </c>
      <c r="FO92" s="5">
        <v>10.4</v>
      </c>
    </row>
    <row r="93" spans="1:171">
      <c r="A93" s="1" t="s">
        <v>207</v>
      </c>
      <c r="B93" s="4">
        <v>103</v>
      </c>
      <c r="C93" s="5">
        <v>8.1</v>
      </c>
      <c r="H93" s="9" t="s">
        <v>207</v>
      </c>
      <c r="I93" s="8">
        <f t="shared" si="96"/>
        <v>599.04</v>
      </c>
      <c r="J93" s="8">
        <f t="shared" si="97"/>
        <v>8</v>
      </c>
      <c r="K93" s="8">
        <f t="shared" si="100"/>
        <v>10.690000000000001</v>
      </c>
      <c r="L93" s="8">
        <f t="shared" si="103"/>
        <v>59.240000000000009</v>
      </c>
      <c r="M93" s="8">
        <f t="shared" si="106"/>
        <v>363.56</v>
      </c>
      <c r="N93" s="8">
        <f t="shared" si="110"/>
        <v>122.96</v>
      </c>
      <c r="O93" s="8">
        <f t="shared" si="111"/>
        <v>4.09</v>
      </c>
      <c r="P93" s="8">
        <f t="shared" si="113"/>
        <v>1.25</v>
      </c>
      <c r="Q93" s="8">
        <f t="shared" si="115"/>
        <v>11.25</v>
      </c>
      <c r="R93" s="8">
        <f t="shared" si="117"/>
        <v>54.290000000000006</v>
      </c>
      <c r="S93" s="8">
        <f t="shared" si="119"/>
        <v>49.09</v>
      </c>
      <c r="T93" s="8">
        <f t="shared" si="121"/>
        <v>204.41</v>
      </c>
      <c r="U93" s="8">
        <f t="shared" si="123"/>
        <v>730.96</v>
      </c>
      <c r="V93" s="8">
        <f t="shared" si="125"/>
        <v>50.21</v>
      </c>
      <c r="W93" s="8">
        <f t="shared" si="127"/>
        <v>400</v>
      </c>
      <c r="X93" s="8">
        <f t="shared" si="129"/>
        <v>290.69</v>
      </c>
      <c r="Y93" s="8">
        <f t="shared" si="131"/>
        <v>19.240000000000009</v>
      </c>
      <c r="Z93" s="8">
        <f t="shared" si="133"/>
        <v>256.01</v>
      </c>
      <c r="AA93" s="8">
        <f t="shared" si="135"/>
        <v>100.64</v>
      </c>
      <c r="AB93" s="8">
        <f t="shared" si="137"/>
        <v>49.36</v>
      </c>
      <c r="AC93" s="8">
        <f t="shared" si="139"/>
        <v>149.29</v>
      </c>
      <c r="AD93" s="8">
        <f t="shared" si="141"/>
        <v>10.959999999999999</v>
      </c>
      <c r="AE93" s="8">
        <f t="shared" si="143"/>
        <v>109</v>
      </c>
      <c r="AF93" s="8">
        <f t="shared" si="145"/>
        <v>307.49</v>
      </c>
      <c r="AG93" s="8">
        <f t="shared" si="147"/>
        <v>100.16</v>
      </c>
      <c r="AH93" s="8">
        <f t="shared" si="149"/>
        <v>5</v>
      </c>
      <c r="AI93" s="8">
        <f t="shared" ref="AI93:AI144" si="150">SUM($B$28-B93)^2+($C$28-C93)^2</f>
        <v>195.84000000000003</v>
      </c>
      <c r="AJ93" s="8">
        <f t="shared" si="31"/>
        <v>26</v>
      </c>
      <c r="AK93" s="8">
        <f t="shared" si="33"/>
        <v>266.89</v>
      </c>
      <c r="AL93" s="8">
        <f t="shared" si="35"/>
        <v>36.25</v>
      </c>
      <c r="AM93" s="8">
        <f t="shared" si="37"/>
        <v>82.960000000000008</v>
      </c>
      <c r="AN93" s="8">
        <f t="shared" si="39"/>
        <v>122</v>
      </c>
      <c r="AO93" s="8">
        <f t="shared" si="41"/>
        <v>290</v>
      </c>
      <c r="AP93" s="8">
        <f t="shared" si="43"/>
        <v>183.44</v>
      </c>
      <c r="AQ93" s="8">
        <f t="shared" si="44"/>
        <v>121.09</v>
      </c>
      <c r="AR93" s="8">
        <f t="shared" si="45"/>
        <v>48.490000000000009</v>
      </c>
      <c r="AS93" s="8">
        <f t="shared" si="46"/>
        <v>233.00000000000003</v>
      </c>
      <c r="AT93" s="8">
        <f t="shared" si="47"/>
        <v>50.21</v>
      </c>
      <c r="AU93" s="8">
        <f t="shared" si="48"/>
        <v>1.1600000000000004</v>
      </c>
      <c r="AV93" s="8">
        <f t="shared" si="49"/>
        <v>64.16</v>
      </c>
      <c r="AW93" s="8">
        <f t="shared" si="50"/>
        <v>196.09</v>
      </c>
      <c r="AX93" s="8">
        <f t="shared" si="51"/>
        <v>9.64</v>
      </c>
      <c r="AY93" s="8">
        <f t="shared" si="52"/>
        <v>732.61</v>
      </c>
      <c r="AZ93" s="8">
        <f t="shared" si="54"/>
        <v>1.9600000000000011</v>
      </c>
      <c r="BA93" s="8">
        <f t="shared" si="56"/>
        <v>227.56</v>
      </c>
      <c r="BB93" s="8">
        <f t="shared" si="58"/>
        <v>576.16</v>
      </c>
      <c r="BC93" s="8">
        <f t="shared" si="60"/>
        <v>9.759999999999998</v>
      </c>
      <c r="BD93" s="8">
        <f t="shared" si="61"/>
        <v>241.81</v>
      </c>
      <c r="BE93" s="8">
        <f t="shared" si="63"/>
        <v>121.36</v>
      </c>
      <c r="BF93" s="8">
        <f t="shared" si="65"/>
        <v>3.25</v>
      </c>
      <c r="BG93" s="8">
        <f t="shared" si="67"/>
        <v>182.81</v>
      </c>
      <c r="BH93" s="8">
        <f t="shared" si="68"/>
        <v>1546.01</v>
      </c>
      <c r="BI93" s="8">
        <f t="shared" si="70"/>
        <v>1527.04</v>
      </c>
      <c r="BJ93" s="8">
        <f t="shared" si="72"/>
        <v>442.49</v>
      </c>
      <c r="BK93" s="8">
        <f t="shared" si="74"/>
        <v>340.00000000000006</v>
      </c>
      <c r="BL93" s="8">
        <f t="shared" si="76"/>
        <v>383.69000000000005</v>
      </c>
      <c r="BM93" s="8">
        <f t="shared" si="79"/>
        <v>73.209999999999994</v>
      </c>
      <c r="BN93" s="8">
        <f t="shared" si="81"/>
        <v>98.96</v>
      </c>
      <c r="BO93" s="8">
        <f t="shared" si="84"/>
        <v>1024.8400000000001</v>
      </c>
      <c r="BP93" s="8">
        <f t="shared" si="85"/>
        <v>19.21</v>
      </c>
      <c r="BQ93" s="8">
        <f t="shared" si="87"/>
        <v>37.090000000000003</v>
      </c>
      <c r="BR93" s="8">
        <f t="shared" si="89"/>
        <v>517.64</v>
      </c>
      <c r="BS93" s="8">
        <f t="shared" si="90"/>
        <v>315.01</v>
      </c>
      <c r="BT93" s="8">
        <f t="shared" si="92"/>
        <v>719.56</v>
      </c>
      <c r="BU93" s="8">
        <f t="shared" si="94"/>
        <v>309.29000000000002</v>
      </c>
      <c r="BV93" s="8">
        <f t="shared" si="98"/>
        <v>586.76</v>
      </c>
      <c r="BW93" s="8">
        <f t="shared" si="101"/>
        <v>998.21</v>
      </c>
      <c r="BX93" s="8">
        <f t="shared" si="104"/>
        <v>1133.8900000000001</v>
      </c>
      <c r="BY93" s="8">
        <f t="shared" si="107"/>
        <v>438.44</v>
      </c>
      <c r="BZ93" s="8">
        <f t="shared" si="109"/>
        <v>265</v>
      </c>
      <c r="CA93" s="8">
        <f t="shared" si="112"/>
        <v>9</v>
      </c>
      <c r="CB93" s="8">
        <f t="shared" si="114"/>
        <v>20</v>
      </c>
      <c r="CC93" s="8">
        <f t="shared" si="116"/>
        <v>43.839999999999996</v>
      </c>
      <c r="CD93" s="8">
        <f t="shared" si="118"/>
        <v>54.290000000000006</v>
      </c>
      <c r="CE93" s="8">
        <f t="shared" si="120"/>
        <v>40.010000000000005</v>
      </c>
      <c r="CF93" s="8">
        <f t="shared" si="122"/>
        <v>170.21</v>
      </c>
      <c r="CG93" s="8">
        <f t="shared" si="124"/>
        <v>36.090000000000003</v>
      </c>
      <c r="CH93" s="8">
        <f t="shared" si="126"/>
        <v>262.25</v>
      </c>
      <c r="CI93" s="8">
        <f t="shared" si="128"/>
        <v>4</v>
      </c>
      <c r="CJ93" s="8">
        <f t="shared" si="130"/>
        <v>328</v>
      </c>
      <c r="CK93" s="8">
        <f t="shared" si="132"/>
        <v>173</v>
      </c>
      <c r="CL93" s="8">
        <f t="shared" si="134"/>
        <v>289.08999999999997</v>
      </c>
      <c r="CM93" s="8">
        <f t="shared" si="136"/>
        <v>169</v>
      </c>
      <c r="CN93" s="8">
        <f t="shared" si="138"/>
        <v>100.81</v>
      </c>
      <c r="CO93" s="8">
        <f t="shared" si="140"/>
        <v>14.760000000000002</v>
      </c>
      <c r="CP93" s="8">
        <f t="shared" si="142"/>
        <v>690.44</v>
      </c>
      <c r="CQ93" s="8">
        <f t="shared" si="144"/>
        <v>16.09</v>
      </c>
      <c r="CR93" s="8">
        <f t="shared" si="146"/>
        <v>10.96</v>
      </c>
      <c r="CS93" s="8">
        <f t="shared" si="148"/>
        <v>16.809999999999999</v>
      </c>
      <c r="CT93" s="8">
        <f t="shared" ref="CT93:CT144" si="151">SUM($B$91-B93)^2+($C$91-C93)^2</f>
        <v>10.690000000000001</v>
      </c>
      <c r="CU93" s="8">
        <f t="shared" ref="CU93:CU144" si="152">SUM($B$92-B93)^2+($C$92-C93)^2</f>
        <v>294.29000000000002</v>
      </c>
      <c r="CV93" s="8">
        <f>SUM($B$93-B93)^2+($C$93-C93)^2</f>
        <v>0</v>
      </c>
      <c r="FM93" s="1" t="s">
        <v>207</v>
      </c>
      <c r="FN93" s="4">
        <v>103</v>
      </c>
      <c r="FO93" s="5">
        <v>8.1</v>
      </c>
    </row>
    <row r="94" spans="1:171">
      <c r="A94" s="1" t="s">
        <v>208</v>
      </c>
      <c r="B94" s="4">
        <v>116</v>
      </c>
      <c r="C94" s="5">
        <v>10</v>
      </c>
      <c r="H94" s="9" t="s">
        <v>208</v>
      </c>
      <c r="I94" s="8">
        <f t="shared" si="96"/>
        <v>129.41</v>
      </c>
      <c r="J94" s="8">
        <f t="shared" si="97"/>
        <v>136.21</v>
      </c>
      <c r="K94" s="8">
        <f t="shared" si="100"/>
        <v>100.36</v>
      </c>
      <c r="L94" s="8">
        <f t="shared" si="103"/>
        <v>37.690000000000005</v>
      </c>
      <c r="M94" s="8">
        <f t="shared" si="106"/>
        <v>36.090000000000003</v>
      </c>
      <c r="N94" s="8">
        <f t="shared" si="110"/>
        <v>14.889999999999999</v>
      </c>
      <c r="O94" s="8">
        <f t="shared" si="111"/>
        <v>229.84</v>
      </c>
      <c r="P94" s="8">
        <f t="shared" si="113"/>
        <v>201.76</v>
      </c>
      <c r="Q94" s="8">
        <f t="shared" si="115"/>
        <v>100.16</v>
      </c>
      <c r="R94" s="8">
        <f t="shared" si="117"/>
        <v>36.160000000000004</v>
      </c>
      <c r="S94" s="8">
        <f t="shared" si="119"/>
        <v>40.840000000000003</v>
      </c>
      <c r="T94" s="8">
        <f t="shared" si="121"/>
        <v>2</v>
      </c>
      <c r="U94" s="8">
        <f t="shared" si="123"/>
        <v>196.25</v>
      </c>
      <c r="V94" s="8">
        <f t="shared" si="125"/>
        <v>36.64</v>
      </c>
      <c r="W94" s="8">
        <f t="shared" si="127"/>
        <v>52.61</v>
      </c>
      <c r="X94" s="8">
        <f t="shared" si="129"/>
        <v>26.240000000000002</v>
      </c>
      <c r="Y94" s="8">
        <f t="shared" si="131"/>
        <v>257.69</v>
      </c>
      <c r="Z94" s="8">
        <f t="shared" si="133"/>
        <v>13</v>
      </c>
      <c r="AA94" s="8">
        <f t="shared" si="135"/>
        <v>530.21</v>
      </c>
      <c r="AB94" s="8">
        <f t="shared" si="137"/>
        <v>37.690000000000005</v>
      </c>
      <c r="AC94" s="8">
        <f t="shared" si="139"/>
        <v>1.1600000000000004</v>
      </c>
      <c r="AD94" s="8">
        <f t="shared" si="141"/>
        <v>110.89</v>
      </c>
      <c r="AE94" s="8">
        <f t="shared" si="143"/>
        <v>10.209999999999999</v>
      </c>
      <c r="AF94" s="8">
        <f t="shared" si="145"/>
        <v>21.76</v>
      </c>
      <c r="AG94" s="8">
        <f t="shared" si="147"/>
        <v>11.25</v>
      </c>
      <c r="AH94" s="8">
        <f t="shared" si="149"/>
        <v>233.41</v>
      </c>
      <c r="AI94" s="8">
        <f t="shared" si="150"/>
        <v>29.090000000000007</v>
      </c>
      <c r="AJ94" s="8">
        <f t="shared" ref="AJ94:AJ144" si="153">SUM($B$29-B94)^2+($C$29-C94)^2</f>
        <v>324.81</v>
      </c>
      <c r="AK94" s="8">
        <f t="shared" si="33"/>
        <v>10.96</v>
      </c>
      <c r="AL94" s="8">
        <f t="shared" si="35"/>
        <v>54.760000000000005</v>
      </c>
      <c r="AM94" s="8">
        <f t="shared" si="37"/>
        <v>16.25</v>
      </c>
      <c r="AN94" s="8">
        <f t="shared" si="39"/>
        <v>4.8100000000000005</v>
      </c>
      <c r="AO94" s="8">
        <f t="shared" si="41"/>
        <v>24.410000000000004</v>
      </c>
      <c r="AP94" s="8">
        <f t="shared" si="43"/>
        <v>3.6100000000000012</v>
      </c>
      <c r="AQ94" s="8">
        <f t="shared" si="44"/>
        <v>6.5599999999999987</v>
      </c>
      <c r="AR94" s="8">
        <f t="shared" si="45"/>
        <v>95.44</v>
      </c>
      <c r="AS94" s="8">
        <f t="shared" si="46"/>
        <v>37.210000000000015</v>
      </c>
      <c r="AT94" s="8">
        <f t="shared" si="47"/>
        <v>45</v>
      </c>
      <c r="AU94" s="8">
        <f t="shared" si="48"/>
        <v>198.25</v>
      </c>
      <c r="AV94" s="8">
        <f t="shared" si="49"/>
        <v>27.25</v>
      </c>
      <c r="AW94" s="8">
        <f t="shared" si="50"/>
        <v>5.8400000000000007</v>
      </c>
      <c r="AX94" s="8">
        <f t="shared" si="51"/>
        <v>101.21</v>
      </c>
      <c r="AY94" s="8">
        <f t="shared" si="52"/>
        <v>196</v>
      </c>
      <c r="AZ94" s="8">
        <f t="shared" si="54"/>
        <v>169.25</v>
      </c>
      <c r="BA94" s="8">
        <f t="shared" si="56"/>
        <v>16.25</v>
      </c>
      <c r="BB94" s="8">
        <f t="shared" si="58"/>
        <v>126.28999999999999</v>
      </c>
      <c r="BC94" s="8">
        <f t="shared" si="60"/>
        <v>139.49</v>
      </c>
      <c r="BD94" s="8">
        <f t="shared" si="61"/>
        <v>8.8399999999999963</v>
      </c>
      <c r="BE94" s="8">
        <f t="shared" si="63"/>
        <v>10.25</v>
      </c>
      <c r="BF94" s="8">
        <f t="shared" si="65"/>
        <v>207.56</v>
      </c>
      <c r="BG94" s="8">
        <f t="shared" si="67"/>
        <v>60.839999999999989</v>
      </c>
      <c r="BH94" s="8">
        <f t="shared" si="68"/>
        <v>2668.24</v>
      </c>
      <c r="BI94" s="8">
        <f t="shared" si="70"/>
        <v>2577.89</v>
      </c>
      <c r="BJ94" s="8">
        <f t="shared" si="72"/>
        <v>919.44</v>
      </c>
      <c r="BK94" s="8">
        <f t="shared" si="74"/>
        <v>831.01</v>
      </c>
      <c r="BL94" s="8">
        <f t="shared" si="76"/>
        <v>868.24</v>
      </c>
      <c r="BM94" s="8">
        <f t="shared" si="79"/>
        <v>378.64</v>
      </c>
      <c r="BN94" s="8">
        <f t="shared" si="81"/>
        <v>368.89</v>
      </c>
      <c r="BO94" s="8">
        <f t="shared" si="84"/>
        <v>1834.0900000000001</v>
      </c>
      <c r="BP94" s="8">
        <f t="shared" si="85"/>
        <v>125</v>
      </c>
      <c r="BQ94" s="8">
        <f t="shared" si="87"/>
        <v>111.56</v>
      </c>
      <c r="BR94" s="8">
        <f t="shared" si="89"/>
        <v>140.29000000000002</v>
      </c>
      <c r="BS94" s="8">
        <f t="shared" si="90"/>
        <v>65</v>
      </c>
      <c r="BT94" s="8">
        <f t="shared" si="92"/>
        <v>241.25</v>
      </c>
      <c r="BU94" s="8">
        <f t="shared" si="94"/>
        <v>93.639999999999986</v>
      </c>
      <c r="BV94" s="8">
        <f t="shared" si="98"/>
        <v>190.25</v>
      </c>
      <c r="BW94" s="8">
        <f t="shared" si="101"/>
        <v>388</v>
      </c>
      <c r="BX94" s="8">
        <f t="shared" si="104"/>
        <v>473.96</v>
      </c>
      <c r="BY94" s="8">
        <f t="shared" si="107"/>
        <v>114.61</v>
      </c>
      <c r="BZ94" s="8">
        <f t="shared" si="109"/>
        <v>33.010000000000005</v>
      </c>
      <c r="CA94" s="8">
        <f t="shared" si="112"/>
        <v>193.01</v>
      </c>
      <c r="CB94" s="8">
        <f t="shared" si="114"/>
        <v>81.010000000000005</v>
      </c>
      <c r="CC94" s="8">
        <f t="shared" si="116"/>
        <v>71.09</v>
      </c>
      <c r="CD94" s="8">
        <f t="shared" si="118"/>
        <v>36.160000000000004</v>
      </c>
      <c r="CE94" s="8">
        <f t="shared" si="120"/>
        <v>90</v>
      </c>
      <c r="CF94" s="8">
        <f t="shared" si="122"/>
        <v>0.64000000000000112</v>
      </c>
      <c r="CG94" s="8">
        <f t="shared" si="124"/>
        <v>51.56</v>
      </c>
      <c r="CH94" s="8">
        <f t="shared" si="126"/>
        <v>9.36</v>
      </c>
      <c r="CI94" s="8">
        <f t="shared" si="128"/>
        <v>169.01</v>
      </c>
      <c r="CJ94" s="8">
        <f t="shared" si="130"/>
        <v>25.01</v>
      </c>
      <c r="CK94" s="8">
        <f t="shared" si="132"/>
        <v>9.9999999999999291E-3</v>
      </c>
      <c r="CL94" s="8">
        <f t="shared" si="134"/>
        <v>18.559999999999999</v>
      </c>
      <c r="CM94" s="8">
        <f t="shared" si="136"/>
        <v>679.61</v>
      </c>
      <c r="CN94" s="8">
        <f t="shared" si="138"/>
        <v>10</v>
      </c>
      <c r="CO94" s="8">
        <f t="shared" si="140"/>
        <v>256.25</v>
      </c>
      <c r="CP94" s="8">
        <f t="shared" si="142"/>
        <v>172.61</v>
      </c>
      <c r="CQ94" s="8">
        <f t="shared" si="144"/>
        <v>83.56</v>
      </c>
      <c r="CR94" s="8">
        <f t="shared" si="146"/>
        <v>256.25</v>
      </c>
      <c r="CS94" s="8">
        <f t="shared" si="148"/>
        <v>173.84</v>
      </c>
      <c r="CT94" s="8">
        <f t="shared" si="151"/>
        <v>100.36</v>
      </c>
      <c r="CU94" s="8">
        <f t="shared" si="152"/>
        <v>16.16</v>
      </c>
      <c r="CV94" s="8">
        <f t="shared" ref="CV94:CV144" si="154">SUM($B$93-B94)^2+($C$93-C94)^2</f>
        <v>172.61</v>
      </c>
      <c r="CW94" s="8">
        <f>SUM($B$94-B94)^2+($C$94-C94)^2</f>
        <v>0</v>
      </c>
      <c r="FM94" s="1" t="s">
        <v>208</v>
      </c>
      <c r="FN94" s="4">
        <v>116</v>
      </c>
      <c r="FO94" s="5">
        <v>10</v>
      </c>
    </row>
    <row r="95" spans="1:171">
      <c r="A95" s="1" t="s">
        <v>209</v>
      </c>
      <c r="B95" s="4">
        <v>118</v>
      </c>
      <c r="C95" s="5">
        <v>10.5</v>
      </c>
      <c r="H95" s="9" t="s">
        <v>209</v>
      </c>
      <c r="I95" s="8">
        <f t="shared" si="96"/>
        <v>86.76</v>
      </c>
      <c r="J95" s="8">
        <f t="shared" si="97"/>
        <v>188.36</v>
      </c>
      <c r="K95" s="8">
        <f t="shared" si="100"/>
        <v>145.21</v>
      </c>
      <c r="L95" s="8">
        <f t="shared" si="103"/>
        <v>64.64</v>
      </c>
      <c r="M95" s="8">
        <f t="shared" si="106"/>
        <v>16.64</v>
      </c>
      <c r="N95" s="8">
        <f t="shared" si="110"/>
        <v>30.439999999999998</v>
      </c>
      <c r="O95" s="8">
        <f t="shared" si="111"/>
        <v>296.29000000000002</v>
      </c>
      <c r="P95" s="8">
        <f t="shared" si="113"/>
        <v>264.41000000000003</v>
      </c>
      <c r="Q95" s="8">
        <f t="shared" si="115"/>
        <v>144.81</v>
      </c>
      <c r="R95" s="8">
        <f t="shared" si="117"/>
        <v>64.010000000000005</v>
      </c>
      <c r="S95" s="8">
        <f t="shared" si="119"/>
        <v>71.290000000000006</v>
      </c>
      <c r="T95" s="8">
        <f t="shared" si="121"/>
        <v>1.25</v>
      </c>
      <c r="U95" s="8">
        <f t="shared" si="123"/>
        <v>145</v>
      </c>
      <c r="V95" s="8">
        <f t="shared" si="125"/>
        <v>65.69</v>
      </c>
      <c r="W95" s="8">
        <f t="shared" si="127"/>
        <v>30.76</v>
      </c>
      <c r="X95" s="8">
        <f t="shared" si="129"/>
        <v>17.690000000000001</v>
      </c>
      <c r="Y95" s="8">
        <f t="shared" si="131"/>
        <v>324.64</v>
      </c>
      <c r="Z95" s="8">
        <f t="shared" si="133"/>
        <v>7.25</v>
      </c>
      <c r="AA95" s="8">
        <f t="shared" si="135"/>
        <v>627.55999999999995</v>
      </c>
      <c r="AB95" s="8">
        <f t="shared" si="137"/>
        <v>67.240000000000009</v>
      </c>
      <c r="AC95" s="8">
        <f t="shared" si="139"/>
        <v>9.01</v>
      </c>
      <c r="AD95" s="8">
        <f t="shared" si="141"/>
        <v>158.44</v>
      </c>
      <c r="AE95" s="8">
        <f t="shared" si="143"/>
        <v>25.36</v>
      </c>
      <c r="AF95" s="8">
        <f t="shared" si="145"/>
        <v>7.6100000000000012</v>
      </c>
      <c r="AG95" s="8">
        <f t="shared" si="147"/>
        <v>29</v>
      </c>
      <c r="AH95" s="8">
        <f t="shared" si="149"/>
        <v>300.56</v>
      </c>
      <c r="AI95" s="8">
        <f t="shared" si="150"/>
        <v>32.040000000000006</v>
      </c>
      <c r="AJ95" s="8">
        <f t="shared" si="153"/>
        <v>401.96</v>
      </c>
      <c r="AK95" s="8">
        <f t="shared" ref="AK95:AK144" si="155">SUM($B$30-B95)^2+($C$30-C95)^2</f>
        <v>1.8100000000000005</v>
      </c>
      <c r="AL95" s="8">
        <f t="shared" si="35"/>
        <v>89.41</v>
      </c>
      <c r="AM95" s="8">
        <f t="shared" si="37"/>
        <v>37</v>
      </c>
      <c r="AN95" s="8">
        <f t="shared" si="39"/>
        <v>17.96</v>
      </c>
      <c r="AO95" s="8">
        <f t="shared" si="41"/>
        <v>15.560000000000002</v>
      </c>
      <c r="AP95" s="8">
        <f t="shared" si="43"/>
        <v>5.9600000000000009</v>
      </c>
      <c r="AQ95" s="8">
        <f t="shared" si="44"/>
        <v>20.409999999999997</v>
      </c>
      <c r="AR95" s="8">
        <f t="shared" si="45"/>
        <v>131.89000000000001</v>
      </c>
      <c r="AS95" s="8">
        <f t="shared" si="46"/>
        <v>35.360000000000014</v>
      </c>
      <c r="AT95" s="8">
        <f t="shared" si="47"/>
        <v>76.25</v>
      </c>
      <c r="AU95" s="8">
        <f t="shared" si="48"/>
        <v>260</v>
      </c>
      <c r="AV95" s="8">
        <f t="shared" si="49"/>
        <v>53</v>
      </c>
      <c r="AW95" s="8">
        <f t="shared" si="50"/>
        <v>8.2900000000000009</v>
      </c>
      <c r="AX95" s="8">
        <f t="shared" si="51"/>
        <v>146.56</v>
      </c>
      <c r="AY95" s="8">
        <f t="shared" si="52"/>
        <v>144.25</v>
      </c>
      <c r="AZ95" s="8">
        <f t="shared" si="54"/>
        <v>226</v>
      </c>
      <c r="BA95" s="8">
        <f t="shared" si="56"/>
        <v>16</v>
      </c>
      <c r="BB95" s="8">
        <f t="shared" si="58"/>
        <v>88.84</v>
      </c>
      <c r="BC95" s="8">
        <f t="shared" si="60"/>
        <v>192.04</v>
      </c>
      <c r="BD95" s="8">
        <f t="shared" si="61"/>
        <v>2.8899999999999975</v>
      </c>
      <c r="BE95" s="8">
        <f t="shared" si="63"/>
        <v>25</v>
      </c>
      <c r="BF95" s="8">
        <f t="shared" si="65"/>
        <v>271.20999999999998</v>
      </c>
      <c r="BG95" s="8">
        <f t="shared" si="67"/>
        <v>69.889999999999986</v>
      </c>
      <c r="BH95" s="8">
        <f t="shared" si="68"/>
        <v>2868.29</v>
      </c>
      <c r="BI95" s="8">
        <f t="shared" si="70"/>
        <v>2764.84</v>
      </c>
      <c r="BJ95" s="8">
        <f t="shared" si="72"/>
        <v>1017.89</v>
      </c>
      <c r="BK95" s="8">
        <f t="shared" si="74"/>
        <v>933.16000000000008</v>
      </c>
      <c r="BL95" s="8">
        <f t="shared" si="76"/>
        <v>968.69</v>
      </c>
      <c r="BM95" s="8">
        <f t="shared" si="79"/>
        <v>454.69</v>
      </c>
      <c r="BN95" s="8">
        <f t="shared" si="81"/>
        <v>438.44</v>
      </c>
      <c r="BO95" s="8">
        <f t="shared" si="84"/>
        <v>1983.04</v>
      </c>
      <c r="BP95" s="8">
        <f t="shared" si="85"/>
        <v>171.25</v>
      </c>
      <c r="BQ95" s="8">
        <f t="shared" si="87"/>
        <v>152.41</v>
      </c>
      <c r="BR95" s="8">
        <f t="shared" si="89"/>
        <v>116.24</v>
      </c>
      <c r="BS95" s="8">
        <f t="shared" si="90"/>
        <v>60.25</v>
      </c>
      <c r="BT95" s="8">
        <f t="shared" si="92"/>
        <v>202</v>
      </c>
      <c r="BU95" s="8">
        <f t="shared" si="94"/>
        <v>95.089999999999989</v>
      </c>
      <c r="BV95" s="8">
        <f t="shared" si="98"/>
        <v>164</v>
      </c>
      <c r="BW95" s="8">
        <f t="shared" si="101"/>
        <v>328.25</v>
      </c>
      <c r="BX95" s="8">
        <f t="shared" si="104"/>
        <v>406.81</v>
      </c>
      <c r="BY95" s="8">
        <f t="shared" si="107"/>
        <v>98.96</v>
      </c>
      <c r="BZ95" s="8">
        <f t="shared" si="109"/>
        <v>30.160000000000004</v>
      </c>
      <c r="CA95" s="8">
        <f t="shared" si="112"/>
        <v>254.16</v>
      </c>
      <c r="CB95" s="8">
        <f t="shared" si="114"/>
        <v>121.16</v>
      </c>
      <c r="CC95" s="8">
        <f t="shared" si="116"/>
        <v>108.04</v>
      </c>
      <c r="CD95" s="8">
        <f t="shared" si="118"/>
        <v>64.010000000000005</v>
      </c>
      <c r="CE95" s="8">
        <f t="shared" si="120"/>
        <v>127.25</v>
      </c>
      <c r="CF95" s="8">
        <f t="shared" si="122"/>
        <v>5.6900000000000022</v>
      </c>
      <c r="CG95" s="8">
        <f t="shared" si="124"/>
        <v>85.41</v>
      </c>
      <c r="CH95" s="8">
        <f t="shared" si="126"/>
        <v>1.01</v>
      </c>
      <c r="CI95" s="8">
        <f t="shared" si="128"/>
        <v>225.16</v>
      </c>
      <c r="CJ95" s="8">
        <f t="shared" si="130"/>
        <v>9.16</v>
      </c>
      <c r="CK95" s="8">
        <f t="shared" si="132"/>
        <v>4.16</v>
      </c>
      <c r="CL95" s="8">
        <f t="shared" si="134"/>
        <v>8.4099999999999984</v>
      </c>
      <c r="CM95" s="8">
        <f t="shared" si="136"/>
        <v>789.76</v>
      </c>
      <c r="CN95" s="8">
        <f t="shared" si="138"/>
        <v>27.25</v>
      </c>
      <c r="CO95" s="8">
        <f t="shared" si="140"/>
        <v>324</v>
      </c>
      <c r="CP95" s="8">
        <f t="shared" si="142"/>
        <v>122.96000000000001</v>
      </c>
      <c r="CQ95" s="8">
        <f t="shared" si="144"/>
        <v>125.41</v>
      </c>
      <c r="CR95" s="8">
        <f t="shared" si="146"/>
        <v>325</v>
      </c>
      <c r="CS95" s="8">
        <f t="shared" si="148"/>
        <v>227.89</v>
      </c>
      <c r="CT95" s="8">
        <f t="shared" si="151"/>
        <v>145.21</v>
      </c>
      <c r="CU95" s="8">
        <f t="shared" si="152"/>
        <v>4.01</v>
      </c>
      <c r="CV95" s="8">
        <f t="shared" si="154"/>
        <v>230.76</v>
      </c>
      <c r="CW95" s="8">
        <f t="shared" ref="CW95:CW144" si="156">SUM($B$94-B95)^2+($C$94-C95)^2</f>
        <v>4.25</v>
      </c>
      <c r="CX95" s="8">
        <f>SUM($B$95-B95)^2+($C$95-C95)^2</f>
        <v>0</v>
      </c>
      <c r="FM95" s="1" t="s">
        <v>209</v>
      </c>
      <c r="FN95" s="4">
        <v>118</v>
      </c>
      <c r="FO95" s="5">
        <v>10.5</v>
      </c>
    </row>
    <row r="96" spans="1:171">
      <c r="A96" s="1" t="s">
        <v>210</v>
      </c>
      <c r="B96" s="4">
        <v>104</v>
      </c>
      <c r="C96" s="5">
        <v>6.3</v>
      </c>
      <c r="H96" s="9" t="s">
        <v>210</v>
      </c>
      <c r="I96" s="8">
        <f t="shared" si="96"/>
        <v>572.56000000000006</v>
      </c>
      <c r="J96" s="8">
        <f t="shared" si="97"/>
        <v>1.04</v>
      </c>
      <c r="K96" s="8">
        <f t="shared" si="100"/>
        <v>13.610000000000003</v>
      </c>
      <c r="L96" s="8">
        <f t="shared" si="103"/>
        <v>61.000000000000007</v>
      </c>
      <c r="M96" s="8">
        <f t="shared" si="106"/>
        <v>335.56</v>
      </c>
      <c r="N96" s="8">
        <f t="shared" si="110"/>
        <v>100.16</v>
      </c>
      <c r="O96" s="8">
        <f t="shared" si="111"/>
        <v>11.25</v>
      </c>
      <c r="P96" s="8">
        <f t="shared" si="113"/>
        <v>5.6899999999999995</v>
      </c>
      <c r="Q96" s="8">
        <f t="shared" si="115"/>
        <v>14.889999999999999</v>
      </c>
      <c r="R96" s="8">
        <f t="shared" si="117"/>
        <v>52.81</v>
      </c>
      <c r="S96" s="8">
        <f t="shared" si="119"/>
        <v>38.25</v>
      </c>
      <c r="T96" s="8">
        <f t="shared" si="121"/>
        <v>191.09</v>
      </c>
      <c r="U96" s="8">
        <f t="shared" si="123"/>
        <v>686.24</v>
      </c>
      <c r="V96" s="8">
        <f t="shared" si="125"/>
        <v>44.41</v>
      </c>
      <c r="W96" s="8">
        <f t="shared" si="127"/>
        <v>364.24</v>
      </c>
      <c r="X96" s="8">
        <f t="shared" si="129"/>
        <v>256.25</v>
      </c>
      <c r="Y96" s="8">
        <f t="shared" si="131"/>
        <v>41.000000000000007</v>
      </c>
      <c r="Z96" s="8">
        <f t="shared" si="133"/>
        <v>227.89</v>
      </c>
      <c r="AA96" s="8">
        <f t="shared" si="135"/>
        <v>127.76</v>
      </c>
      <c r="AB96" s="8">
        <f t="shared" si="137"/>
        <v>41.76</v>
      </c>
      <c r="AC96" s="8">
        <f t="shared" si="139"/>
        <v>137.81</v>
      </c>
      <c r="AD96" s="8">
        <f t="shared" si="141"/>
        <v>4.16</v>
      </c>
      <c r="AE96" s="8">
        <f t="shared" si="143"/>
        <v>104.03999999999999</v>
      </c>
      <c r="AF96" s="8">
        <f t="shared" si="145"/>
        <v>293.21000000000004</v>
      </c>
      <c r="AG96" s="8">
        <f t="shared" si="147"/>
        <v>85.84</v>
      </c>
      <c r="AH96" s="8">
        <f t="shared" si="149"/>
        <v>9.64</v>
      </c>
      <c r="AI96" s="8">
        <f t="shared" si="150"/>
        <v>202</v>
      </c>
      <c r="AJ96" s="8">
        <f t="shared" si="153"/>
        <v>43.839999999999996</v>
      </c>
      <c r="AK96" s="8">
        <f t="shared" si="155"/>
        <v>251.01</v>
      </c>
      <c r="AL96" s="8">
        <f t="shared" ref="AL96:AL144" si="157">SUM($B$31-B96)^2+($C$31-C96)^2</f>
        <v>26.689999999999998</v>
      </c>
      <c r="AM96" s="8">
        <f t="shared" si="37"/>
        <v>74.240000000000009</v>
      </c>
      <c r="AN96" s="8">
        <f t="shared" si="39"/>
        <v>107.84</v>
      </c>
      <c r="AO96" s="8">
        <f t="shared" si="41"/>
        <v>256.64</v>
      </c>
      <c r="AP96" s="8">
        <f t="shared" si="43"/>
        <v>175.36</v>
      </c>
      <c r="AQ96" s="8">
        <f t="shared" si="44"/>
        <v>104.41</v>
      </c>
      <c r="AR96" s="8">
        <f t="shared" si="45"/>
        <v>65.250000000000014</v>
      </c>
      <c r="AS96" s="8">
        <f t="shared" si="46"/>
        <v>240.04000000000002</v>
      </c>
      <c r="AT96" s="8">
        <f t="shared" si="47"/>
        <v>36.49</v>
      </c>
      <c r="AU96" s="8">
        <f t="shared" si="48"/>
        <v>8.84</v>
      </c>
      <c r="AV96" s="8">
        <f t="shared" si="49"/>
        <v>53.84</v>
      </c>
      <c r="AW96" s="8">
        <f t="shared" si="50"/>
        <v>171.25</v>
      </c>
      <c r="AX96" s="8">
        <f t="shared" si="51"/>
        <v>10.760000000000002</v>
      </c>
      <c r="AY96" s="8">
        <f t="shared" si="52"/>
        <v>689.69</v>
      </c>
      <c r="AZ96" s="8">
        <f t="shared" si="54"/>
        <v>11.240000000000002</v>
      </c>
      <c r="BA96" s="8">
        <f t="shared" si="56"/>
        <v>196.04</v>
      </c>
      <c r="BB96" s="8">
        <f t="shared" si="58"/>
        <v>530.96</v>
      </c>
      <c r="BC96" s="8">
        <f t="shared" si="60"/>
        <v>1.3599999999999997</v>
      </c>
      <c r="BD96" s="8">
        <f t="shared" si="61"/>
        <v>230.81</v>
      </c>
      <c r="BE96" s="8">
        <f t="shared" si="63"/>
        <v>101.44</v>
      </c>
      <c r="BF96" s="8">
        <f t="shared" si="65"/>
        <v>4.09</v>
      </c>
      <c r="BG96" s="8">
        <f t="shared" si="67"/>
        <v>199.80999999999997</v>
      </c>
      <c r="BH96" s="8">
        <f t="shared" si="68"/>
        <v>1662.61</v>
      </c>
      <c r="BI96" s="8">
        <f t="shared" si="70"/>
        <v>1658</v>
      </c>
      <c r="BJ96" s="8">
        <f t="shared" si="72"/>
        <v>531.25</v>
      </c>
      <c r="BK96" s="8">
        <f t="shared" si="74"/>
        <v>415.44000000000005</v>
      </c>
      <c r="BL96" s="8">
        <f t="shared" si="76"/>
        <v>465.25</v>
      </c>
      <c r="BM96" s="8">
        <f t="shared" si="79"/>
        <v>111.41</v>
      </c>
      <c r="BN96" s="8">
        <f t="shared" si="81"/>
        <v>144.15999999999997</v>
      </c>
      <c r="BO96" s="8">
        <f t="shared" si="84"/>
        <v>1145</v>
      </c>
      <c r="BP96" s="8">
        <f t="shared" si="85"/>
        <v>33.49</v>
      </c>
      <c r="BQ96" s="8">
        <f t="shared" si="87"/>
        <v>54.410000000000011</v>
      </c>
      <c r="BR96" s="8">
        <f t="shared" si="89"/>
        <v>457</v>
      </c>
      <c r="BS96" s="8">
        <f t="shared" si="90"/>
        <v>266.89</v>
      </c>
      <c r="BT96" s="8">
        <f t="shared" si="92"/>
        <v>648.04</v>
      </c>
      <c r="BU96" s="8">
        <f t="shared" si="94"/>
        <v>255.25</v>
      </c>
      <c r="BV96" s="8">
        <f t="shared" si="98"/>
        <v>517.64</v>
      </c>
      <c r="BW96" s="8">
        <f t="shared" si="101"/>
        <v>918.49</v>
      </c>
      <c r="BX96" s="8">
        <f t="shared" si="104"/>
        <v>1048.01</v>
      </c>
      <c r="BY96" s="8">
        <f t="shared" si="107"/>
        <v>380.36</v>
      </c>
      <c r="BZ96" s="8">
        <f t="shared" si="109"/>
        <v>226.44</v>
      </c>
      <c r="CA96" s="8">
        <f t="shared" si="112"/>
        <v>2.4400000000000004</v>
      </c>
      <c r="CB96" s="8">
        <f t="shared" si="114"/>
        <v>23.439999999999998</v>
      </c>
      <c r="CC96" s="8">
        <f t="shared" si="116"/>
        <v>26</v>
      </c>
      <c r="CD96" s="8">
        <f t="shared" si="118"/>
        <v>52.81</v>
      </c>
      <c r="CE96" s="8">
        <f t="shared" si="120"/>
        <v>53.89</v>
      </c>
      <c r="CF96" s="8">
        <f t="shared" si="122"/>
        <v>152.41</v>
      </c>
      <c r="CG96" s="8">
        <f t="shared" si="124"/>
        <v>29.410000000000004</v>
      </c>
      <c r="CH96" s="8">
        <f t="shared" si="126"/>
        <v>243.49</v>
      </c>
      <c r="CI96" s="8">
        <f t="shared" si="128"/>
        <v>15.44</v>
      </c>
      <c r="CJ96" s="8">
        <f t="shared" si="130"/>
        <v>303.44</v>
      </c>
      <c r="CK96" s="8">
        <f t="shared" si="132"/>
        <v>158.44</v>
      </c>
      <c r="CL96" s="8">
        <f t="shared" si="134"/>
        <v>260.41000000000003</v>
      </c>
      <c r="CM96" s="8">
        <f t="shared" si="136"/>
        <v>199.24</v>
      </c>
      <c r="CN96" s="8">
        <f t="shared" si="138"/>
        <v>88.29</v>
      </c>
      <c r="CO96" s="8">
        <f t="shared" si="140"/>
        <v>33.64</v>
      </c>
      <c r="CP96" s="8">
        <f t="shared" si="142"/>
        <v>656.36</v>
      </c>
      <c r="CQ96" s="8">
        <f t="shared" si="144"/>
        <v>13.410000000000002</v>
      </c>
      <c r="CR96" s="8">
        <f t="shared" si="146"/>
        <v>26.240000000000002</v>
      </c>
      <c r="CS96" s="8">
        <f t="shared" si="148"/>
        <v>35.809999999999995</v>
      </c>
      <c r="CT96" s="8">
        <f t="shared" si="151"/>
        <v>13.610000000000003</v>
      </c>
      <c r="CU96" s="8">
        <f t="shared" si="152"/>
        <v>272.81</v>
      </c>
      <c r="CV96" s="8">
        <f t="shared" si="154"/>
        <v>4.2399999999999993</v>
      </c>
      <c r="CW96" s="8">
        <f t="shared" si="156"/>
        <v>157.69</v>
      </c>
      <c r="CX96" s="8">
        <f t="shared" ref="CX96:CX144" si="158">SUM($B$95-B96)^2+($C$95-C96)^2</f>
        <v>213.64</v>
      </c>
      <c r="CY96" s="8">
        <f>SUM($B$96-B96)^2+($C$96-C96)^2</f>
        <v>0</v>
      </c>
      <c r="FM96" s="1" t="s">
        <v>210</v>
      </c>
      <c r="FN96" s="4">
        <v>104</v>
      </c>
      <c r="FO96" s="5">
        <v>6.3</v>
      </c>
    </row>
    <row r="97" spans="1:171">
      <c r="A97" s="1" t="s">
        <v>211</v>
      </c>
      <c r="B97" s="4">
        <v>133</v>
      </c>
      <c r="C97" s="5">
        <v>9.6999999999999993</v>
      </c>
      <c r="H97" s="9" t="s">
        <v>211</v>
      </c>
      <c r="I97" s="8">
        <f t="shared" si="96"/>
        <v>46.240000000000009</v>
      </c>
      <c r="J97" s="8">
        <f t="shared" si="97"/>
        <v>796.96</v>
      </c>
      <c r="K97" s="8">
        <f t="shared" si="100"/>
        <v>729.09</v>
      </c>
      <c r="L97" s="8">
        <f t="shared" si="103"/>
        <v>531.56000000000006</v>
      </c>
      <c r="M97" s="8">
        <f t="shared" si="106"/>
        <v>121</v>
      </c>
      <c r="N97" s="8">
        <f t="shared" si="110"/>
        <v>370</v>
      </c>
      <c r="O97" s="8">
        <f t="shared" si="111"/>
        <v>1027.6099999999999</v>
      </c>
      <c r="P97" s="8">
        <f t="shared" si="113"/>
        <v>965.41</v>
      </c>
      <c r="Q97" s="8">
        <f t="shared" si="115"/>
        <v>729.01</v>
      </c>
      <c r="R97" s="8">
        <f t="shared" si="117"/>
        <v>529.49</v>
      </c>
      <c r="S97" s="8">
        <f t="shared" si="119"/>
        <v>532.61</v>
      </c>
      <c r="T97" s="8">
        <f t="shared" si="121"/>
        <v>257.69</v>
      </c>
      <c r="U97" s="8">
        <f t="shared" si="123"/>
        <v>9.0399999999999991</v>
      </c>
      <c r="V97" s="8">
        <f t="shared" si="125"/>
        <v>529.25</v>
      </c>
      <c r="W97" s="8">
        <f t="shared" si="127"/>
        <v>102.56</v>
      </c>
      <c r="X97" s="8">
        <f t="shared" si="129"/>
        <v>177.41</v>
      </c>
      <c r="Y97" s="8">
        <f t="shared" si="131"/>
        <v>1091.56</v>
      </c>
      <c r="Z97" s="8">
        <f t="shared" si="133"/>
        <v>198.89</v>
      </c>
      <c r="AA97" s="8">
        <f t="shared" si="135"/>
        <v>1600.64</v>
      </c>
      <c r="AB97" s="8">
        <f t="shared" si="137"/>
        <v>530</v>
      </c>
      <c r="AC97" s="8">
        <f t="shared" si="139"/>
        <v>324.49</v>
      </c>
      <c r="AD97" s="8">
        <f t="shared" si="141"/>
        <v>738</v>
      </c>
      <c r="AE97" s="8">
        <f t="shared" si="143"/>
        <v>401.96</v>
      </c>
      <c r="AF97" s="8">
        <f t="shared" si="145"/>
        <v>176.29</v>
      </c>
      <c r="AG97" s="8">
        <f t="shared" si="147"/>
        <v>401.44</v>
      </c>
      <c r="AH97" s="8">
        <f t="shared" si="149"/>
        <v>1030.76</v>
      </c>
      <c r="AI97" s="8">
        <f t="shared" si="150"/>
        <v>355.36</v>
      </c>
      <c r="AJ97" s="8">
        <f t="shared" si="153"/>
        <v>1225.3599999999999</v>
      </c>
      <c r="AK97" s="8">
        <f t="shared" si="155"/>
        <v>198.89000000000001</v>
      </c>
      <c r="AL97" s="8">
        <f t="shared" si="157"/>
        <v>580.41</v>
      </c>
      <c r="AM97" s="8">
        <f t="shared" ref="AM97:AM144" si="159">SUM($B$32-B97)^2+($C$32-C97)^2</f>
        <v>441.04</v>
      </c>
      <c r="AN97" s="8">
        <f t="shared" si="39"/>
        <v>361.36</v>
      </c>
      <c r="AO97" s="8">
        <f t="shared" si="41"/>
        <v>175.76</v>
      </c>
      <c r="AP97" s="8">
        <f t="shared" si="43"/>
        <v>293.84000000000003</v>
      </c>
      <c r="AQ97" s="8">
        <f t="shared" si="44"/>
        <v>362.69</v>
      </c>
      <c r="AR97" s="8">
        <f t="shared" si="45"/>
        <v>692.81000000000006</v>
      </c>
      <c r="AS97" s="8">
        <f t="shared" si="46"/>
        <v>329.96000000000004</v>
      </c>
      <c r="AT97" s="8">
        <f t="shared" si="47"/>
        <v>536.29</v>
      </c>
      <c r="AU97" s="8">
        <f t="shared" si="48"/>
        <v>962.44</v>
      </c>
      <c r="AV97" s="8">
        <f t="shared" si="49"/>
        <v>485.44</v>
      </c>
      <c r="AW97" s="8">
        <f t="shared" si="50"/>
        <v>259.61</v>
      </c>
      <c r="AX97" s="8">
        <f t="shared" si="51"/>
        <v>729.64</v>
      </c>
      <c r="AY97" s="8">
        <f t="shared" si="52"/>
        <v>9.09</v>
      </c>
      <c r="AZ97" s="8">
        <f t="shared" si="54"/>
        <v>900.04</v>
      </c>
      <c r="BA97" s="8">
        <f t="shared" si="56"/>
        <v>235.24</v>
      </c>
      <c r="BB97" s="8">
        <f t="shared" si="58"/>
        <v>40</v>
      </c>
      <c r="BC97" s="8">
        <f t="shared" si="60"/>
        <v>800</v>
      </c>
      <c r="BD97" s="8">
        <f t="shared" si="61"/>
        <v>231.25</v>
      </c>
      <c r="BE97" s="8">
        <f t="shared" si="63"/>
        <v>365.84</v>
      </c>
      <c r="BF97" s="8">
        <f t="shared" si="65"/>
        <v>970.61</v>
      </c>
      <c r="BG97" s="8">
        <f t="shared" si="67"/>
        <v>456.25</v>
      </c>
      <c r="BH97" s="8">
        <f t="shared" si="68"/>
        <v>4696.25</v>
      </c>
      <c r="BI97" s="8">
        <f t="shared" si="70"/>
        <v>4540.96</v>
      </c>
      <c r="BJ97" s="8">
        <f t="shared" si="72"/>
        <v>2134.81</v>
      </c>
      <c r="BK97" s="8">
        <f t="shared" si="74"/>
        <v>2044.16</v>
      </c>
      <c r="BL97" s="8">
        <f t="shared" si="76"/>
        <v>2082.41</v>
      </c>
      <c r="BM97" s="8">
        <f t="shared" si="79"/>
        <v>1316.25</v>
      </c>
      <c r="BN97" s="8">
        <f t="shared" si="81"/>
        <v>1274</v>
      </c>
      <c r="BO97" s="8">
        <f t="shared" si="84"/>
        <v>3492.36</v>
      </c>
      <c r="BP97" s="8">
        <f t="shared" si="85"/>
        <v>789.29</v>
      </c>
      <c r="BQ97" s="8">
        <f t="shared" si="87"/>
        <v>742.69</v>
      </c>
      <c r="BR97" s="8">
        <f t="shared" si="89"/>
        <v>118.75999999999999</v>
      </c>
      <c r="BS97" s="8">
        <f t="shared" si="90"/>
        <v>213.89</v>
      </c>
      <c r="BT97" s="8">
        <f t="shared" si="92"/>
        <v>83.24</v>
      </c>
      <c r="BU97" s="8">
        <f t="shared" si="94"/>
        <v>275.20999999999998</v>
      </c>
      <c r="BV97" s="8">
        <f t="shared" si="98"/>
        <v>133.63999999999999</v>
      </c>
      <c r="BW97" s="8">
        <f t="shared" si="101"/>
        <v>60.289999999999992</v>
      </c>
      <c r="BX97" s="8">
        <f t="shared" si="104"/>
        <v>77.889999999999986</v>
      </c>
      <c r="BY97" s="8">
        <f t="shared" si="107"/>
        <v>160.83999999999997</v>
      </c>
      <c r="BZ97" s="8">
        <f t="shared" si="109"/>
        <v>217.16</v>
      </c>
      <c r="CA97" s="8">
        <f t="shared" si="112"/>
        <v>921.16</v>
      </c>
      <c r="CB97" s="8">
        <f t="shared" si="114"/>
        <v>676.16</v>
      </c>
      <c r="CC97" s="8">
        <f t="shared" si="116"/>
        <v>595.36</v>
      </c>
      <c r="CD97" s="8">
        <f t="shared" si="118"/>
        <v>529.49</v>
      </c>
      <c r="CE97" s="8">
        <f t="shared" si="120"/>
        <v>686.89</v>
      </c>
      <c r="CF97" s="8">
        <f t="shared" si="122"/>
        <v>289.25</v>
      </c>
      <c r="CG97" s="8">
        <f t="shared" si="124"/>
        <v>577.68999999999994</v>
      </c>
      <c r="CH97" s="8">
        <f t="shared" si="126"/>
        <v>196.81</v>
      </c>
      <c r="CI97" s="8">
        <f t="shared" si="128"/>
        <v>900.16</v>
      </c>
      <c r="CJ97" s="8">
        <f t="shared" si="130"/>
        <v>144.16</v>
      </c>
      <c r="CK97" s="8">
        <f t="shared" si="132"/>
        <v>289.16000000000003</v>
      </c>
      <c r="CL97" s="8">
        <f t="shared" si="134"/>
        <v>170.69</v>
      </c>
      <c r="CM97" s="8">
        <f t="shared" si="136"/>
        <v>1851.56</v>
      </c>
      <c r="CN97" s="8">
        <f t="shared" si="138"/>
        <v>400.49</v>
      </c>
      <c r="CO97" s="8">
        <f t="shared" si="140"/>
        <v>1089.6400000000001</v>
      </c>
      <c r="CP97" s="8">
        <f t="shared" si="142"/>
        <v>20.840000000000003</v>
      </c>
      <c r="CQ97" s="8">
        <f t="shared" si="144"/>
        <v>677.68999999999994</v>
      </c>
      <c r="CR97" s="8">
        <f t="shared" si="146"/>
        <v>1089.04</v>
      </c>
      <c r="CS97" s="8">
        <f t="shared" si="148"/>
        <v>906.25</v>
      </c>
      <c r="CT97" s="8">
        <f t="shared" si="151"/>
        <v>729.09</v>
      </c>
      <c r="CU97" s="8">
        <f t="shared" si="152"/>
        <v>169.49</v>
      </c>
      <c r="CV97" s="8">
        <f t="shared" si="154"/>
        <v>902.56</v>
      </c>
      <c r="CW97" s="8">
        <f t="shared" si="156"/>
        <v>289.08999999999997</v>
      </c>
      <c r="CX97" s="8">
        <f t="shared" si="158"/>
        <v>225.64000000000001</v>
      </c>
      <c r="CY97" s="8">
        <f t="shared" ref="CY97:CY144" si="160">SUM($B$96-B97)^2+($C$96-C97)^2</f>
        <v>852.56</v>
      </c>
      <c r="CZ97" s="8">
        <f>SUM($B$97-B97)^2+($C$97-C97)^2</f>
        <v>0</v>
      </c>
      <c r="FM97" s="1" t="s">
        <v>211</v>
      </c>
      <c r="FN97" s="4">
        <v>133</v>
      </c>
      <c r="FO97" s="5">
        <v>9.6999999999999993</v>
      </c>
    </row>
    <row r="98" spans="1:171">
      <c r="A98" s="1" t="s">
        <v>212</v>
      </c>
      <c r="B98" s="4">
        <v>109</v>
      </c>
      <c r="C98" s="5">
        <v>9.6999999999999993</v>
      </c>
      <c r="H98" s="9" t="s">
        <v>212</v>
      </c>
      <c r="I98" s="8">
        <f t="shared" si="96"/>
        <v>334.24</v>
      </c>
      <c r="J98" s="8">
        <f t="shared" si="97"/>
        <v>28.959999999999997</v>
      </c>
      <c r="K98" s="8">
        <f t="shared" si="100"/>
        <v>9.09</v>
      </c>
      <c r="L98" s="8">
        <f t="shared" si="103"/>
        <v>3.5600000000000045</v>
      </c>
      <c r="M98" s="8">
        <f t="shared" si="106"/>
        <v>169</v>
      </c>
      <c r="N98" s="8">
        <f t="shared" si="110"/>
        <v>33.999999999999993</v>
      </c>
      <c r="O98" s="8">
        <f t="shared" si="111"/>
        <v>67.61</v>
      </c>
      <c r="P98" s="8">
        <f t="shared" si="113"/>
        <v>53.41</v>
      </c>
      <c r="Q98" s="8">
        <f t="shared" si="115"/>
        <v>9.01</v>
      </c>
      <c r="R98" s="8">
        <f t="shared" si="117"/>
        <v>1.4900000000000015</v>
      </c>
      <c r="S98" s="8">
        <f t="shared" si="119"/>
        <v>4.6099999999999977</v>
      </c>
      <c r="T98" s="8">
        <f t="shared" si="121"/>
        <v>65.69</v>
      </c>
      <c r="U98" s="8">
        <f t="shared" si="123"/>
        <v>441.04</v>
      </c>
      <c r="V98" s="8">
        <f t="shared" si="125"/>
        <v>1.25</v>
      </c>
      <c r="W98" s="8">
        <f t="shared" si="127"/>
        <v>198.56</v>
      </c>
      <c r="X98" s="8">
        <f t="shared" si="129"/>
        <v>129.41</v>
      </c>
      <c r="Y98" s="8">
        <f t="shared" si="131"/>
        <v>83.56</v>
      </c>
      <c r="Z98" s="8">
        <f t="shared" si="133"/>
        <v>102.89</v>
      </c>
      <c r="AA98" s="8">
        <f t="shared" si="135"/>
        <v>256.64</v>
      </c>
      <c r="AB98" s="8">
        <f t="shared" si="137"/>
        <v>2</v>
      </c>
      <c r="AC98" s="8">
        <f t="shared" si="139"/>
        <v>36.49</v>
      </c>
      <c r="AD98" s="8">
        <f t="shared" si="141"/>
        <v>17.999999999999993</v>
      </c>
      <c r="AE98" s="8">
        <f t="shared" si="143"/>
        <v>17.96</v>
      </c>
      <c r="AF98" s="8">
        <f t="shared" si="145"/>
        <v>128.29</v>
      </c>
      <c r="AG98" s="8">
        <f t="shared" si="147"/>
        <v>17.439999999999998</v>
      </c>
      <c r="AH98" s="8">
        <f t="shared" si="149"/>
        <v>70.759999999999991</v>
      </c>
      <c r="AI98" s="8">
        <f t="shared" si="150"/>
        <v>67.360000000000014</v>
      </c>
      <c r="AJ98" s="8">
        <f t="shared" si="153"/>
        <v>121.36</v>
      </c>
      <c r="AK98" s="8">
        <f t="shared" si="155"/>
        <v>102.89</v>
      </c>
      <c r="AL98" s="8">
        <f t="shared" si="157"/>
        <v>4.4099999999999984</v>
      </c>
      <c r="AM98" s="8">
        <f t="shared" si="159"/>
        <v>9.0399999999999991</v>
      </c>
      <c r="AN98" s="8">
        <f t="shared" ref="AN98:AN144" si="161">SUM($B$33-B98)^2+($C$33-C98)^2</f>
        <v>25.36</v>
      </c>
      <c r="AO98" s="8">
        <f t="shared" si="41"/>
        <v>127.75999999999999</v>
      </c>
      <c r="AP98" s="8">
        <f t="shared" si="43"/>
        <v>53.84</v>
      </c>
      <c r="AQ98" s="8">
        <f t="shared" si="44"/>
        <v>26.689999999999998</v>
      </c>
      <c r="AR98" s="8">
        <f t="shared" si="45"/>
        <v>20.810000000000013</v>
      </c>
      <c r="AS98" s="8">
        <f t="shared" si="46"/>
        <v>89.960000000000036</v>
      </c>
      <c r="AT98" s="8">
        <f t="shared" si="47"/>
        <v>8.2899999999999956</v>
      </c>
      <c r="AU98" s="8">
        <f t="shared" si="48"/>
        <v>50.44</v>
      </c>
      <c r="AV98" s="8">
        <f t="shared" si="49"/>
        <v>5.4399999999999986</v>
      </c>
      <c r="AW98" s="8">
        <f t="shared" si="50"/>
        <v>67.61</v>
      </c>
      <c r="AX98" s="8">
        <f t="shared" si="51"/>
        <v>9.6399999999999988</v>
      </c>
      <c r="AY98" s="8">
        <f t="shared" si="52"/>
        <v>441.09</v>
      </c>
      <c r="AZ98" s="8">
        <f t="shared" si="54"/>
        <v>36.04</v>
      </c>
      <c r="BA98" s="8">
        <f t="shared" si="56"/>
        <v>91.24</v>
      </c>
      <c r="BB98" s="8">
        <f t="shared" si="58"/>
        <v>328</v>
      </c>
      <c r="BC98" s="8">
        <f t="shared" si="60"/>
        <v>31.999999999999993</v>
      </c>
      <c r="BD98" s="8">
        <f t="shared" si="61"/>
        <v>87.25</v>
      </c>
      <c r="BE98" s="8">
        <f t="shared" si="63"/>
        <v>29.839999999999996</v>
      </c>
      <c r="BF98" s="8">
        <f t="shared" si="65"/>
        <v>58.61</v>
      </c>
      <c r="BG98" s="8">
        <f t="shared" si="67"/>
        <v>72.25</v>
      </c>
      <c r="BH98" s="8">
        <f t="shared" si="68"/>
        <v>2008.25</v>
      </c>
      <c r="BI98" s="8">
        <f t="shared" si="70"/>
        <v>1948.96</v>
      </c>
      <c r="BJ98" s="8">
        <f t="shared" si="72"/>
        <v>598.81000000000006</v>
      </c>
      <c r="BK98" s="8">
        <f t="shared" si="74"/>
        <v>508.16</v>
      </c>
      <c r="BL98" s="8">
        <f t="shared" si="76"/>
        <v>546.41000000000008</v>
      </c>
      <c r="BM98" s="8">
        <f t="shared" si="79"/>
        <v>164.25</v>
      </c>
      <c r="BN98" s="8">
        <f t="shared" si="81"/>
        <v>170</v>
      </c>
      <c r="BO98" s="8">
        <f t="shared" si="84"/>
        <v>1332.3600000000001</v>
      </c>
      <c r="BP98" s="8">
        <f t="shared" si="85"/>
        <v>21.290000000000003</v>
      </c>
      <c r="BQ98" s="8">
        <f t="shared" si="87"/>
        <v>22.690000000000008</v>
      </c>
      <c r="BR98" s="8">
        <f t="shared" si="89"/>
        <v>310.76</v>
      </c>
      <c r="BS98" s="8">
        <f t="shared" si="90"/>
        <v>165.89</v>
      </c>
      <c r="BT98" s="8">
        <f t="shared" si="92"/>
        <v>467.24</v>
      </c>
      <c r="BU98" s="8">
        <f t="shared" si="94"/>
        <v>179.20999999999998</v>
      </c>
      <c r="BV98" s="8">
        <f t="shared" si="98"/>
        <v>373.64</v>
      </c>
      <c r="BW98" s="8">
        <f t="shared" si="101"/>
        <v>684.29</v>
      </c>
      <c r="BX98" s="8">
        <f t="shared" si="104"/>
        <v>797.89</v>
      </c>
      <c r="BY98" s="8">
        <f t="shared" si="107"/>
        <v>256.83999999999997</v>
      </c>
      <c r="BZ98" s="8">
        <f t="shared" si="109"/>
        <v>121.16</v>
      </c>
      <c r="CA98" s="8">
        <f t="shared" si="112"/>
        <v>57.16</v>
      </c>
      <c r="CB98" s="8">
        <f t="shared" si="114"/>
        <v>4.16</v>
      </c>
      <c r="CC98" s="8">
        <f t="shared" si="116"/>
        <v>19.359999999999996</v>
      </c>
      <c r="CD98" s="8">
        <f t="shared" si="118"/>
        <v>1.4900000000000015</v>
      </c>
      <c r="CE98" s="8">
        <f t="shared" si="120"/>
        <v>14.890000000000004</v>
      </c>
      <c r="CF98" s="8">
        <f t="shared" si="122"/>
        <v>49.25</v>
      </c>
      <c r="CG98" s="8">
        <f t="shared" si="124"/>
        <v>1.6899999999999973</v>
      </c>
      <c r="CH98" s="8">
        <f t="shared" si="126"/>
        <v>100.81</v>
      </c>
      <c r="CI98" s="8">
        <f t="shared" si="128"/>
        <v>36.160000000000004</v>
      </c>
      <c r="CJ98" s="8">
        <f t="shared" si="130"/>
        <v>144.16</v>
      </c>
      <c r="CK98" s="8">
        <f t="shared" si="132"/>
        <v>49.160000000000004</v>
      </c>
      <c r="CL98" s="8">
        <f t="shared" si="134"/>
        <v>122.69</v>
      </c>
      <c r="CM98" s="8">
        <f t="shared" si="136"/>
        <v>363.56</v>
      </c>
      <c r="CN98" s="8">
        <f t="shared" si="138"/>
        <v>16.489999999999998</v>
      </c>
      <c r="CO98" s="8">
        <f t="shared" si="140"/>
        <v>81.64</v>
      </c>
      <c r="CP98" s="8">
        <f t="shared" si="142"/>
        <v>404.84000000000003</v>
      </c>
      <c r="CQ98" s="8">
        <f t="shared" si="144"/>
        <v>5.6899999999999977</v>
      </c>
      <c r="CR98" s="8">
        <f t="shared" si="146"/>
        <v>81.040000000000006</v>
      </c>
      <c r="CS98" s="8">
        <f t="shared" si="148"/>
        <v>42.25</v>
      </c>
      <c r="CT98" s="8">
        <f t="shared" si="151"/>
        <v>9.09</v>
      </c>
      <c r="CU98" s="8">
        <f t="shared" si="152"/>
        <v>121.49</v>
      </c>
      <c r="CV98" s="8">
        <f t="shared" si="154"/>
        <v>38.56</v>
      </c>
      <c r="CW98" s="8">
        <f t="shared" si="156"/>
        <v>49.09</v>
      </c>
      <c r="CX98" s="8">
        <f t="shared" si="158"/>
        <v>81.64</v>
      </c>
      <c r="CY98" s="8">
        <f t="shared" si="160"/>
        <v>36.559999999999995</v>
      </c>
      <c r="CZ98" s="8">
        <f t="shared" ref="CZ98:CZ144" si="162">SUM($B$97-B98)^2+($C$97-C98)^2</f>
        <v>576</v>
      </c>
      <c r="DA98" s="8">
        <f>SUM($B$98-B98)^2+($C$98-C98)^2</f>
        <v>0</v>
      </c>
      <c r="FM98" s="1" t="s">
        <v>212</v>
      </c>
      <c r="FN98" s="4">
        <v>109</v>
      </c>
      <c r="FO98" s="5">
        <v>9.6999999999999993</v>
      </c>
    </row>
    <row r="99" spans="1:171">
      <c r="A99" s="1" t="s">
        <v>213</v>
      </c>
      <c r="B99" s="4">
        <v>108</v>
      </c>
      <c r="C99" s="5">
        <v>10.4</v>
      </c>
      <c r="H99" s="9" t="s">
        <v>213</v>
      </c>
      <c r="I99" s="8">
        <f t="shared" si="96"/>
        <v>367.25</v>
      </c>
      <c r="J99" s="8">
        <f t="shared" si="97"/>
        <v>27.490000000000006</v>
      </c>
      <c r="K99" s="8">
        <f t="shared" si="100"/>
        <v>5</v>
      </c>
      <c r="L99" s="8">
        <f t="shared" si="103"/>
        <v>4.8100000000000005</v>
      </c>
      <c r="M99" s="8">
        <f t="shared" si="106"/>
        <v>196.49</v>
      </c>
      <c r="N99" s="8">
        <f t="shared" si="110"/>
        <v>49.69</v>
      </c>
      <c r="O99" s="8">
        <f t="shared" si="111"/>
        <v>55.760000000000005</v>
      </c>
      <c r="P99" s="8">
        <f t="shared" si="113"/>
        <v>43.84</v>
      </c>
      <c r="Q99" s="8">
        <f t="shared" si="115"/>
        <v>4.6400000000000015</v>
      </c>
      <c r="R99" s="8">
        <f t="shared" si="117"/>
        <v>4</v>
      </c>
      <c r="S99" s="8">
        <f t="shared" si="119"/>
        <v>10.760000000000002</v>
      </c>
      <c r="T99" s="8">
        <f t="shared" si="121"/>
        <v>81.36</v>
      </c>
      <c r="U99" s="8">
        <f t="shared" si="123"/>
        <v>484.81</v>
      </c>
      <c r="V99" s="8">
        <f t="shared" si="125"/>
        <v>5.4400000000000031</v>
      </c>
      <c r="W99" s="8">
        <f t="shared" si="127"/>
        <v>230.29</v>
      </c>
      <c r="X99" s="8">
        <f t="shared" si="129"/>
        <v>156.96</v>
      </c>
      <c r="Y99" s="8">
        <f t="shared" si="131"/>
        <v>64.81</v>
      </c>
      <c r="Z99" s="8">
        <f t="shared" si="133"/>
        <v>126.76</v>
      </c>
      <c r="AA99" s="8">
        <f t="shared" si="135"/>
        <v>227.25</v>
      </c>
      <c r="AB99" s="8">
        <f t="shared" si="137"/>
        <v>6.8900000000000041</v>
      </c>
      <c r="AC99" s="8">
        <f t="shared" si="139"/>
        <v>49</v>
      </c>
      <c r="AD99" s="8">
        <f t="shared" si="141"/>
        <v>17.690000000000001</v>
      </c>
      <c r="AE99" s="8">
        <f t="shared" si="143"/>
        <v>25.49</v>
      </c>
      <c r="AF99" s="8">
        <f t="shared" si="145"/>
        <v>148</v>
      </c>
      <c r="AG99" s="8">
        <f t="shared" si="147"/>
        <v>28.61</v>
      </c>
      <c r="AH99" s="8">
        <f t="shared" si="149"/>
        <v>59.89</v>
      </c>
      <c r="AI99" s="8">
        <f t="shared" si="150"/>
        <v>73.010000000000005</v>
      </c>
      <c r="AJ99" s="8">
        <f t="shared" si="153"/>
        <v>101.69</v>
      </c>
      <c r="AK99" s="8">
        <f t="shared" si="155"/>
        <v>122</v>
      </c>
      <c r="AL99" s="8">
        <f t="shared" si="157"/>
        <v>8.8400000000000034</v>
      </c>
      <c r="AM99" s="8">
        <f t="shared" si="159"/>
        <v>16.810000000000002</v>
      </c>
      <c r="AN99" s="8">
        <f t="shared" si="161"/>
        <v>37.690000000000005</v>
      </c>
      <c r="AO99" s="8">
        <f t="shared" ref="AO99:AO144" si="163">SUM($B$34-B99)^2+($C$34-C99)^2</f>
        <v>154.89000000000001</v>
      </c>
      <c r="AP99" s="8">
        <f t="shared" si="43"/>
        <v>66.25</v>
      </c>
      <c r="AQ99" s="8">
        <f t="shared" si="44"/>
        <v>40</v>
      </c>
      <c r="AR99" s="8">
        <f t="shared" si="45"/>
        <v>12.560000000000002</v>
      </c>
      <c r="AS99" s="8">
        <f t="shared" si="46"/>
        <v>96.490000000000009</v>
      </c>
      <c r="AT99" s="8">
        <f t="shared" si="47"/>
        <v>15.560000000000002</v>
      </c>
      <c r="AU99" s="8">
        <f t="shared" si="48"/>
        <v>39.61</v>
      </c>
      <c r="AV99" s="8">
        <f t="shared" si="49"/>
        <v>12.610000000000001</v>
      </c>
      <c r="AW99" s="8">
        <f t="shared" si="50"/>
        <v>87.76</v>
      </c>
      <c r="AX99" s="8">
        <f t="shared" si="51"/>
        <v>6.25</v>
      </c>
      <c r="AY99" s="8">
        <f t="shared" si="52"/>
        <v>484.16</v>
      </c>
      <c r="AZ99" s="8">
        <f t="shared" si="54"/>
        <v>25.810000000000002</v>
      </c>
      <c r="BA99" s="8">
        <f t="shared" si="56"/>
        <v>115.21000000000001</v>
      </c>
      <c r="BB99" s="8">
        <f t="shared" si="58"/>
        <v>368.29</v>
      </c>
      <c r="BC99" s="8">
        <f t="shared" si="60"/>
        <v>31.090000000000003</v>
      </c>
      <c r="BD99" s="8">
        <f t="shared" si="61"/>
        <v>103.24</v>
      </c>
      <c r="BE99" s="8">
        <f t="shared" si="63"/>
        <v>44.410000000000004</v>
      </c>
      <c r="BF99" s="8">
        <f t="shared" si="65"/>
        <v>50.440000000000005</v>
      </c>
      <c r="BG99" s="8">
        <f t="shared" si="67"/>
        <v>71.239999999999981</v>
      </c>
      <c r="BH99" s="8">
        <f t="shared" si="68"/>
        <v>1909.84</v>
      </c>
      <c r="BI99" s="8">
        <f t="shared" si="70"/>
        <v>1847.41</v>
      </c>
      <c r="BJ99" s="8">
        <f t="shared" si="72"/>
        <v>540.55999999999995</v>
      </c>
      <c r="BK99" s="8">
        <f t="shared" si="74"/>
        <v>455.09000000000003</v>
      </c>
      <c r="BL99" s="8">
        <f t="shared" si="76"/>
        <v>490.96000000000004</v>
      </c>
      <c r="BM99" s="8">
        <f t="shared" si="79"/>
        <v>135.44</v>
      </c>
      <c r="BN99" s="8">
        <f t="shared" si="81"/>
        <v>139.69</v>
      </c>
      <c r="BO99" s="8">
        <f t="shared" si="84"/>
        <v>1246.01</v>
      </c>
      <c r="BP99" s="8">
        <f t="shared" si="85"/>
        <v>11.559999999999999</v>
      </c>
      <c r="BQ99" s="8">
        <f t="shared" si="87"/>
        <v>13</v>
      </c>
      <c r="BR99" s="8">
        <f t="shared" si="89"/>
        <v>354.61</v>
      </c>
      <c r="BS99" s="8">
        <f t="shared" si="90"/>
        <v>198.76</v>
      </c>
      <c r="BT99" s="8">
        <f t="shared" si="92"/>
        <v>520.21</v>
      </c>
      <c r="BU99" s="8">
        <f t="shared" si="94"/>
        <v>213.16</v>
      </c>
      <c r="BV99" s="8">
        <f t="shared" si="98"/>
        <v>422.01</v>
      </c>
      <c r="BW99" s="8">
        <f t="shared" si="101"/>
        <v>746.56</v>
      </c>
      <c r="BX99" s="8">
        <f t="shared" si="104"/>
        <v>865</v>
      </c>
      <c r="BY99" s="8">
        <f t="shared" si="107"/>
        <v>297.25</v>
      </c>
      <c r="BZ99" s="8">
        <f t="shared" si="109"/>
        <v>149.09</v>
      </c>
      <c r="CA99" s="8">
        <f t="shared" si="112"/>
        <v>53.09</v>
      </c>
      <c r="CB99" s="8">
        <f t="shared" si="114"/>
        <v>1.0900000000000005</v>
      </c>
      <c r="CC99" s="8">
        <f t="shared" si="116"/>
        <v>27.010000000000005</v>
      </c>
      <c r="CD99" s="8">
        <f t="shared" si="118"/>
        <v>4</v>
      </c>
      <c r="CE99" s="8">
        <f t="shared" si="120"/>
        <v>7.759999999999998</v>
      </c>
      <c r="CF99" s="8">
        <f t="shared" si="122"/>
        <v>65.44</v>
      </c>
      <c r="CG99" s="8">
        <f t="shared" si="124"/>
        <v>5</v>
      </c>
      <c r="CH99" s="8">
        <f t="shared" si="126"/>
        <v>121.04</v>
      </c>
      <c r="CI99" s="8">
        <f t="shared" si="128"/>
        <v>25.09</v>
      </c>
      <c r="CJ99" s="8">
        <f t="shared" si="130"/>
        <v>169.09</v>
      </c>
      <c r="CK99" s="8">
        <f t="shared" si="132"/>
        <v>64.09</v>
      </c>
      <c r="CL99" s="8">
        <f t="shared" si="134"/>
        <v>148</v>
      </c>
      <c r="CM99" s="8">
        <f t="shared" si="136"/>
        <v>329.29</v>
      </c>
      <c r="CN99" s="8">
        <f t="shared" si="138"/>
        <v>26.96</v>
      </c>
      <c r="CO99" s="8">
        <f t="shared" si="140"/>
        <v>64.010000000000005</v>
      </c>
      <c r="CP99" s="8">
        <f t="shared" si="142"/>
        <v>443.25</v>
      </c>
      <c r="CQ99" s="8">
        <f t="shared" si="144"/>
        <v>5</v>
      </c>
      <c r="CR99" s="8">
        <f t="shared" si="146"/>
        <v>64.81</v>
      </c>
      <c r="CS99" s="8">
        <f t="shared" si="148"/>
        <v>28.239999999999995</v>
      </c>
      <c r="CT99" s="8">
        <f t="shared" si="151"/>
        <v>5</v>
      </c>
      <c r="CU99" s="8">
        <f t="shared" si="152"/>
        <v>144</v>
      </c>
      <c r="CV99" s="8">
        <f t="shared" si="154"/>
        <v>30.290000000000003</v>
      </c>
      <c r="CW99" s="8">
        <f t="shared" si="156"/>
        <v>64.16</v>
      </c>
      <c r="CX99" s="8">
        <f t="shared" si="158"/>
        <v>100.01</v>
      </c>
      <c r="CY99" s="8">
        <f t="shared" si="160"/>
        <v>32.81</v>
      </c>
      <c r="CZ99" s="8">
        <f t="shared" si="162"/>
        <v>625.49</v>
      </c>
      <c r="DA99" s="8">
        <f t="shared" ref="DA99:DA144" si="164">SUM($B$98-B99)^2+($C$98-C99)^2</f>
        <v>1.4900000000000015</v>
      </c>
      <c r="DB99" s="8">
        <f>SUM($B$99-B99)^2+($C$99-C99)^2</f>
        <v>0</v>
      </c>
      <c r="FM99" s="1" t="s">
        <v>213</v>
      </c>
      <c r="FN99" s="4">
        <v>108</v>
      </c>
      <c r="FO99" s="5">
        <v>10.4</v>
      </c>
    </row>
    <row r="100" spans="1:171">
      <c r="A100" s="1" t="s">
        <v>214</v>
      </c>
      <c r="B100" s="4">
        <v>91</v>
      </c>
      <c r="C100" s="5">
        <v>8</v>
      </c>
      <c r="H100" s="9" t="s">
        <v>214</v>
      </c>
      <c r="I100" s="8">
        <f t="shared" si="96"/>
        <v>1320.01</v>
      </c>
      <c r="J100" s="8">
        <f t="shared" si="97"/>
        <v>199.61</v>
      </c>
      <c r="K100" s="8">
        <f t="shared" si="100"/>
        <v>226.96</v>
      </c>
      <c r="L100" s="8">
        <f t="shared" si="103"/>
        <v>371.89</v>
      </c>
      <c r="M100" s="8">
        <f t="shared" si="106"/>
        <v>963.89</v>
      </c>
      <c r="N100" s="8">
        <f t="shared" si="110"/>
        <v>530.69000000000005</v>
      </c>
      <c r="O100" s="8">
        <f t="shared" si="111"/>
        <v>100.04</v>
      </c>
      <c r="P100" s="8">
        <f t="shared" si="113"/>
        <v>121.16</v>
      </c>
      <c r="Q100" s="8">
        <f t="shared" si="115"/>
        <v>227.56</v>
      </c>
      <c r="R100" s="8">
        <f t="shared" si="117"/>
        <v>366.76</v>
      </c>
      <c r="S100" s="8">
        <f t="shared" si="119"/>
        <v>361.04</v>
      </c>
      <c r="T100" s="8">
        <f t="shared" si="121"/>
        <v>685</v>
      </c>
      <c r="U100" s="8">
        <f t="shared" si="123"/>
        <v>1523.25</v>
      </c>
      <c r="V100" s="8">
        <f t="shared" si="125"/>
        <v>362.44</v>
      </c>
      <c r="W100" s="8">
        <f t="shared" si="127"/>
        <v>1024.01</v>
      </c>
      <c r="X100" s="8">
        <f t="shared" si="129"/>
        <v>842.44</v>
      </c>
      <c r="Y100" s="8">
        <f t="shared" si="131"/>
        <v>91.89</v>
      </c>
      <c r="Z100" s="8">
        <f t="shared" si="133"/>
        <v>784</v>
      </c>
      <c r="AA100" s="8">
        <f t="shared" si="135"/>
        <v>4.8100000000000005</v>
      </c>
      <c r="AB100" s="8">
        <f t="shared" si="137"/>
        <v>361.49</v>
      </c>
      <c r="AC100" s="8">
        <f t="shared" si="139"/>
        <v>581.76</v>
      </c>
      <c r="AD100" s="8">
        <f t="shared" si="141"/>
        <v>226.69</v>
      </c>
      <c r="AE100" s="8">
        <f t="shared" si="143"/>
        <v>493.61</v>
      </c>
      <c r="AF100" s="8">
        <f t="shared" si="145"/>
        <v>860.36</v>
      </c>
      <c r="AG100" s="8">
        <f t="shared" si="147"/>
        <v>484.25</v>
      </c>
      <c r="AH100" s="8">
        <f t="shared" si="149"/>
        <v>100.81</v>
      </c>
      <c r="AI100" s="8">
        <f t="shared" si="150"/>
        <v>629.29</v>
      </c>
      <c r="AJ100" s="8">
        <f t="shared" si="153"/>
        <v>50.21</v>
      </c>
      <c r="AK100" s="8">
        <f t="shared" si="155"/>
        <v>795.56</v>
      </c>
      <c r="AL100" s="8">
        <f t="shared" si="157"/>
        <v>324.16000000000003</v>
      </c>
      <c r="AM100" s="8">
        <f t="shared" si="159"/>
        <v>443.25</v>
      </c>
      <c r="AN100" s="8">
        <f t="shared" si="161"/>
        <v>530.21</v>
      </c>
      <c r="AO100" s="8">
        <f t="shared" si="163"/>
        <v>841.81</v>
      </c>
      <c r="AP100" s="8">
        <f t="shared" ref="AP100:AP144" si="165">SUM($B$35-B100)^2+($C$35-C100)^2</f>
        <v>640.21</v>
      </c>
      <c r="AQ100" s="8">
        <f t="shared" si="44"/>
        <v>529.16</v>
      </c>
      <c r="AR100" s="8">
        <f t="shared" si="45"/>
        <v>289.64</v>
      </c>
      <c r="AS100" s="8">
        <f t="shared" si="46"/>
        <v>690.61</v>
      </c>
      <c r="AT100" s="8">
        <f t="shared" si="47"/>
        <v>362</v>
      </c>
      <c r="AU100" s="8">
        <f t="shared" si="48"/>
        <v>121.25</v>
      </c>
      <c r="AV100" s="8">
        <f t="shared" si="49"/>
        <v>400.25</v>
      </c>
      <c r="AW100" s="8">
        <f t="shared" si="50"/>
        <v>676.04</v>
      </c>
      <c r="AX100" s="8">
        <f t="shared" si="51"/>
        <v>225.81</v>
      </c>
      <c r="AY100" s="8">
        <f t="shared" si="52"/>
        <v>1525</v>
      </c>
      <c r="AZ100" s="8">
        <f t="shared" si="54"/>
        <v>146.25</v>
      </c>
      <c r="BA100" s="8">
        <f t="shared" si="56"/>
        <v>731.25</v>
      </c>
      <c r="BB100" s="8">
        <f t="shared" si="58"/>
        <v>1296.0899999999999</v>
      </c>
      <c r="BC100" s="8">
        <f t="shared" si="60"/>
        <v>201.29</v>
      </c>
      <c r="BD100" s="8">
        <f t="shared" si="61"/>
        <v>746.64</v>
      </c>
      <c r="BE100" s="8">
        <f t="shared" si="63"/>
        <v>529.25</v>
      </c>
      <c r="BF100" s="8">
        <f t="shared" si="65"/>
        <v>122.96000000000001</v>
      </c>
      <c r="BG100" s="8">
        <f t="shared" si="67"/>
        <v>568.64</v>
      </c>
      <c r="BH100" s="8">
        <f t="shared" si="68"/>
        <v>780.04</v>
      </c>
      <c r="BI100" s="8">
        <f t="shared" si="70"/>
        <v>810.09</v>
      </c>
      <c r="BJ100" s="8">
        <f t="shared" si="72"/>
        <v>253.64000000000001</v>
      </c>
      <c r="BK100" s="8">
        <f t="shared" si="74"/>
        <v>150.41000000000003</v>
      </c>
      <c r="BL100" s="8">
        <f t="shared" si="76"/>
        <v>194.44000000000003</v>
      </c>
      <c r="BM100" s="8">
        <f t="shared" si="79"/>
        <v>74.44</v>
      </c>
      <c r="BN100" s="8">
        <f t="shared" si="81"/>
        <v>124.68999999999998</v>
      </c>
      <c r="BO100" s="8">
        <f t="shared" si="84"/>
        <v>524.29</v>
      </c>
      <c r="BP100" s="8">
        <f t="shared" si="85"/>
        <v>212</v>
      </c>
      <c r="BQ100" s="8">
        <f t="shared" si="87"/>
        <v>254.16</v>
      </c>
      <c r="BR100" s="8">
        <f t="shared" si="89"/>
        <v>1188.49</v>
      </c>
      <c r="BS100" s="8">
        <f t="shared" si="90"/>
        <v>866</v>
      </c>
      <c r="BT100" s="8">
        <f t="shared" si="92"/>
        <v>1486.25</v>
      </c>
      <c r="BU100" s="8">
        <f t="shared" si="94"/>
        <v>835.84</v>
      </c>
      <c r="BV100" s="8">
        <f t="shared" si="98"/>
        <v>1281.25</v>
      </c>
      <c r="BW100" s="8">
        <f t="shared" si="101"/>
        <v>1885</v>
      </c>
      <c r="BX100" s="8">
        <f t="shared" si="104"/>
        <v>2068.56</v>
      </c>
      <c r="BY100" s="8">
        <f t="shared" si="107"/>
        <v>1061.21</v>
      </c>
      <c r="BZ100" s="8">
        <f t="shared" si="109"/>
        <v>792.41</v>
      </c>
      <c r="CA100" s="8">
        <f t="shared" si="112"/>
        <v>152.41</v>
      </c>
      <c r="CB100" s="8">
        <f t="shared" si="114"/>
        <v>260.41000000000003</v>
      </c>
      <c r="CC100" s="8">
        <f t="shared" si="116"/>
        <v>331.29</v>
      </c>
      <c r="CD100" s="8">
        <f t="shared" si="118"/>
        <v>366.76</v>
      </c>
      <c r="CE100" s="8">
        <f t="shared" si="120"/>
        <v>281</v>
      </c>
      <c r="CF100" s="8">
        <f t="shared" si="122"/>
        <v>626.44000000000005</v>
      </c>
      <c r="CG100" s="8">
        <f t="shared" si="124"/>
        <v>324.16000000000003</v>
      </c>
      <c r="CH100" s="8">
        <f t="shared" si="126"/>
        <v>790.76</v>
      </c>
      <c r="CI100" s="8">
        <f t="shared" si="128"/>
        <v>148.41</v>
      </c>
      <c r="CJ100" s="8">
        <f t="shared" si="130"/>
        <v>904.41</v>
      </c>
      <c r="CK100" s="8">
        <f t="shared" si="132"/>
        <v>629.41</v>
      </c>
      <c r="CL100" s="8">
        <f t="shared" si="134"/>
        <v>841.16</v>
      </c>
      <c r="CM100" s="8">
        <f t="shared" si="136"/>
        <v>1.01</v>
      </c>
      <c r="CN100" s="8">
        <f t="shared" si="138"/>
        <v>485</v>
      </c>
      <c r="CO100" s="8">
        <f t="shared" si="140"/>
        <v>87.25</v>
      </c>
      <c r="CP100" s="8">
        <f t="shared" si="142"/>
        <v>1459.21</v>
      </c>
      <c r="CQ100" s="8">
        <f t="shared" si="144"/>
        <v>256.16000000000003</v>
      </c>
      <c r="CR100" s="8">
        <f t="shared" si="146"/>
        <v>83.25</v>
      </c>
      <c r="CS100" s="8">
        <f t="shared" si="148"/>
        <v>161.63999999999999</v>
      </c>
      <c r="CT100" s="8">
        <f t="shared" si="151"/>
        <v>226.96</v>
      </c>
      <c r="CU100" s="8">
        <f t="shared" si="152"/>
        <v>846.76</v>
      </c>
      <c r="CV100" s="8">
        <f t="shared" si="154"/>
        <v>144.01</v>
      </c>
      <c r="CW100" s="8">
        <f t="shared" si="156"/>
        <v>629</v>
      </c>
      <c r="CX100" s="8">
        <f t="shared" si="158"/>
        <v>735.25</v>
      </c>
      <c r="CY100" s="8">
        <f t="shared" si="160"/>
        <v>171.89</v>
      </c>
      <c r="CZ100" s="8">
        <f t="shared" si="162"/>
        <v>1766.89</v>
      </c>
      <c r="DA100" s="8">
        <f t="shared" si="164"/>
        <v>326.89</v>
      </c>
      <c r="DB100" s="8">
        <f t="shared" ref="DB100:DB144" si="166">SUM($B$99-B100)^2+($C$99-C100)^2</f>
        <v>294.76</v>
      </c>
      <c r="DC100" s="8">
        <f>SUM($B$100-B100)^2+($C$100-C100)^2</f>
        <v>0</v>
      </c>
      <c r="FM100" s="1" t="s">
        <v>214</v>
      </c>
      <c r="FN100" s="4">
        <v>91</v>
      </c>
      <c r="FO100" s="5">
        <v>8</v>
      </c>
    </row>
    <row r="101" spans="1:171">
      <c r="A101" s="1" t="s">
        <v>215</v>
      </c>
      <c r="B101" s="4">
        <v>111</v>
      </c>
      <c r="C101" s="5">
        <v>7.8</v>
      </c>
      <c r="H101" s="9" t="s">
        <v>215</v>
      </c>
      <c r="I101" s="8">
        <f t="shared" si="96"/>
        <v>282.01</v>
      </c>
      <c r="J101" s="8">
        <f t="shared" si="97"/>
        <v>38.89</v>
      </c>
      <c r="K101" s="8">
        <f t="shared" si="100"/>
        <v>27.560000000000002</v>
      </c>
      <c r="L101" s="8">
        <f t="shared" si="103"/>
        <v>13.250000000000007</v>
      </c>
      <c r="M101" s="8">
        <f t="shared" si="106"/>
        <v>124.61</v>
      </c>
      <c r="N101" s="8">
        <f t="shared" si="110"/>
        <v>10.209999999999999</v>
      </c>
      <c r="O101" s="8">
        <f t="shared" si="111"/>
        <v>100</v>
      </c>
      <c r="P101" s="8">
        <f t="shared" si="113"/>
        <v>81.040000000000006</v>
      </c>
      <c r="Q101" s="8">
        <f t="shared" si="115"/>
        <v>28.24</v>
      </c>
      <c r="R101" s="8">
        <f t="shared" si="117"/>
        <v>7.7600000000000025</v>
      </c>
      <c r="S101" s="8">
        <f t="shared" si="119"/>
        <v>1</v>
      </c>
      <c r="T101" s="8">
        <f t="shared" si="121"/>
        <v>46.24</v>
      </c>
      <c r="U101" s="8">
        <f t="shared" si="123"/>
        <v>363.89</v>
      </c>
      <c r="V101" s="8">
        <f t="shared" si="125"/>
        <v>2.9599999999999982</v>
      </c>
      <c r="W101" s="8">
        <f t="shared" si="127"/>
        <v>144.09</v>
      </c>
      <c r="X101" s="8">
        <f t="shared" si="129"/>
        <v>82</v>
      </c>
      <c r="Y101" s="8">
        <f t="shared" si="131"/>
        <v>133.25</v>
      </c>
      <c r="Z101" s="8">
        <f t="shared" si="133"/>
        <v>64.040000000000006</v>
      </c>
      <c r="AA101" s="8">
        <f t="shared" si="135"/>
        <v>325.20999999999998</v>
      </c>
      <c r="AB101" s="8">
        <f t="shared" si="137"/>
        <v>1.8099999999999992</v>
      </c>
      <c r="AC101" s="8">
        <f t="shared" si="139"/>
        <v>22.76</v>
      </c>
      <c r="AD101" s="8">
        <f t="shared" si="141"/>
        <v>26.21</v>
      </c>
      <c r="AE101" s="8">
        <f t="shared" si="143"/>
        <v>14.889999999999999</v>
      </c>
      <c r="AF101" s="8">
        <f t="shared" si="145"/>
        <v>102.16</v>
      </c>
      <c r="AG101" s="8">
        <f t="shared" si="147"/>
        <v>4.49</v>
      </c>
      <c r="AH101" s="8">
        <f t="shared" si="149"/>
        <v>100.49</v>
      </c>
      <c r="AI101" s="8">
        <f t="shared" si="150"/>
        <v>72.250000000000014</v>
      </c>
      <c r="AJ101" s="8">
        <f t="shared" si="153"/>
        <v>170.69</v>
      </c>
      <c r="AK101" s="8">
        <f t="shared" si="155"/>
        <v>76.960000000000008</v>
      </c>
      <c r="AL101" s="8">
        <f t="shared" si="157"/>
        <v>4.04</v>
      </c>
      <c r="AM101" s="8">
        <f t="shared" si="159"/>
        <v>3.8900000000000006</v>
      </c>
      <c r="AN101" s="8">
        <f t="shared" si="161"/>
        <v>10.69</v>
      </c>
      <c r="AO101" s="8">
        <f t="shared" si="163"/>
        <v>81.489999999999995</v>
      </c>
      <c r="AP101" s="8">
        <f t="shared" si="165"/>
        <v>41.81</v>
      </c>
      <c r="AQ101" s="8">
        <f t="shared" ref="AQ101:AQ144" si="167">SUM($B$36-B101)^2+($C$36-C101)^2</f>
        <v>9.3600000000000012</v>
      </c>
      <c r="AR101" s="8">
        <f t="shared" si="45"/>
        <v>52.000000000000014</v>
      </c>
      <c r="AS101" s="8">
        <f t="shared" si="46"/>
        <v>93.890000000000015</v>
      </c>
      <c r="AT101" s="8">
        <f t="shared" si="47"/>
        <v>1.6399999999999997</v>
      </c>
      <c r="AU101" s="8">
        <f t="shared" si="48"/>
        <v>81.489999999999995</v>
      </c>
      <c r="AV101" s="8">
        <f t="shared" si="49"/>
        <v>0.49000000000000027</v>
      </c>
      <c r="AW101" s="8">
        <f t="shared" si="50"/>
        <v>36</v>
      </c>
      <c r="AX101" s="8">
        <f t="shared" si="51"/>
        <v>26.21</v>
      </c>
      <c r="AY101" s="8">
        <f t="shared" si="52"/>
        <v>365.84</v>
      </c>
      <c r="AZ101" s="8">
        <f t="shared" si="54"/>
        <v>66.89</v>
      </c>
      <c r="BA101" s="8">
        <f t="shared" si="56"/>
        <v>50.69</v>
      </c>
      <c r="BB101" s="8">
        <f t="shared" si="58"/>
        <v>256.01</v>
      </c>
      <c r="BC101" s="8">
        <f t="shared" si="60"/>
        <v>40.409999999999997</v>
      </c>
      <c r="BD101" s="8">
        <f t="shared" si="61"/>
        <v>68.36</v>
      </c>
      <c r="BE101" s="8">
        <f t="shared" si="63"/>
        <v>9.09</v>
      </c>
      <c r="BF101" s="8">
        <f t="shared" si="65"/>
        <v>82.44</v>
      </c>
      <c r="BG101" s="8">
        <f t="shared" si="67"/>
        <v>92.359999999999971</v>
      </c>
      <c r="BH101" s="8">
        <f t="shared" si="68"/>
        <v>2224.16</v>
      </c>
      <c r="BI101" s="8">
        <f t="shared" si="70"/>
        <v>2176.25</v>
      </c>
      <c r="BJ101" s="8">
        <f t="shared" si="72"/>
        <v>740</v>
      </c>
      <c r="BK101" s="8">
        <f t="shared" si="74"/>
        <v>635.29</v>
      </c>
      <c r="BL101" s="8">
        <f t="shared" si="76"/>
        <v>680</v>
      </c>
      <c r="BM101" s="8">
        <f t="shared" si="79"/>
        <v>236.95999999999998</v>
      </c>
      <c r="BN101" s="8">
        <f t="shared" si="81"/>
        <v>248.20999999999998</v>
      </c>
      <c r="BO101" s="8">
        <f t="shared" si="84"/>
        <v>1531.25</v>
      </c>
      <c r="BP101" s="8">
        <f t="shared" si="85"/>
        <v>53.64</v>
      </c>
      <c r="BQ101" s="8">
        <f t="shared" si="87"/>
        <v>56.360000000000007</v>
      </c>
      <c r="BR101" s="8">
        <f t="shared" si="89"/>
        <v>226.25</v>
      </c>
      <c r="BS101" s="8">
        <f t="shared" si="90"/>
        <v>104.03999999999999</v>
      </c>
      <c r="BT101" s="8">
        <f t="shared" si="92"/>
        <v>363.69</v>
      </c>
      <c r="BU101" s="8">
        <f t="shared" si="94"/>
        <v>113</v>
      </c>
      <c r="BV101" s="8">
        <f t="shared" si="98"/>
        <v>278.29000000000002</v>
      </c>
      <c r="BW101" s="8">
        <f t="shared" si="101"/>
        <v>562.64</v>
      </c>
      <c r="BX101" s="8">
        <f t="shared" si="104"/>
        <v>665.96</v>
      </c>
      <c r="BY101" s="8">
        <f t="shared" si="107"/>
        <v>178.81</v>
      </c>
      <c r="BZ101" s="8">
        <f t="shared" si="109"/>
        <v>71.290000000000006</v>
      </c>
      <c r="CA101" s="8">
        <f t="shared" si="112"/>
        <v>71.290000000000006</v>
      </c>
      <c r="CB101" s="8">
        <f t="shared" si="114"/>
        <v>21.29</v>
      </c>
      <c r="CC101" s="8">
        <f t="shared" si="116"/>
        <v>10.25</v>
      </c>
      <c r="CD101" s="8">
        <f t="shared" si="118"/>
        <v>7.7600000000000025</v>
      </c>
      <c r="CE101" s="8">
        <f t="shared" si="120"/>
        <v>43.040000000000006</v>
      </c>
      <c r="CF101" s="8">
        <f t="shared" si="122"/>
        <v>26.959999999999997</v>
      </c>
      <c r="CG101" s="8">
        <f t="shared" si="124"/>
        <v>4.3600000000000003</v>
      </c>
      <c r="CH101" s="8">
        <f t="shared" si="126"/>
        <v>71.84</v>
      </c>
      <c r="CI101" s="8">
        <f t="shared" si="128"/>
        <v>69.289999999999992</v>
      </c>
      <c r="CJ101" s="8">
        <f t="shared" si="130"/>
        <v>105.28999999999999</v>
      </c>
      <c r="CK101" s="8">
        <f t="shared" si="132"/>
        <v>30.29</v>
      </c>
      <c r="CL101" s="8">
        <f t="shared" si="134"/>
        <v>81.36</v>
      </c>
      <c r="CM101" s="8">
        <f t="shared" si="136"/>
        <v>441.09</v>
      </c>
      <c r="CN101" s="8">
        <f t="shared" si="138"/>
        <v>5.44</v>
      </c>
      <c r="CO101" s="8">
        <f t="shared" si="140"/>
        <v>128.29</v>
      </c>
      <c r="CP101" s="8">
        <f t="shared" si="142"/>
        <v>340.81</v>
      </c>
      <c r="CQ101" s="8">
        <f t="shared" si="144"/>
        <v>16.36</v>
      </c>
      <c r="CR101" s="8">
        <f t="shared" si="146"/>
        <v>123.89</v>
      </c>
      <c r="CS101" s="8">
        <f t="shared" si="148"/>
        <v>83.36</v>
      </c>
      <c r="CT101" s="8">
        <f t="shared" si="151"/>
        <v>27.560000000000002</v>
      </c>
      <c r="CU101" s="8">
        <f t="shared" si="152"/>
        <v>87.76</v>
      </c>
      <c r="CV101" s="8">
        <f t="shared" si="154"/>
        <v>64.09</v>
      </c>
      <c r="CW101" s="8">
        <f t="shared" si="156"/>
        <v>29.84</v>
      </c>
      <c r="CX101" s="8">
        <f t="shared" si="158"/>
        <v>56.29</v>
      </c>
      <c r="CY101" s="8">
        <f t="shared" si="160"/>
        <v>51.25</v>
      </c>
      <c r="CZ101" s="8">
        <f t="shared" si="162"/>
        <v>487.61</v>
      </c>
      <c r="DA101" s="8">
        <f t="shared" si="164"/>
        <v>7.6099999999999977</v>
      </c>
      <c r="DB101" s="8">
        <f t="shared" si="166"/>
        <v>15.760000000000002</v>
      </c>
      <c r="DC101" s="8">
        <f t="shared" ref="DC101:DC144" si="168">SUM($B$100-B101)^2+($C$100-C101)^2</f>
        <v>400.04</v>
      </c>
      <c r="DD101" s="8">
        <f>SUM($B$101-B101)^2+($C$101-C101)^2</f>
        <v>0</v>
      </c>
      <c r="FM101" s="1" t="s">
        <v>215</v>
      </c>
      <c r="FN101" s="4">
        <v>111</v>
      </c>
      <c r="FO101" s="5">
        <v>7.8</v>
      </c>
    </row>
    <row r="102" spans="1:171">
      <c r="A102" s="1" t="s">
        <v>216</v>
      </c>
      <c r="B102" s="4">
        <v>122</v>
      </c>
      <c r="C102" s="5">
        <v>11.8</v>
      </c>
      <c r="H102" s="9" t="s">
        <v>216</v>
      </c>
      <c r="I102" s="8">
        <f t="shared" si="96"/>
        <v>26.21</v>
      </c>
      <c r="J102" s="8">
        <f t="shared" si="97"/>
        <v>321.49</v>
      </c>
      <c r="K102" s="8">
        <f t="shared" si="100"/>
        <v>261.76</v>
      </c>
      <c r="L102" s="8">
        <f t="shared" si="103"/>
        <v>144.25</v>
      </c>
      <c r="M102" s="8">
        <f t="shared" si="106"/>
        <v>4.4100000000000064</v>
      </c>
      <c r="N102" s="8">
        <f t="shared" si="110"/>
        <v>90.01</v>
      </c>
      <c r="O102" s="8">
        <f t="shared" si="111"/>
        <v>457</v>
      </c>
      <c r="P102" s="8">
        <f t="shared" si="113"/>
        <v>417.64</v>
      </c>
      <c r="Q102" s="8">
        <f t="shared" si="115"/>
        <v>260.84000000000003</v>
      </c>
      <c r="R102" s="8">
        <f t="shared" si="117"/>
        <v>145.96</v>
      </c>
      <c r="S102" s="8">
        <f t="shared" si="119"/>
        <v>160</v>
      </c>
      <c r="T102" s="8">
        <f t="shared" si="121"/>
        <v>25.64</v>
      </c>
      <c r="U102" s="8">
        <f t="shared" si="123"/>
        <v>69.290000000000006</v>
      </c>
      <c r="V102" s="8">
        <f t="shared" si="125"/>
        <v>150.76000000000002</v>
      </c>
      <c r="W102" s="8">
        <f t="shared" si="127"/>
        <v>14.690000000000008</v>
      </c>
      <c r="X102" s="8">
        <f t="shared" si="129"/>
        <v>29.000000000000007</v>
      </c>
      <c r="Y102" s="8">
        <f t="shared" si="131"/>
        <v>484.25</v>
      </c>
      <c r="Z102" s="8">
        <f t="shared" si="133"/>
        <v>23.440000000000005</v>
      </c>
      <c r="AA102" s="8">
        <f t="shared" si="135"/>
        <v>849.41</v>
      </c>
      <c r="AB102" s="8">
        <f t="shared" si="137"/>
        <v>153.61000000000001</v>
      </c>
      <c r="AC102" s="8">
        <f t="shared" si="139"/>
        <v>50.96</v>
      </c>
      <c r="AD102" s="8">
        <f t="shared" si="141"/>
        <v>282.01</v>
      </c>
      <c r="AE102" s="8">
        <f t="shared" si="143"/>
        <v>81.489999999999995</v>
      </c>
      <c r="AF102" s="8">
        <f t="shared" si="145"/>
        <v>4.3599999999999994</v>
      </c>
      <c r="AG102" s="8">
        <f t="shared" si="147"/>
        <v>91.89</v>
      </c>
      <c r="AH102" s="8">
        <f t="shared" si="149"/>
        <v>463.09000000000003</v>
      </c>
      <c r="AI102" s="8">
        <f t="shared" si="150"/>
        <v>61.25</v>
      </c>
      <c r="AJ102" s="8">
        <f t="shared" si="153"/>
        <v>583.29</v>
      </c>
      <c r="AK102" s="8">
        <f t="shared" si="155"/>
        <v>9.16</v>
      </c>
      <c r="AL102" s="8">
        <f t="shared" si="157"/>
        <v>186.64000000000001</v>
      </c>
      <c r="AM102" s="8">
        <f t="shared" si="159"/>
        <v>105.29</v>
      </c>
      <c r="AN102" s="8">
        <f t="shared" si="161"/>
        <v>71.290000000000006</v>
      </c>
      <c r="AO102" s="8">
        <f t="shared" si="163"/>
        <v>26.090000000000011</v>
      </c>
      <c r="AP102" s="8">
        <f t="shared" si="165"/>
        <v>36.01</v>
      </c>
      <c r="AQ102" s="8">
        <f t="shared" si="167"/>
        <v>75.56</v>
      </c>
      <c r="AR102" s="8">
        <f t="shared" ref="AR102:AR144" si="169">SUM($B$37-B102)^2+($C$37-C102)^2</f>
        <v>229</v>
      </c>
      <c r="AS102" s="8">
        <f t="shared" si="46"/>
        <v>54.490000000000009</v>
      </c>
      <c r="AT102" s="8">
        <f t="shared" si="47"/>
        <v>167.04000000000002</v>
      </c>
      <c r="AU102" s="8">
        <f t="shared" si="48"/>
        <v>410.89</v>
      </c>
      <c r="AV102" s="8">
        <f t="shared" si="49"/>
        <v>131.89000000000001</v>
      </c>
      <c r="AW102" s="8">
        <f t="shared" si="50"/>
        <v>41.000000000000007</v>
      </c>
      <c r="AX102" s="8">
        <f t="shared" si="51"/>
        <v>264.41000000000003</v>
      </c>
      <c r="AY102" s="8">
        <f t="shared" si="52"/>
        <v>67.240000000000009</v>
      </c>
      <c r="AZ102" s="8">
        <f t="shared" si="54"/>
        <v>366.29</v>
      </c>
      <c r="BA102" s="8">
        <f t="shared" si="56"/>
        <v>44.09</v>
      </c>
      <c r="BB102" s="8">
        <f t="shared" si="58"/>
        <v>41.81</v>
      </c>
      <c r="BC102" s="8">
        <f t="shared" si="60"/>
        <v>326.21000000000004</v>
      </c>
      <c r="BD102" s="8">
        <f t="shared" si="61"/>
        <v>16.16</v>
      </c>
      <c r="BE102" s="8">
        <f t="shared" si="63"/>
        <v>82.490000000000009</v>
      </c>
      <c r="BF102" s="8">
        <f t="shared" si="65"/>
        <v>427.04</v>
      </c>
      <c r="BG102" s="8">
        <f t="shared" si="67"/>
        <v>110.15999999999998</v>
      </c>
      <c r="BH102" s="8">
        <f t="shared" si="68"/>
        <v>3289.96</v>
      </c>
      <c r="BI102" s="8">
        <f t="shared" si="70"/>
        <v>3157.25</v>
      </c>
      <c r="BJ102" s="8">
        <f t="shared" si="72"/>
        <v>1233</v>
      </c>
      <c r="BK102" s="8">
        <f t="shared" si="74"/>
        <v>1157.8900000000001</v>
      </c>
      <c r="BL102" s="8">
        <f t="shared" si="76"/>
        <v>1189</v>
      </c>
      <c r="BM102" s="8">
        <f t="shared" si="79"/>
        <v>630.76</v>
      </c>
      <c r="BN102" s="8">
        <f t="shared" si="81"/>
        <v>600.01</v>
      </c>
      <c r="BO102" s="8">
        <f t="shared" si="84"/>
        <v>2298.25</v>
      </c>
      <c r="BP102" s="8">
        <f t="shared" si="85"/>
        <v>289.04000000000002</v>
      </c>
      <c r="BQ102" s="8">
        <f t="shared" si="87"/>
        <v>258.56</v>
      </c>
      <c r="BR102" s="8">
        <f t="shared" si="89"/>
        <v>99.25</v>
      </c>
      <c r="BS102" s="8">
        <f t="shared" si="90"/>
        <v>81.440000000000012</v>
      </c>
      <c r="BT102" s="8">
        <f t="shared" si="92"/>
        <v>155.09000000000003</v>
      </c>
      <c r="BU102" s="8">
        <f t="shared" si="94"/>
        <v>130</v>
      </c>
      <c r="BV102" s="8">
        <f t="shared" si="98"/>
        <v>143.69</v>
      </c>
      <c r="BW102" s="8">
        <f t="shared" si="101"/>
        <v>240.04000000000002</v>
      </c>
      <c r="BX102" s="8">
        <f t="shared" si="104"/>
        <v>304.16000000000003</v>
      </c>
      <c r="BY102" s="8">
        <f t="shared" si="107"/>
        <v>99.01</v>
      </c>
      <c r="BZ102" s="8">
        <f t="shared" si="109"/>
        <v>53.890000000000015</v>
      </c>
      <c r="CA102" s="8">
        <f t="shared" si="112"/>
        <v>405.89</v>
      </c>
      <c r="CB102" s="8">
        <f t="shared" si="114"/>
        <v>227.89000000000001</v>
      </c>
      <c r="CC102" s="8">
        <f t="shared" si="116"/>
        <v>211.25</v>
      </c>
      <c r="CD102" s="8">
        <f t="shared" si="118"/>
        <v>145.96</v>
      </c>
      <c r="CE102" s="8">
        <f t="shared" si="120"/>
        <v>226.44</v>
      </c>
      <c r="CF102" s="8">
        <f t="shared" si="122"/>
        <v>42.760000000000005</v>
      </c>
      <c r="CG102" s="8">
        <f t="shared" si="124"/>
        <v>180.56</v>
      </c>
      <c r="CH102" s="8">
        <f t="shared" si="126"/>
        <v>10.440000000000003</v>
      </c>
      <c r="CI102" s="8">
        <f t="shared" si="128"/>
        <v>363.89</v>
      </c>
      <c r="CJ102" s="8">
        <f t="shared" si="130"/>
        <v>3.8900000000000037</v>
      </c>
      <c r="CK102" s="8">
        <f t="shared" si="132"/>
        <v>38.89</v>
      </c>
      <c r="CL102" s="8">
        <f t="shared" si="134"/>
        <v>15.560000000000002</v>
      </c>
      <c r="CM102" s="8">
        <f t="shared" si="136"/>
        <v>1037.69</v>
      </c>
      <c r="CN102" s="8">
        <f t="shared" si="138"/>
        <v>88.84</v>
      </c>
      <c r="CO102" s="8">
        <f t="shared" si="140"/>
        <v>485.69</v>
      </c>
      <c r="CP102" s="8">
        <f t="shared" si="142"/>
        <v>49.01</v>
      </c>
      <c r="CQ102" s="8">
        <f t="shared" si="144"/>
        <v>236.56</v>
      </c>
      <c r="CR102" s="8">
        <f t="shared" si="146"/>
        <v>489.29</v>
      </c>
      <c r="CS102" s="8">
        <f t="shared" si="148"/>
        <v>361.16</v>
      </c>
      <c r="CT102" s="8">
        <f t="shared" si="151"/>
        <v>261.76</v>
      </c>
      <c r="CU102" s="8">
        <f t="shared" si="152"/>
        <v>5.9600000000000009</v>
      </c>
      <c r="CV102" s="8">
        <f t="shared" si="154"/>
        <v>374.69</v>
      </c>
      <c r="CW102" s="8">
        <f t="shared" si="156"/>
        <v>39.24</v>
      </c>
      <c r="CX102" s="8">
        <f t="shared" si="158"/>
        <v>17.690000000000001</v>
      </c>
      <c r="CY102" s="8">
        <f t="shared" si="160"/>
        <v>354.25</v>
      </c>
      <c r="CZ102" s="8">
        <f t="shared" si="162"/>
        <v>125.41000000000001</v>
      </c>
      <c r="DA102" s="8">
        <f t="shared" si="164"/>
        <v>173.41</v>
      </c>
      <c r="DB102" s="8">
        <f t="shared" si="166"/>
        <v>197.96</v>
      </c>
      <c r="DC102" s="8">
        <f t="shared" si="168"/>
        <v>975.44</v>
      </c>
      <c r="DD102" s="8">
        <f t="shared" ref="DD102:DD144" si="170">SUM($B$101-B102)^2+($C$101-C102)^2</f>
        <v>137</v>
      </c>
      <c r="DE102" s="8">
        <f>SUM($B$102-B102)^2+($C$102-C102)^2</f>
        <v>0</v>
      </c>
      <c r="FM102" s="1" t="s">
        <v>216</v>
      </c>
      <c r="FN102" s="4">
        <v>122</v>
      </c>
      <c r="FO102" s="5">
        <v>11.8</v>
      </c>
    </row>
    <row r="103" spans="1:171">
      <c r="A103" s="1" t="s">
        <v>217</v>
      </c>
      <c r="B103" s="4">
        <v>105</v>
      </c>
      <c r="C103" s="5">
        <v>9.5</v>
      </c>
      <c r="H103" s="9" t="s">
        <v>217</v>
      </c>
      <c r="I103" s="8">
        <f t="shared" si="96"/>
        <v>495.56</v>
      </c>
      <c r="J103" s="8">
        <f t="shared" si="97"/>
        <v>11.560000000000002</v>
      </c>
      <c r="K103" s="8">
        <f t="shared" si="100"/>
        <v>1.01</v>
      </c>
      <c r="L103" s="8">
        <f t="shared" si="103"/>
        <v>28.240000000000002</v>
      </c>
      <c r="M103" s="8">
        <f t="shared" si="106"/>
        <v>289.04000000000002</v>
      </c>
      <c r="N103" s="8">
        <f t="shared" si="110"/>
        <v>88.84</v>
      </c>
      <c r="O103" s="8">
        <f t="shared" si="111"/>
        <v>18.89</v>
      </c>
      <c r="P103" s="8">
        <f t="shared" si="113"/>
        <v>12.610000000000001</v>
      </c>
      <c r="Q103" s="8">
        <f t="shared" si="115"/>
        <v>1.01</v>
      </c>
      <c r="R103" s="8">
        <f t="shared" si="117"/>
        <v>25.810000000000002</v>
      </c>
      <c r="S103" s="8">
        <f t="shared" si="119"/>
        <v>27.89</v>
      </c>
      <c r="T103" s="8">
        <f t="shared" si="121"/>
        <v>146.25</v>
      </c>
      <c r="U103" s="8">
        <f t="shared" si="123"/>
        <v>625</v>
      </c>
      <c r="V103" s="8">
        <f t="shared" si="125"/>
        <v>25.09</v>
      </c>
      <c r="W103" s="8">
        <f t="shared" si="127"/>
        <v>325.95999999999998</v>
      </c>
      <c r="X103" s="8">
        <f t="shared" si="129"/>
        <v>232.29</v>
      </c>
      <c r="Y103" s="8">
        <f t="shared" si="131"/>
        <v>28.240000000000002</v>
      </c>
      <c r="Z103" s="8">
        <f t="shared" si="133"/>
        <v>198.25</v>
      </c>
      <c r="AA103" s="8">
        <f t="shared" si="135"/>
        <v>144.36000000000001</v>
      </c>
      <c r="AB103" s="8">
        <f t="shared" si="137"/>
        <v>25.64</v>
      </c>
      <c r="AC103" s="8">
        <f t="shared" si="139"/>
        <v>100.81</v>
      </c>
      <c r="AD103" s="8">
        <f t="shared" si="141"/>
        <v>8.84</v>
      </c>
      <c r="AE103" s="8">
        <f t="shared" si="143"/>
        <v>66.56</v>
      </c>
      <c r="AF103" s="8">
        <f t="shared" si="145"/>
        <v>233.41</v>
      </c>
      <c r="AG103" s="8">
        <f t="shared" si="147"/>
        <v>65</v>
      </c>
      <c r="AH103" s="8">
        <f t="shared" si="149"/>
        <v>21.76</v>
      </c>
      <c r="AI103" s="8">
        <f t="shared" si="150"/>
        <v>133.64000000000001</v>
      </c>
      <c r="AJ103" s="8">
        <f t="shared" si="153"/>
        <v>49.160000000000004</v>
      </c>
      <c r="AK103" s="8">
        <f t="shared" si="155"/>
        <v>199.61</v>
      </c>
      <c r="AL103" s="8">
        <f t="shared" si="157"/>
        <v>19.61</v>
      </c>
      <c r="AM103" s="8">
        <f t="shared" si="159"/>
        <v>49</v>
      </c>
      <c r="AN103" s="8">
        <f t="shared" si="161"/>
        <v>81.16</v>
      </c>
      <c r="AO103" s="8">
        <f t="shared" si="163"/>
        <v>230.76</v>
      </c>
      <c r="AP103" s="8">
        <f t="shared" si="165"/>
        <v>126.76</v>
      </c>
      <c r="AQ103" s="8">
        <f t="shared" si="167"/>
        <v>82.21</v>
      </c>
      <c r="AR103" s="8">
        <f t="shared" si="169"/>
        <v>22.490000000000006</v>
      </c>
      <c r="AS103" s="8">
        <f t="shared" ref="AS103:AS144" si="171">SUM($B$38-B103)^2+($C$38-C103)^2</f>
        <v>164.56</v>
      </c>
      <c r="AT103" s="8">
        <f t="shared" si="47"/>
        <v>31.25</v>
      </c>
      <c r="AU103" s="8">
        <f t="shared" si="48"/>
        <v>10</v>
      </c>
      <c r="AV103" s="8">
        <f t="shared" si="49"/>
        <v>37</v>
      </c>
      <c r="AW103" s="8">
        <f t="shared" si="50"/>
        <v>146.88999999999999</v>
      </c>
      <c r="AX103" s="8">
        <f t="shared" si="51"/>
        <v>1.3599999999999997</v>
      </c>
      <c r="AY103" s="8">
        <f t="shared" si="52"/>
        <v>625.25</v>
      </c>
      <c r="AZ103" s="8">
        <f t="shared" si="54"/>
        <v>4</v>
      </c>
      <c r="BA103" s="8">
        <f t="shared" si="56"/>
        <v>178</v>
      </c>
      <c r="BB103" s="8">
        <f t="shared" si="58"/>
        <v>487.24</v>
      </c>
      <c r="BC103" s="8">
        <f t="shared" si="60"/>
        <v>14.44</v>
      </c>
      <c r="BD103" s="8">
        <f t="shared" si="61"/>
        <v>176.29</v>
      </c>
      <c r="BE103" s="8">
        <f t="shared" si="63"/>
        <v>85</v>
      </c>
      <c r="BF103" s="8">
        <f t="shared" si="65"/>
        <v>17.410000000000004</v>
      </c>
      <c r="BG103" s="8">
        <f t="shared" si="67"/>
        <v>123.28999999999999</v>
      </c>
      <c r="BH103" s="8">
        <f t="shared" si="68"/>
        <v>1675.69</v>
      </c>
      <c r="BI103" s="8">
        <f t="shared" si="70"/>
        <v>1634.44</v>
      </c>
      <c r="BJ103" s="8">
        <f t="shared" si="72"/>
        <v>460.49</v>
      </c>
      <c r="BK103" s="8">
        <f t="shared" si="74"/>
        <v>368.36</v>
      </c>
      <c r="BL103" s="8">
        <f t="shared" si="76"/>
        <v>407.29</v>
      </c>
      <c r="BM103" s="8">
        <f t="shared" si="79"/>
        <v>86.089999999999989</v>
      </c>
      <c r="BN103" s="8">
        <f t="shared" si="81"/>
        <v>100.83999999999999</v>
      </c>
      <c r="BO103" s="8">
        <f t="shared" si="84"/>
        <v>1090.6400000000001</v>
      </c>
      <c r="BP103" s="8">
        <f t="shared" si="85"/>
        <v>6.25</v>
      </c>
      <c r="BQ103" s="8">
        <f t="shared" si="87"/>
        <v>16.21</v>
      </c>
      <c r="BR103" s="8">
        <f t="shared" si="89"/>
        <v>451.84000000000003</v>
      </c>
      <c r="BS103" s="8">
        <f t="shared" si="90"/>
        <v>267.25</v>
      </c>
      <c r="BT103" s="8">
        <f t="shared" si="92"/>
        <v>640</v>
      </c>
      <c r="BU103" s="8">
        <f t="shared" si="94"/>
        <v>271.69</v>
      </c>
      <c r="BV103" s="8">
        <f t="shared" si="98"/>
        <v>522</v>
      </c>
      <c r="BW103" s="8">
        <f t="shared" si="101"/>
        <v>897.25</v>
      </c>
      <c r="BX103" s="8">
        <f t="shared" si="104"/>
        <v>1026.6099999999999</v>
      </c>
      <c r="BY103" s="8">
        <f t="shared" si="107"/>
        <v>381.76</v>
      </c>
      <c r="BZ103" s="8">
        <f t="shared" si="109"/>
        <v>215.36</v>
      </c>
      <c r="CA103" s="8">
        <f t="shared" si="112"/>
        <v>23.360000000000003</v>
      </c>
      <c r="CB103" s="8">
        <f t="shared" si="114"/>
        <v>4.3599999999999994</v>
      </c>
      <c r="CC103" s="8">
        <f t="shared" si="116"/>
        <v>33.64</v>
      </c>
      <c r="CD103" s="8">
        <f t="shared" si="118"/>
        <v>25.810000000000002</v>
      </c>
      <c r="CE103" s="8">
        <f t="shared" si="120"/>
        <v>16.25</v>
      </c>
      <c r="CF103" s="8">
        <f t="shared" si="122"/>
        <v>121.09</v>
      </c>
      <c r="CG103" s="8">
        <f t="shared" si="124"/>
        <v>17.21</v>
      </c>
      <c r="CH103" s="8">
        <f t="shared" si="126"/>
        <v>197.21</v>
      </c>
      <c r="CI103" s="8">
        <f t="shared" si="128"/>
        <v>4.3599999999999994</v>
      </c>
      <c r="CJ103" s="8">
        <f t="shared" si="130"/>
        <v>256.36</v>
      </c>
      <c r="CK103" s="8">
        <f t="shared" si="132"/>
        <v>121.36</v>
      </c>
      <c r="CL103" s="8">
        <f t="shared" si="134"/>
        <v>226.21</v>
      </c>
      <c r="CM103" s="8">
        <f t="shared" si="136"/>
        <v>226.96</v>
      </c>
      <c r="CN103" s="8">
        <f t="shared" si="138"/>
        <v>64.25</v>
      </c>
      <c r="CO103" s="8">
        <f t="shared" si="140"/>
        <v>26</v>
      </c>
      <c r="CP103" s="8">
        <f t="shared" si="142"/>
        <v>581.76</v>
      </c>
      <c r="CQ103" s="8">
        <f t="shared" si="144"/>
        <v>5.2099999999999991</v>
      </c>
      <c r="CR103" s="8">
        <f t="shared" si="146"/>
        <v>25</v>
      </c>
      <c r="CS103" s="8">
        <f t="shared" si="148"/>
        <v>11.289999999999996</v>
      </c>
      <c r="CT103" s="8">
        <f t="shared" si="151"/>
        <v>1.01</v>
      </c>
      <c r="CU103" s="8">
        <f t="shared" si="152"/>
        <v>225.81</v>
      </c>
      <c r="CV103" s="8">
        <f t="shared" si="154"/>
        <v>5.9600000000000009</v>
      </c>
      <c r="CW103" s="8">
        <f t="shared" si="156"/>
        <v>121.25</v>
      </c>
      <c r="CX103" s="8">
        <f t="shared" si="158"/>
        <v>170</v>
      </c>
      <c r="CY103" s="8">
        <f t="shared" si="160"/>
        <v>11.240000000000002</v>
      </c>
      <c r="CZ103" s="8">
        <f t="shared" si="162"/>
        <v>784.04</v>
      </c>
      <c r="DA103" s="8">
        <f t="shared" si="164"/>
        <v>16.04</v>
      </c>
      <c r="DB103" s="8">
        <f t="shared" si="166"/>
        <v>9.81</v>
      </c>
      <c r="DC103" s="8">
        <f t="shared" si="168"/>
        <v>198.25</v>
      </c>
      <c r="DD103" s="8">
        <f t="shared" si="170"/>
        <v>38.89</v>
      </c>
      <c r="DE103" s="8">
        <f t="shared" ref="DE103:DE144" si="172">SUM($B$102-B103)^2+($C$102-C103)^2</f>
        <v>294.29000000000002</v>
      </c>
      <c r="DF103" s="8">
        <f>SUM($B$103-B103)^2+($C$103-C103)^2</f>
        <v>0</v>
      </c>
      <c r="FM103" s="1" t="s">
        <v>217</v>
      </c>
      <c r="FN103" s="4">
        <v>105</v>
      </c>
      <c r="FO103" s="5">
        <v>9.5</v>
      </c>
    </row>
    <row r="104" spans="1:171">
      <c r="A104" s="1" t="s">
        <v>218</v>
      </c>
      <c r="B104" s="4">
        <v>98</v>
      </c>
      <c r="C104" s="5">
        <v>8.6</v>
      </c>
      <c r="H104" s="9" t="s">
        <v>218</v>
      </c>
      <c r="I104" s="8">
        <f t="shared" si="96"/>
        <v>859.49</v>
      </c>
      <c r="J104" s="8">
        <f t="shared" si="97"/>
        <v>55.25</v>
      </c>
      <c r="K104" s="8">
        <f t="shared" si="100"/>
        <v>64.64</v>
      </c>
      <c r="L104" s="8">
        <f t="shared" si="103"/>
        <v>151.29</v>
      </c>
      <c r="M104" s="8">
        <f t="shared" si="106"/>
        <v>577.21</v>
      </c>
      <c r="N104" s="8">
        <f t="shared" si="110"/>
        <v>259.61</v>
      </c>
      <c r="O104" s="8">
        <f t="shared" si="111"/>
        <v>9.64</v>
      </c>
      <c r="P104" s="8">
        <f t="shared" si="113"/>
        <v>17</v>
      </c>
      <c r="Q104" s="8">
        <f t="shared" si="115"/>
        <v>65</v>
      </c>
      <c r="R104" s="8">
        <f t="shared" si="117"/>
        <v>147.24</v>
      </c>
      <c r="S104" s="8">
        <f t="shared" si="119"/>
        <v>144.63999999999999</v>
      </c>
      <c r="T104" s="8">
        <f t="shared" si="121"/>
        <v>366.76</v>
      </c>
      <c r="U104" s="8">
        <f t="shared" si="123"/>
        <v>1024.81</v>
      </c>
      <c r="V104" s="8">
        <f t="shared" si="125"/>
        <v>144.36000000000001</v>
      </c>
      <c r="W104" s="8">
        <f t="shared" si="127"/>
        <v>625.25</v>
      </c>
      <c r="X104" s="8">
        <f t="shared" si="129"/>
        <v>487.24</v>
      </c>
      <c r="Y104" s="8">
        <f t="shared" si="131"/>
        <v>11.290000000000006</v>
      </c>
      <c r="Z104" s="8">
        <f t="shared" si="133"/>
        <v>441.36</v>
      </c>
      <c r="AA104" s="8">
        <f t="shared" si="135"/>
        <v>25.09</v>
      </c>
      <c r="AB104" s="8">
        <f t="shared" si="137"/>
        <v>144.01</v>
      </c>
      <c r="AC104" s="8">
        <f t="shared" si="139"/>
        <v>292.24</v>
      </c>
      <c r="AD104" s="8">
        <f t="shared" si="141"/>
        <v>67.61</v>
      </c>
      <c r="AE104" s="8">
        <f t="shared" si="143"/>
        <v>231.25</v>
      </c>
      <c r="AF104" s="8">
        <f t="shared" si="145"/>
        <v>498.44</v>
      </c>
      <c r="AG104" s="8">
        <f t="shared" si="147"/>
        <v>225.01</v>
      </c>
      <c r="AH104" s="8">
        <f t="shared" si="149"/>
        <v>11.25</v>
      </c>
      <c r="AI104" s="8">
        <f t="shared" si="150"/>
        <v>333.89</v>
      </c>
      <c r="AJ104" s="8">
        <f t="shared" si="153"/>
        <v>0.25</v>
      </c>
      <c r="AK104" s="8">
        <f t="shared" si="155"/>
        <v>448.84000000000003</v>
      </c>
      <c r="AL104" s="8">
        <f t="shared" si="157"/>
        <v>122</v>
      </c>
      <c r="AM104" s="8">
        <f t="shared" si="159"/>
        <v>196.81</v>
      </c>
      <c r="AN104" s="8">
        <f t="shared" si="161"/>
        <v>256.25</v>
      </c>
      <c r="AO104" s="8">
        <f t="shared" si="163"/>
        <v>486.25</v>
      </c>
      <c r="AP104" s="8">
        <f t="shared" si="165"/>
        <v>334.89</v>
      </c>
      <c r="AQ104" s="8">
        <f t="shared" si="167"/>
        <v>256.04000000000002</v>
      </c>
      <c r="AR104" s="8">
        <f t="shared" si="169"/>
        <v>108.04</v>
      </c>
      <c r="AS104" s="8">
        <f t="shared" si="171"/>
        <v>380.25</v>
      </c>
      <c r="AT104" s="8">
        <f t="shared" ref="AT104:AT144" si="173">SUM($B$39-B104)^2+($C$39-C104)^2</f>
        <v>146.56</v>
      </c>
      <c r="AU104" s="8">
        <f t="shared" si="48"/>
        <v>16.010000000000002</v>
      </c>
      <c r="AV104" s="8">
        <f t="shared" si="49"/>
        <v>169.01</v>
      </c>
      <c r="AW104" s="8">
        <f t="shared" si="50"/>
        <v>361.64</v>
      </c>
      <c r="AX104" s="8">
        <f t="shared" si="51"/>
        <v>64.09</v>
      </c>
      <c r="AY104" s="8">
        <f t="shared" si="52"/>
        <v>1025.96</v>
      </c>
      <c r="AZ104" s="8">
        <f t="shared" si="54"/>
        <v>25.810000000000002</v>
      </c>
      <c r="BA104" s="8">
        <f t="shared" si="56"/>
        <v>404.41</v>
      </c>
      <c r="BB104" s="8">
        <f t="shared" si="58"/>
        <v>841.81</v>
      </c>
      <c r="BC104" s="8">
        <f t="shared" si="60"/>
        <v>57.41</v>
      </c>
      <c r="BD104" s="8">
        <f t="shared" si="61"/>
        <v>412.96</v>
      </c>
      <c r="BE104" s="8">
        <f t="shared" si="63"/>
        <v>257.20999999999998</v>
      </c>
      <c r="BF104" s="8">
        <f t="shared" si="65"/>
        <v>20</v>
      </c>
      <c r="BG104" s="8">
        <f t="shared" si="67"/>
        <v>298.95999999999998</v>
      </c>
      <c r="BH104" s="8">
        <f t="shared" si="68"/>
        <v>1181.1600000000001</v>
      </c>
      <c r="BI104" s="8">
        <f t="shared" si="70"/>
        <v>1177.0900000000001</v>
      </c>
      <c r="BJ104" s="8">
        <f t="shared" si="72"/>
        <v>312.04000000000002</v>
      </c>
      <c r="BK104" s="8">
        <f t="shared" si="74"/>
        <v>213.25000000000003</v>
      </c>
      <c r="BL104" s="8">
        <f t="shared" si="76"/>
        <v>255.24000000000004</v>
      </c>
      <c r="BM104" s="8">
        <f t="shared" si="79"/>
        <v>32.36</v>
      </c>
      <c r="BN104" s="8">
        <f t="shared" si="81"/>
        <v>65.61</v>
      </c>
      <c r="BO104" s="8">
        <f t="shared" si="84"/>
        <v>762.8900000000001</v>
      </c>
      <c r="BP104" s="8">
        <f t="shared" si="85"/>
        <v>60.56</v>
      </c>
      <c r="BQ104" s="8">
        <f t="shared" si="87"/>
        <v>87.04</v>
      </c>
      <c r="BR104" s="8">
        <f t="shared" si="89"/>
        <v>768.69</v>
      </c>
      <c r="BS104" s="8">
        <f t="shared" si="90"/>
        <v>515.36</v>
      </c>
      <c r="BT104" s="8">
        <f t="shared" si="92"/>
        <v>1011.41</v>
      </c>
      <c r="BU104" s="8">
        <f t="shared" si="94"/>
        <v>501.84</v>
      </c>
      <c r="BV104" s="8">
        <f t="shared" si="98"/>
        <v>849.61</v>
      </c>
      <c r="BW104" s="8">
        <f t="shared" si="101"/>
        <v>1339.56</v>
      </c>
      <c r="BX104" s="8">
        <f t="shared" si="104"/>
        <v>1495.84</v>
      </c>
      <c r="BY104" s="8">
        <f t="shared" si="107"/>
        <v>669.89</v>
      </c>
      <c r="BZ104" s="8">
        <f t="shared" si="109"/>
        <v>453.25</v>
      </c>
      <c r="CA104" s="8">
        <f t="shared" si="112"/>
        <v>37.25</v>
      </c>
      <c r="CB104" s="8">
        <f t="shared" si="114"/>
        <v>83.25</v>
      </c>
      <c r="CC104" s="8">
        <f t="shared" si="116"/>
        <v>131.88999999999999</v>
      </c>
      <c r="CD104" s="8">
        <f t="shared" si="118"/>
        <v>147.24</v>
      </c>
      <c r="CE104" s="8">
        <f t="shared" si="120"/>
        <v>100.36</v>
      </c>
      <c r="CF104" s="8">
        <f t="shared" si="122"/>
        <v>324.36</v>
      </c>
      <c r="CG104" s="8">
        <f t="shared" si="124"/>
        <v>121.04</v>
      </c>
      <c r="CH104" s="8">
        <f t="shared" si="126"/>
        <v>445</v>
      </c>
      <c r="CI104" s="8">
        <f t="shared" si="128"/>
        <v>27.25</v>
      </c>
      <c r="CJ104" s="8">
        <f t="shared" si="130"/>
        <v>531.25</v>
      </c>
      <c r="CK104" s="8">
        <f t="shared" si="132"/>
        <v>326.25</v>
      </c>
      <c r="CL104" s="8">
        <f t="shared" si="134"/>
        <v>484.04</v>
      </c>
      <c r="CM104" s="8">
        <f t="shared" si="136"/>
        <v>64.25</v>
      </c>
      <c r="CN104" s="8">
        <f t="shared" si="138"/>
        <v>225.16</v>
      </c>
      <c r="CO104" s="8">
        <f t="shared" si="140"/>
        <v>7.6100000000000012</v>
      </c>
      <c r="CP104" s="8">
        <f t="shared" si="142"/>
        <v>971.89</v>
      </c>
      <c r="CQ104" s="8">
        <f t="shared" si="144"/>
        <v>81.040000000000006</v>
      </c>
      <c r="CR104" s="8">
        <f t="shared" si="146"/>
        <v>4.8100000000000005</v>
      </c>
      <c r="CS104" s="8">
        <f t="shared" si="148"/>
        <v>37.959999999999994</v>
      </c>
      <c r="CT104" s="8">
        <f t="shared" si="151"/>
        <v>64.64</v>
      </c>
      <c r="CU104" s="8">
        <f t="shared" si="152"/>
        <v>487.24</v>
      </c>
      <c r="CV104" s="8">
        <f t="shared" si="154"/>
        <v>25.25</v>
      </c>
      <c r="CW104" s="8">
        <f t="shared" si="156"/>
        <v>325.95999999999998</v>
      </c>
      <c r="CX104" s="8">
        <f t="shared" si="158"/>
        <v>403.61</v>
      </c>
      <c r="CY104" s="8">
        <f t="shared" si="160"/>
        <v>41.29</v>
      </c>
      <c r="CZ104" s="8">
        <f t="shared" si="162"/>
        <v>1226.21</v>
      </c>
      <c r="DA104" s="8">
        <f t="shared" si="164"/>
        <v>122.21</v>
      </c>
      <c r="DB104" s="8">
        <f t="shared" si="166"/>
        <v>103.24000000000001</v>
      </c>
      <c r="DC104" s="8">
        <f t="shared" si="168"/>
        <v>49.36</v>
      </c>
      <c r="DD104" s="8">
        <f t="shared" si="170"/>
        <v>169.64</v>
      </c>
      <c r="DE104" s="8">
        <f t="shared" si="172"/>
        <v>586.24</v>
      </c>
      <c r="DF104" s="8">
        <f t="shared" ref="DF104:DF144" si="174">SUM($B$103-B104)^2+($C$103-C104)^2</f>
        <v>49.81</v>
      </c>
      <c r="DG104" s="8">
        <f>SUM($B$104-B104)^2+($C$104-C104)^2</f>
        <v>0</v>
      </c>
      <c r="FM104" s="1" t="s">
        <v>218</v>
      </c>
      <c r="FN104" s="4">
        <v>98</v>
      </c>
      <c r="FO104" s="5">
        <v>8.6</v>
      </c>
    </row>
    <row r="105" spans="1:171">
      <c r="A105" s="1" t="s">
        <v>219</v>
      </c>
      <c r="B105" s="4">
        <v>114</v>
      </c>
      <c r="C105" s="5">
        <v>11.1</v>
      </c>
      <c r="H105" s="9" t="s">
        <v>219</v>
      </c>
      <c r="I105" s="8">
        <f t="shared" si="96"/>
        <v>172.24</v>
      </c>
      <c r="J105" s="8">
        <f t="shared" si="97"/>
        <v>106</v>
      </c>
      <c r="K105" s="8">
        <f t="shared" si="100"/>
        <v>66.89</v>
      </c>
      <c r="L105" s="8">
        <f t="shared" si="103"/>
        <v>16.04</v>
      </c>
      <c r="M105" s="8">
        <f t="shared" si="106"/>
        <v>65.960000000000008</v>
      </c>
      <c r="N105" s="8">
        <f t="shared" si="110"/>
        <v>19.359999999999996</v>
      </c>
      <c r="O105" s="8">
        <f t="shared" si="111"/>
        <v>179.89</v>
      </c>
      <c r="P105" s="8">
        <f t="shared" si="113"/>
        <v>156.25</v>
      </c>
      <c r="Q105" s="8">
        <f t="shared" si="115"/>
        <v>66.25</v>
      </c>
      <c r="R105" s="8">
        <f t="shared" si="117"/>
        <v>16.489999999999998</v>
      </c>
      <c r="S105" s="8">
        <f t="shared" si="119"/>
        <v>26.89</v>
      </c>
      <c r="T105" s="8">
        <f t="shared" si="121"/>
        <v>9.01</v>
      </c>
      <c r="U105" s="8">
        <f t="shared" si="123"/>
        <v>258.56</v>
      </c>
      <c r="V105" s="8">
        <f t="shared" si="125"/>
        <v>19.61</v>
      </c>
      <c r="W105" s="8">
        <f t="shared" si="127"/>
        <v>90</v>
      </c>
      <c r="X105" s="8">
        <f t="shared" si="129"/>
        <v>54.489999999999995</v>
      </c>
      <c r="Y105" s="8">
        <f t="shared" si="131"/>
        <v>196.04</v>
      </c>
      <c r="Z105" s="8">
        <f t="shared" si="133"/>
        <v>34.61</v>
      </c>
      <c r="AA105" s="8">
        <f t="shared" si="135"/>
        <v>445.84</v>
      </c>
      <c r="AB105" s="8">
        <f t="shared" si="137"/>
        <v>21.76</v>
      </c>
      <c r="AC105" s="8">
        <f t="shared" si="139"/>
        <v>1.4899999999999989</v>
      </c>
      <c r="AD105" s="8">
        <f t="shared" si="141"/>
        <v>83.36</v>
      </c>
      <c r="AE105" s="8">
        <f t="shared" si="143"/>
        <v>1</v>
      </c>
      <c r="AF105" s="8">
        <f t="shared" si="145"/>
        <v>37.690000000000005</v>
      </c>
      <c r="AG105" s="8">
        <f t="shared" si="147"/>
        <v>7.759999999999998</v>
      </c>
      <c r="AH105" s="8">
        <f t="shared" si="149"/>
        <v>185</v>
      </c>
      <c r="AI105" s="8">
        <f t="shared" si="150"/>
        <v>18.640000000000008</v>
      </c>
      <c r="AJ105" s="8">
        <f t="shared" si="153"/>
        <v>260</v>
      </c>
      <c r="AK105" s="8">
        <f t="shared" si="155"/>
        <v>25.09</v>
      </c>
      <c r="AL105" s="8">
        <f t="shared" si="157"/>
        <v>37.25</v>
      </c>
      <c r="AM105" s="8">
        <f t="shared" si="159"/>
        <v>6.5599999999999987</v>
      </c>
      <c r="AN105" s="8">
        <f t="shared" si="161"/>
        <v>4</v>
      </c>
      <c r="AO105" s="8">
        <f t="shared" si="163"/>
        <v>52</v>
      </c>
      <c r="AP105" s="8">
        <f t="shared" si="165"/>
        <v>4.6400000000000015</v>
      </c>
      <c r="AQ105" s="8">
        <f t="shared" si="167"/>
        <v>7.2899999999999965</v>
      </c>
      <c r="AR105" s="8">
        <f t="shared" si="169"/>
        <v>56.290000000000006</v>
      </c>
      <c r="AS105" s="8">
        <f t="shared" si="171"/>
        <v>29.000000000000018</v>
      </c>
      <c r="AT105" s="8">
        <f t="shared" si="173"/>
        <v>32.81</v>
      </c>
      <c r="AU105" s="8">
        <f t="shared" ref="AU105:AU144" si="175">SUM($B$40-B105)^2+($C$40-C105)^2</f>
        <v>150.76</v>
      </c>
      <c r="AV105" s="8">
        <f t="shared" si="49"/>
        <v>15.759999999999998</v>
      </c>
      <c r="AW105" s="8">
        <f t="shared" si="50"/>
        <v>19.89</v>
      </c>
      <c r="AX105" s="8">
        <f t="shared" si="51"/>
        <v>68.84</v>
      </c>
      <c r="AY105" s="8">
        <f t="shared" si="52"/>
        <v>257.20999999999998</v>
      </c>
      <c r="AZ105" s="8">
        <f t="shared" si="54"/>
        <v>123.56</v>
      </c>
      <c r="BA105" s="8">
        <f t="shared" si="56"/>
        <v>37.159999999999997</v>
      </c>
      <c r="BB105" s="8">
        <f t="shared" si="58"/>
        <v>180.56</v>
      </c>
      <c r="BC105" s="8">
        <f t="shared" si="60"/>
        <v>110.16</v>
      </c>
      <c r="BD105" s="8">
        <f t="shared" si="61"/>
        <v>17.21</v>
      </c>
      <c r="BE105" s="8">
        <f t="shared" si="63"/>
        <v>12.959999999999997</v>
      </c>
      <c r="BF105" s="8">
        <f t="shared" si="65"/>
        <v>164.25</v>
      </c>
      <c r="BG105" s="8">
        <f t="shared" si="67"/>
        <v>38.209999999999994</v>
      </c>
      <c r="BH105" s="8">
        <f t="shared" si="68"/>
        <v>2451.41</v>
      </c>
      <c r="BI105" s="8">
        <f t="shared" si="70"/>
        <v>2357.84</v>
      </c>
      <c r="BJ105" s="8">
        <f t="shared" si="72"/>
        <v>786.29</v>
      </c>
      <c r="BK105" s="8">
        <f t="shared" si="74"/>
        <v>706</v>
      </c>
      <c r="BL105" s="8">
        <f t="shared" si="76"/>
        <v>739.49</v>
      </c>
      <c r="BM105" s="8">
        <f t="shared" si="79"/>
        <v>298.61</v>
      </c>
      <c r="BN105" s="8">
        <f t="shared" si="81"/>
        <v>287.36</v>
      </c>
      <c r="BO105" s="8">
        <f t="shared" si="84"/>
        <v>1645.64</v>
      </c>
      <c r="BP105" s="8">
        <f t="shared" si="85"/>
        <v>81.81</v>
      </c>
      <c r="BQ105" s="8">
        <f t="shared" si="87"/>
        <v>69.290000000000006</v>
      </c>
      <c r="BR105" s="8">
        <f t="shared" si="89"/>
        <v>198.44</v>
      </c>
      <c r="BS105" s="8">
        <f t="shared" si="90"/>
        <v>101.61</v>
      </c>
      <c r="BT105" s="8">
        <f t="shared" si="92"/>
        <v>317.15999999999997</v>
      </c>
      <c r="BU105" s="8">
        <f t="shared" si="94"/>
        <v>131.08999999999997</v>
      </c>
      <c r="BV105" s="8">
        <f t="shared" si="98"/>
        <v>256.36</v>
      </c>
      <c r="BW105" s="8">
        <f t="shared" si="101"/>
        <v>482.81</v>
      </c>
      <c r="BX105" s="8">
        <f t="shared" si="104"/>
        <v>578.09</v>
      </c>
      <c r="BY105" s="8">
        <f t="shared" si="107"/>
        <v>165.64</v>
      </c>
      <c r="BZ105" s="8">
        <f t="shared" si="109"/>
        <v>61</v>
      </c>
      <c r="CA105" s="8">
        <f t="shared" si="112"/>
        <v>157</v>
      </c>
      <c r="CB105" s="8">
        <f t="shared" si="114"/>
        <v>50</v>
      </c>
      <c r="CC105" s="8">
        <f t="shared" si="116"/>
        <v>58.64</v>
      </c>
      <c r="CD105" s="8">
        <f t="shared" si="118"/>
        <v>16.489999999999998</v>
      </c>
      <c r="CE105" s="8">
        <f t="shared" si="120"/>
        <v>52.61</v>
      </c>
      <c r="CF105" s="8">
        <f t="shared" si="122"/>
        <v>7.6100000000000012</v>
      </c>
      <c r="CG105" s="8">
        <f t="shared" si="124"/>
        <v>32.29</v>
      </c>
      <c r="CH105" s="8">
        <f t="shared" si="126"/>
        <v>25.25</v>
      </c>
      <c r="CI105" s="8">
        <f t="shared" si="128"/>
        <v>122</v>
      </c>
      <c r="CJ105" s="8">
        <f t="shared" si="130"/>
        <v>50</v>
      </c>
      <c r="CK105" s="8">
        <f t="shared" si="132"/>
        <v>5</v>
      </c>
      <c r="CL105" s="8">
        <f t="shared" si="134"/>
        <v>43.29</v>
      </c>
      <c r="CM105" s="8">
        <f t="shared" si="136"/>
        <v>585</v>
      </c>
      <c r="CN105" s="8">
        <f t="shared" si="138"/>
        <v>5.4099999999999984</v>
      </c>
      <c r="CO105" s="8">
        <f t="shared" si="140"/>
        <v>196.36</v>
      </c>
      <c r="CP105" s="8">
        <f t="shared" si="142"/>
        <v>225.64000000000001</v>
      </c>
      <c r="CQ105" s="8">
        <f t="shared" si="144"/>
        <v>56.29</v>
      </c>
      <c r="CR105" s="8">
        <f t="shared" si="146"/>
        <v>198.56</v>
      </c>
      <c r="CS105" s="8">
        <f t="shared" si="148"/>
        <v>122.21</v>
      </c>
      <c r="CT105" s="8">
        <f t="shared" si="151"/>
        <v>66.89</v>
      </c>
      <c r="CU105" s="8">
        <f t="shared" si="152"/>
        <v>36.49</v>
      </c>
      <c r="CV105" s="8">
        <f t="shared" si="154"/>
        <v>130</v>
      </c>
      <c r="CW105" s="8">
        <f t="shared" si="156"/>
        <v>5.2099999999999991</v>
      </c>
      <c r="CX105" s="8">
        <f t="shared" si="158"/>
        <v>16.36</v>
      </c>
      <c r="CY105" s="8">
        <f t="shared" si="160"/>
        <v>123.03999999999999</v>
      </c>
      <c r="CZ105" s="8">
        <f t="shared" si="162"/>
        <v>362.96</v>
      </c>
      <c r="DA105" s="8">
        <f t="shared" si="164"/>
        <v>26.96</v>
      </c>
      <c r="DB105" s="8">
        <f t="shared" si="166"/>
        <v>36.49</v>
      </c>
      <c r="DC105" s="8">
        <f t="shared" si="168"/>
        <v>538.61</v>
      </c>
      <c r="DD105" s="8">
        <f t="shared" si="170"/>
        <v>19.89</v>
      </c>
      <c r="DE105" s="8">
        <f t="shared" si="172"/>
        <v>64.489999999999995</v>
      </c>
      <c r="DF105" s="8">
        <f t="shared" si="174"/>
        <v>83.56</v>
      </c>
      <c r="DG105" s="8">
        <f t="shared" ref="DG105:DG144" si="176">SUM($B$104-B105)^2+($C$104-C105)^2</f>
        <v>262.25</v>
      </c>
      <c r="DH105" s="8">
        <f>SUM($B$105-B105)^2+($C$105-C105)^2</f>
        <v>0</v>
      </c>
      <c r="FM105" s="1" t="s">
        <v>219</v>
      </c>
      <c r="FN105" s="4">
        <v>114</v>
      </c>
      <c r="FO105" s="5">
        <v>11.1</v>
      </c>
    </row>
    <row r="106" spans="1:171">
      <c r="A106" s="1" t="s">
        <v>220</v>
      </c>
      <c r="B106" s="4">
        <v>108</v>
      </c>
      <c r="C106" s="5">
        <v>10.9</v>
      </c>
      <c r="H106" s="9" t="s">
        <v>220</v>
      </c>
      <c r="I106" s="8">
        <f t="shared" si="96"/>
        <v>365</v>
      </c>
      <c r="J106" s="8">
        <f t="shared" si="97"/>
        <v>32.040000000000006</v>
      </c>
      <c r="K106" s="8">
        <f t="shared" si="100"/>
        <v>6.25</v>
      </c>
      <c r="L106" s="8">
        <f t="shared" si="103"/>
        <v>4.16</v>
      </c>
      <c r="M106" s="8">
        <f t="shared" si="106"/>
        <v>197.44</v>
      </c>
      <c r="N106" s="8">
        <f t="shared" si="110"/>
        <v>53.64</v>
      </c>
      <c r="O106" s="8">
        <f t="shared" si="111"/>
        <v>58.61</v>
      </c>
      <c r="P106" s="8">
        <f t="shared" si="113"/>
        <v>46.89</v>
      </c>
      <c r="Q106" s="8">
        <f t="shared" si="115"/>
        <v>5.6900000000000022</v>
      </c>
      <c r="R106" s="8">
        <f t="shared" si="117"/>
        <v>4.25</v>
      </c>
      <c r="S106" s="8">
        <f t="shared" si="119"/>
        <v>13.610000000000003</v>
      </c>
      <c r="T106" s="8">
        <f t="shared" si="121"/>
        <v>81.010000000000005</v>
      </c>
      <c r="U106" s="8">
        <f t="shared" si="123"/>
        <v>485.96</v>
      </c>
      <c r="V106" s="8">
        <f t="shared" si="125"/>
        <v>6.8900000000000041</v>
      </c>
      <c r="W106" s="8">
        <f t="shared" si="127"/>
        <v>232.84</v>
      </c>
      <c r="X106" s="8">
        <f t="shared" si="129"/>
        <v>160.81</v>
      </c>
      <c r="Y106" s="8">
        <f t="shared" si="131"/>
        <v>64.16</v>
      </c>
      <c r="Z106" s="8">
        <f t="shared" si="133"/>
        <v>129.41</v>
      </c>
      <c r="AA106" s="8">
        <f t="shared" si="135"/>
        <v>229</v>
      </c>
      <c r="AB106" s="8">
        <f t="shared" si="137"/>
        <v>8.8400000000000034</v>
      </c>
      <c r="AC106" s="8">
        <f t="shared" si="139"/>
        <v>49.25</v>
      </c>
      <c r="AD106" s="8">
        <f t="shared" si="141"/>
        <v>21.64</v>
      </c>
      <c r="AE106" s="8">
        <f t="shared" si="143"/>
        <v>25.04</v>
      </c>
      <c r="AF106" s="8">
        <f t="shared" si="145"/>
        <v>146.25</v>
      </c>
      <c r="AG106" s="8">
        <f t="shared" si="147"/>
        <v>30.76</v>
      </c>
      <c r="AH106" s="8">
        <f t="shared" si="149"/>
        <v>63.440000000000005</v>
      </c>
      <c r="AI106" s="8">
        <f t="shared" si="150"/>
        <v>68.36</v>
      </c>
      <c r="AJ106" s="8">
        <f t="shared" si="153"/>
        <v>103.24000000000001</v>
      </c>
      <c r="AK106" s="8">
        <f t="shared" si="155"/>
        <v>121.25</v>
      </c>
      <c r="AL106" s="8">
        <f t="shared" si="157"/>
        <v>11.890000000000004</v>
      </c>
      <c r="AM106" s="8">
        <f t="shared" si="159"/>
        <v>17.96</v>
      </c>
      <c r="AN106" s="8">
        <f t="shared" si="161"/>
        <v>39.24</v>
      </c>
      <c r="AO106" s="8">
        <f t="shared" si="163"/>
        <v>158.44</v>
      </c>
      <c r="AP106" s="8">
        <f t="shared" si="165"/>
        <v>65</v>
      </c>
      <c r="AQ106" s="8">
        <f t="shared" si="167"/>
        <v>42.25</v>
      </c>
      <c r="AR106" s="8">
        <f t="shared" si="169"/>
        <v>9.4100000000000019</v>
      </c>
      <c r="AS106" s="8">
        <f t="shared" si="171"/>
        <v>91.04</v>
      </c>
      <c r="AT106" s="8">
        <f t="shared" si="173"/>
        <v>19.21</v>
      </c>
      <c r="AU106" s="8">
        <f t="shared" si="175"/>
        <v>41.760000000000005</v>
      </c>
      <c r="AV106" s="8">
        <f t="shared" ref="AV106:AV144" si="177">SUM($B$41-B106)^2+($C$41-C106)^2</f>
        <v>14.760000000000002</v>
      </c>
      <c r="AW106" s="8">
        <f t="shared" si="50"/>
        <v>90.61</v>
      </c>
      <c r="AX106" s="8">
        <f t="shared" si="51"/>
        <v>8</v>
      </c>
      <c r="AY106" s="8">
        <f t="shared" si="52"/>
        <v>484.81</v>
      </c>
      <c r="AZ106" s="8">
        <f t="shared" si="54"/>
        <v>26.96</v>
      </c>
      <c r="BA106" s="8">
        <f t="shared" si="56"/>
        <v>119.36</v>
      </c>
      <c r="BB106" s="8">
        <f t="shared" si="58"/>
        <v>371.24</v>
      </c>
      <c r="BC106" s="8">
        <f t="shared" si="60"/>
        <v>36.040000000000006</v>
      </c>
      <c r="BD106" s="8">
        <f t="shared" si="61"/>
        <v>101.69</v>
      </c>
      <c r="BE106" s="8">
        <f t="shared" si="63"/>
        <v>47.56</v>
      </c>
      <c r="BF106" s="8">
        <f t="shared" si="65"/>
        <v>54.490000000000009</v>
      </c>
      <c r="BG106" s="8">
        <f t="shared" si="67"/>
        <v>64.689999999999984</v>
      </c>
      <c r="BH106" s="8">
        <f t="shared" si="68"/>
        <v>1902.29</v>
      </c>
      <c r="BI106" s="8">
        <f t="shared" si="70"/>
        <v>1834.76</v>
      </c>
      <c r="BJ106" s="8">
        <f t="shared" si="72"/>
        <v>527.41</v>
      </c>
      <c r="BK106" s="8">
        <f t="shared" si="74"/>
        <v>445.64</v>
      </c>
      <c r="BL106" s="8">
        <f t="shared" si="76"/>
        <v>479.81</v>
      </c>
      <c r="BM106" s="8">
        <f t="shared" si="79"/>
        <v>131.88999999999999</v>
      </c>
      <c r="BN106" s="8">
        <f t="shared" si="81"/>
        <v>133.63999999999999</v>
      </c>
      <c r="BO106" s="8">
        <f t="shared" si="84"/>
        <v>1231.3600000000001</v>
      </c>
      <c r="BP106" s="8">
        <f t="shared" si="85"/>
        <v>10.209999999999999</v>
      </c>
      <c r="BQ106" s="8">
        <f t="shared" si="87"/>
        <v>10.25</v>
      </c>
      <c r="BR106" s="8">
        <f t="shared" si="89"/>
        <v>362.96000000000004</v>
      </c>
      <c r="BS106" s="8">
        <f t="shared" si="90"/>
        <v>206.41</v>
      </c>
      <c r="BT106" s="8">
        <f t="shared" si="92"/>
        <v>529.36</v>
      </c>
      <c r="BU106" s="8">
        <f t="shared" si="94"/>
        <v>223.01</v>
      </c>
      <c r="BV106" s="8">
        <f t="shared" si="98"/>
        <v>432.16</v>
      </c>
      <c r="BW106" s="8">
        <f t="shared" si="101"/>
        <v>755.21</v>
      </c>
      <c r="BX106" s="8">
        <f t="shared" si="104"/>
        <v>874.25</v>
      </c>
      <c r="BY106" s="8">
        <f t="shared" si="107"/>
        <v>306</v>
      </c>
      <c r="BZ106" s="8">
        <f t="shared" si="109"/>
        <v>154.64000000000001</v>
      </c>
      <c r="CA106" s="8">
        <f t="shared" si="112"/>
        <v>58.640000000000008</v>
      </c>
      <c r="CB106" s="8">
        <f t="shared" si="114"/>
        <v>1.640000000000001</v>
      </c>
      <c r="CC106" s="8">
        <f t="shared" si="116"/>
        <v>32.360000000000007</v>
      </c>
      <c r="CD106" s="8">
        <f t="shared" si="118"/>
        <v>4.25</v>
      </c>
      <c r="CE106" s="8">
        <f t="shared" si="120"/>
        <v>5.4099999999999984</v>
      </c>
      <c r="CF106" s="8">
        <f t="shared" si="122"/>
        <v>66.89</v>
      </c>
      <c r="CG106" s="8">
        <f t="shared" si="124"/>
        <v>7.25</v>
      </c>
      <c r="CH106" s="8">
        <f t="shared" si="126"/>
        <v>121.09</v>
      </c>
      <c r="CI106" s="8">
        <f t="shared" si="128"/>
        <v>25.64</v>
      </c>
      <c r="CJ106" s="8">
        <f t="shared" si="130"/>
        <v>169.64000000000001</v>
      </c>
      <c r="CK106" s="8">
        <f t="shared" si="132"/>
        <v>64.64</v>
      </c>
      <c r="CL106" s="8">
        <f t="shared" si="134"/>
        <v>150.25</v>
      </c>
      <c r="CM106" s="8">
        <f t="shared" si="136"/>
        <v>331.84000000000003</v>
      </c>
      <c r="CN106" s="8">
        <f t="shared" si="138"/>
        <v>28.61</v>
      </c>
      <c r="CO106" s="8">
        <f t="shared" si="140"/>
        <v>64.16</v>
      </c>
      <c r="CP106" s="8">
        <f t="shared" si="142"/>
        <v>442</v>
      </c>
      <c r="CQ106" s="8">
        <f t="shared" si="144"/>
        <v>7.25</v>
      </c>
      <c r="CR106" s="8">
        <f t="shared" si="146"/>
        <v>65.960000000000008</v>
      </c>
      <c r="CS106" s="8">
        <f t="shared" si="148"/>
        <v>26.689999999999998</v>
      </c>
      <c r="CT106" s="8">
        <f t="shared" si="151"/>
        <v>6.25</v>
      </c>
      <c r="CU106" s="8">
        <f t="shared" si="152"/>
        <v>144.25</v>
      </c>
      <c r="CV106" s="8">
        <f t="shared" si="154"/>
        <v>32.840000000000003</v>
      </c>
      <c r="CW106" s="8">
        <f t="shared" si="156"/>
        <v>64.81</v>
      </c>
      <c r="CX106" s="8">
        <f t="shared" si="158"/>
        <v>100.16</v>
      </c>
      <c r="CY106" s="8">
        <f t="shared" si="160"/>
        <v>37.160000000000004</v>
      </c>
      <c r="CZ106" s="8">
        <f t="shared" si="162"/>
        <v>626.44000000000005</v>
      </c>
      <c r="DA106" s="8">
        <f t="shared" si="164"/>
        <v>2.4400000000000026</v>
      </c>
      <c r="DB106" s="8">
        <f t="shared" si="166"/>
        <v>0.25</v>
      </c>
      <c r="DC106" s="8">
        <f t="shared" si="168"/>
        <v>297.41000000000003</v>
      </c>
      <c r="DD106" s="8">
        <f t="shared" si="170"/>
        <v>18.610000000000003</v>
      </c>
      <c r="DE106" s="8">
        <f t="shared" si="172"/>
        <v>196.81</v>
      </c>
      <c r="DF106" s="8">
        <f t="shared" si="174"/>
        <v>10.96</v>
      </c>
      <c r="DG106" s="8">
        <f t="shared" si="176"/>
        <v>105.29</v>
      </c>
      <c r="DH106" s="8">
        <f t="shared" ref="DH106:DH144" si="178">SUM($B$105-B106)^2+($C$105-C106)^2</f>
        <v>36.04</v>
      </c>
      <c r="DI106" s="8">
        <f>SUM($B$106-B106)^2+($C$106-C106)^2</f>
        <v>0</v>
      </c>
      <c r="FM106" s="1" t="s">
        <v>220</v>
      </c>
      <c r="FN106" s="4">
        <v>108</v>
      </c>
      <c r="FO106" s="5">
        <v>10.9</v>
      </c>
    </row>
    <row r="107" spans="1:171">
      <c r="A107" s="1" t="s">
        <v>221</v>
      </c>
      <c r="B107" s="4">
        <v>113</v>
      </c>
      <c r="C107" s="5">
        <v>11.5</v>
      </c>
      <c r="H107" s="9" t="s">
        <v>221</v>
      </c>
      <c r="I107" s="8">
        <f t="shared" si="96"/>
        <v>197.96</v>
      </c>
      <c r="J107" s="8">
        <f t="shared" si="97"/>
        <v>93.16</v>
      </c>
      <c r="K107" s="8">
        <f t="shared" si="100"/>
        <v>53.41</v>
      </c>
      <c r="L107" s="8">
        <f t="shared" si="103"/>
        <v>9.0399999999999991</v>
      </c>
      <c r="M107" s="8">
        <f t="shared" si="106"/>
        <v>84.240000000000009</v>
      </c>
      <c r="N107" s="8">
        <f t="shared" si="110"/>
        <v>24.04</v>
      </c>
      <c r="O107" s="8">
        <f t="shared" si="111"/>
        <v>157.69</v>
      </c>
      <c r="P107" s="8">
        <f t="shared" si="113"/>
        <v>136.21</v>
      </c>
      <c r="Q107" s="8">
        <f t="shared" si="115"/>
        <v>52.61</v>
      </c>
      <c r="R107" s="8">
        <f t="shared" si="117"/>
        <v>10.209999999999999</v>
      </c>
      <c r="S107" s="8">
        <f t="shared" si="119"/>
        <v>22.69</v>
      </c>
      <c r="T107" s="8">
        <f t="shared" si="121"/>
        <v>16.25</v>
      </c>
      <c r="U107" s="8">
        <f t="shared" si="123"/>
        <v>293</v>
      </c>
      <c r="V107" s="8">
        <f t="shared" si="125"/>
        <v>14.290000000000003</v>
      </c>
      <c r="W107" s="8">
        <f t="shared" si="127"/>
        <v>111.56</v>
      </c>
      <c r="X107" s="8">
        <f t="shared" si="129"/>
        <v>71.09</v>
      </c>
      <c r="Y107" s="8">
        <f t="shared" si="131"/>
        <v>169.04</v>
      </c>
      <c r="Z107" s="8">
        <f t="shared" si="133"/>
        <v>48.25</v>
      </c>
      <c r="AA107" s="8">
        <f t="shared" si="135"/>
        <v>406.76</v>
      </c>
      <c r="AB107" s="8">
        <f t="shared" si="137"/>
        <v>16.840000000000003</v>
      </c>
      <c r="AC107" s="8">
        <f t="shared" si="139"/>
        <v>5.2099999999999991</v>
      </c>
      <c r="AD107" s="8">
        <f t="shared" si="141"/>
        <v>72.039999999999992</v>
      </c>
      <c r="AE107" s="8">
        <f t="shared" si="143"/>
        <v>0.16000000000000028</v>
      </c>
      <c r="AF107" s="8">
        <f t="shared" si="145"/>
        <v>49.81</v>
      </c>
      <c r="AG107" s="8">
        <f t="shared" si="147"/>
        <v>9</v>
      </c>
      <c r="AH107" s="8">
        <f t="shared" si="149"/>
        <v>163.36000000000001</v>
      </c>
      <c r="AI107" s="8">
        <f t="shared" si="150"/>
        <v>18.440000000000005</v>
      </c>
      <c r="AJ107" s="8">
        <f t="shared" si="153"/>
        <v>230.76</v>
      </c>
      <c r="AK107" s="8">
        <f t="shared" si="155"/>
        <v>36.01</v>
      </c>
      <c r="AL107" s="8">
        <f t="shared" si="157"/>
        <v>31.21</v>
      </c>
      <c r="AM107" s="8">
        <f t="shared" si="159"/>
        <v>5</v>
      </c>
      <c r="AN107" s="8">
        <f t="shared" si="161"/>
        <v>6.7600000000000016</v>
      </c>
      <c r="AO107" s="8">
        <f t="shared" si="163"/>
        <v>68.36</v>
      </c>
      <c r="AP107" s="8">
        <f t="shared" si="165"/>
        <v>9.16</v>
      </c>
      <c r="AQ107" s="8">
        <f t="shared" si="167"/>
        <v>10.609999999999998</v>
      </c>
      <c r="AR107" s="8">
        <f t="shared" si="169"/>
        <v>41.290000000000006</v>
      </c>
      <c r="AS107" s="8">
        <f t="shared" si="171"/>
        <v>30.160000000000014</v>
      </c>
      <c r="AT107" s="8">
        <f t="shared" si="173"/>
        <v>29.25</v>
      </c>
      <c r="AU107" s="8">
        <f t="shared" si="175"/>
        <v>130</v>
      </c>
      <c r="AV107" s="8">
        <f t="shared" si="177"/>
        <v>13</v>
      </c>
      <c r="AW107" s="8">
        <f t="shared" ref="AW107:AW144" si="179">SUM($B$42-B107)^2+($C$42-C107)^2</f>
        <v>29.69</v>
      </c>
      <c r="AX107" s="8">
        <f t="shared" si="51"/>
        <v>55.76</v>
      </c>
      <c r="AY107" s="8">
        <f t="shared" si="52"/>
        <v>291.25</v>
      </c>
      <c r="AZ107" s="8">
        <f t="shared" si="54"/>
        <v>104</v>
      </c>
      <c r="BA107" s="8">
        <f t="shared" si="56"/>
        <v>50</v>
      </c>
      <c r="BB107" s="8">
        <f t="shared" si="58"/>
        <v>210.44</v>
      </c>
      <c r="BC107" s="8">
        <f t="shared" si="60"/>
        <v>97.64</v>
      </c>
      <c r="BD107" s="8">
        <f t="shared" si="61"/>
        <v>25.49</v>
      </c>
      <c r="BE107" s="8">
        <f t="shared" si="63"/>
        <v>17</v>
      </c>
      <c r="BF107" s="8">
        <f t="shared" si="65"/>
        <v>145.01</v>
      </c>
      <c r="BG107" s="8">
        <f t="shared" si="67"/>
        <v>32.489999999999995</v>
      </c>
      <c r="BH107" s="8">
        <f t="shared" si="68"/>
        <v>2348.89</v>
      </c>
      <c r="BI107" s="8">
        <f t="shared" si="70"/>
        <v>2255.2399999999998</v>
      </c>
      <c r="BJ107" s="8">
        <f t="shared" si="72"/>
        <v>727.29</v>
      </c>
      <c r="BK107" s="8">
        <f t="shared" si="74"/>
        <v>649.96</v>
      </c>
      <c r="BL107" s="8">
        <f t="shared" si="76"/>
        <v>682.09</v>
      </c>
      <c r="BM107" s="8">
        <f t="shared" si="79"/>
        <v>263.29000000000002</v>
      </c>
      <c r="BN107" s="8">
        <f t="shared" si="81"/>
        <v>252.04</v>
      </c>
      <c r="BO107" s="8">
        <f t="shared" si="84"/>
        <v>1559.44</v>
      </c>
      <c r="BP107" s="8">
        <f t="shared" si="85"/>
        <v>64.25</v>
      </c>
      <c r="BQ107" s="8">
        <f t="shared" si="87"/>
        <v>52.61</v>
      </c>
      <c r="BR107" s="8">
        <f t="shared" si="89"/>
        <v>228.64</v>
      </c>
      <c r="BS107" s="8">
        <f t="shared" si="90"/>
        <v>121.25</v>
      </c>
      <c r="BT107" s="8">
        <f t="shared" si="92"/>
        <v>356</v>
      </c>
      <c r="BU107" s="8">
        <f t="shared" si="94"/>
        <v>150.48999999999998</v>
      </c>
      <c r="BV107" s="8">
        <f t="shared" si="98"/>
        <v>290</v>
      </c>
      <c r="BW107" s="8">
        <f t="shared" si="101"/>
        <v>531.25</v>
      </c>
      <c r="BX107" s="8">
        <f t="shared" si="104"/>
        <v>631.01</v>
      </c>
      <c r="BY107" s="8">
        <f t="shared" si="107"/>
        <v>192.16</v>
      </c>
      <c r="BZ107" s="8">
        <f t="shared" si="109"/>
        <v>76.960000000000008</v>
      </c>
      <c r="CA107" s="8">
        <f t="shared" si="112"/>
        <v>140.96</v>
      </c>
      <c r="CB107" s="8">
        <f t="shared" si="114"/>
        <v>37.96</v>
      </c>
      <c r="CC107" s="8">
        <f t="shared" si="116"/>
        <v>54.440000000000005</v>
      </c>
      <c r="CD107" s="8">
        <f t="shared" si="118"/>
        <v>10.209999999999999</v>
      </c>
      <c r="CE107" s="8">
        <f t="shared" si="120"/>
        <v>38.25</v>
      </c>
      <c r="CF107" s="8">
        <f t="shared" si="122"/>
        <v>14.290000000000003</v>
      </c>
      <c r="CG107" s="8">
        <f t="shared" si="124"/>
        <v>25.61</v>
      </c>
      <c r="CH107" s="8">
        <f t="shared" si="126"/>
        <v>36.81</v>
      </c>
      <c r="CI107" s="8">
        <f t="shared" si="128"/>
        <v>101.96000000000001</v>
      </c>
      <c r="CJ107" s="8">
        <f t="shared" si="130"/>
        <v>65.960000000000008</v>
      </c>
      <c r="CK107" s="8">
        <f t="shared" si="132"/>
        <v>10.96</v>
      </c>
      <c r="CL107" s="8">
        <f t="shared" si="134"/>
        <v>58.61</v>
      </c>
      <c r="CM107" s="8">
        <f t="shared" si="136"/>
        <v>540.55999999999995</v>
      </c>
      <c r="CN107" s="8">
        <f t="shared" si="138"/>
        <v>6.25</v>
      </c>
      <c r="CO107" s="8">
        <f t="shared" si="140"/>
        <v>170</v>
      </c>
      <c r="CP107" s="8">
        <f t="shared" si="142"/>
        <v>256.16000000000003</v>
      </c>
      <c r="CQ107" s="8">
        <f t="shared" si="144"/>
        <v>45.61</v>
      </c>
      <c r="CR107" s="8">
        <f t="shared" si="146"/>
        <v>173</v>
      </c>
      <c r="CS107" s="8">
        <f t="shared" si="148"/>
        <v>100.49</v>
      </c>
      <c r="CT107" s="8">
        <f t="shared" si="151"/>
        <v>53.41</v>
      </c>
      <c r="CU107" s="8">
        <f t="shared" si="152"/>
        <v>50.21</v>
      </c>
      <c r="CV107" s="8">
        <f t="shared" si="154"/>
        <v>111.56</v>
      </c>
      <c r="CW107" s="8">
        <f t="shared" si="156"/>
        <v>11.25</v>
      </c>
      <c r="CX107" s="8">
        <f t="shared" si="158"/>
        <v>26</v>
      </c>
      <c r="CY107" s="8">
        <f t="shared" si="160"/>
        <v>108.04</v>
      </c>
      <c r="CZ107" s="8">
        <f t="shared" si="162"/>
        <v>403.24</v>
      </c>
      <c r="DA107" s="8">
        <f t="shared" si="164"/>
        <v>19.240000000000002</v>
      </c>
      <c r="DB107" s="8">
        <f t="shared" si="166"/>
        <v>26.21</v>
      </c>
      <c r="DC107" s="8">
        <f t="shared" si="168"/>
        <v>496.25</v>
      </c>
      <c r="DD107" s="8">
        <f t="shared" si="170"/>
        <v>17.690000000000001</v>
      </c>
      <c r="DE107" s="8">
        <f t="shared" si="172"/>
        <v>81.09</v>
      </c>
      <c r="DF107" s="8">
        <f t="shared" si="174"/>
        <v>68</v>
      </c>
      <c r="DG107" s="8">
        <f t="shared" si="176"/>
        <v>233.41</v>
      </c>
      <c r="DH107" s="8">
        <f t="shared" si="178"/>
        <v>1.1600000000000004</v>
      </c>
      <c r="DI107" s="8">
        <f t="shared" ref="DI107:DI144" si="180">SUM($B$106-B107)^2+($C$106-C107)^2</f>
        <v>25.36</v>
      </c>
      <c r="DJ107" s="8">
        <f>SUM($B$107-B107)^2+($C$107-C107)^2</f>
        <v>0</v>
      </c>
      <c r="FM107" s="1" t="s">
        <v>221</v>
      </c>
      <c r="FN107" s="4">
        <v>113</v>
      </c>
      <c r="FO107" s="5">
        <v>11.5</v>
      </c>
    </row>
    <row r="108" spans="1:171">
      <c r="A108" s="1" t="s">
        <v>222</v>
      </c>
      <c r="B108" s="4">
        <v>114</v>
      </c>
      <c r="C108" s="5">
        <v>8.1</v>
      </c>
      <c r="H108" s="9" t="s">
        <v>222</v>
      </c>
      <c r="I108" s="8">
        <f t="shared" si="96"/>
        <v>192.04000000000002</v>
      </c>
      <c r="J108" s="8">
        <f t="shared" si="97"/>
        <v>85</v>
      </c>
      <c r="K108" s="8">
        <f t="shared" si="100"/>
        <v>65.69</v>
      </c>
      <c r="L108" s="8">
        <f t="shared" si="103"/>
        <v>26.240000000000009</v>
      </c>
      <c r="M108" s="8">
        <f t="shared" si="106"/>
        <v>66.56</v>
      </c>
      <c r="N108" s="8">
        <f t="shared" si="110"/>
        <v>1.9599999999999984</v>
      </c>
      <c r="O108" s="8">
        <f t="shared" si="111"/>
        <v>169.09</v>
      </c>
      <c r="P108" s="8">
        <f t="shared" si="113"/>
        <v>144.25</v>
      </c>
      <c r="Q108" s="8">
        <f t="shared" si="115"/>
        <v>66.25</v>
      </c>
      <c r="R108" s="8">
        <f t="shared" si="117"/>
        <v>21.290000000000003</v>
      </c>
      <c r="S108" s="8">
        <f t="shared" si="119"/>
        <v>16.09</v>
      </c>
      <c r="T108" s="8">
        <f t="shared" si="121"/>
        <v>17.410000000000004</v>
      </c>
      <c r="U108" s="8">
        <f t="shared" si="123"/>
        <v>257.95999999999998</v>
      </c>
      <c r="V108" s="8">
        <f t="shared" si="125"/>
        <v>17.21</v>
      </c>
      <c r="W108" s="8">
        <f t="shared" si="127"/>
        <v>81</v>
      </c>
      <c r="X108" s="8">
        <f t="shared" si="129"/>
        <v>37.69</v>
      </c>
      <c r="Y108" s="8">
        <f t="shared" si="131"/>
        <v>206.24</v>
      </c>
      <c r="Z108" s="8">
        <f t="shared" si="133"/>
        <v>25.01</v>
      </c>
      <c r="AA108" s="8">
        <f t="shared" si="135"/>
        <v>441.64</v>
      </c>
      <c r="AB108" s="8">
        <f t="shared" si="137"/>
        <v>16.36</v>
      </c>
      <c r="AC108" s="8">
        <f t="shared" si="139"/>
        <v>6.2900000000000036</v>
      </c>
      <c r="AD108" s="8">
        <f t="shared" si="141"/>
        <v>65.959999999999994</v>
      </c>
      <c r="AE108" s="8">
        <f t="shared" si="143"/>
        <v>10</v>
      </c>
      <c r="AF108" s="8">
        <f t="shared" si="145"/>
        <v>54.490000000000009</v>
      </c>
      <c r="AG108" s="8">
        <f t="shared" si="147"/>
        <v>1.1600000000000004</v>
      </c>
      <c r="AH108" s="8">
        <f t="shared" si="149"/>
        <v>170</v>
      </c>
      <c r="AI108" s="8">
        <f t="shared" si="150"/>
        <v>52.840000000000018</v>
      </c>
      <c r="AJ108" s="8">
        <f t="shared" si="153"/>
        <v>257</v>
      </c>
      <c r="AK108" s="8">
        <f t="shared" si="155"/>
        <v>35.89</v>
      </c>
      <c r="AL108" s="8">
        <f t="shared" si="157"/>
        <v>25.25</v>
      </c>
      <c r="AM108" s="8">
        <f t="shared" si="159"/>
        <v>5.9600000000000009</v>
      </c>
      <c r="AN108" s="8">
        <f t="shared" si="161"/>
        <v>1</v>
      </c>
      <c r="AO108" s="8">
        <f t="shared" si="163"/>
        <v>37</v>
      </c>
      <c r="AP108" s="8">
        <f t="shared" si="165"/>
        <v>18.440000000000005</v>
      </c>
      <c r="AQ108" s="8">
        <f t="shared" si="167"/>
        <v>9.0000000000000427E-2</v>
      </c>
      <c r="AR108" s="8">
        <f t="shared" si="169"/>
        <v>81.490000000000009</v>
      </c>
      <c r="AS108" s="8">
        <f t="shared" si="171"/>
        <v>68.000000000000028</v>
      </c>
      <c r="AT108" s="8">
        <f t="shared" si="173"/>
        <v>17.21</v>
      </c>
      <c r="AU108" s="8">
        <f t="shared" si="175"/>
        <v>144.16</v>
      </c>
      <c r="AV108" s="8">
        <f t="shared" si="177"/>
        <v>9.16</v>
      </c>
      <c r="AW108" s="8">
        <f t="shared" si="179"/>
        <v>9.09</v>
      </c>
      <c r="AX108" s="8">
        <f t="shared" ref="AX108:AX144" si="181">SUM($B$43-B108)^2+($C$43-C108)^2</f>
        <v>64.64</v>
      </c>
      <c r="AY108" s="8">
        <f t="shared" si="52"/>
        <v>259.61</v>
      </c>
      <c r="AZ108" s="8">
        <f t="shared" si="54"/>
        <v>122.96000000000001</v>
      </c>
      <c r="BA108" s="8">
        <f t="shared" si="56"/>
        <v>18.559999999999999</v>
      </c>
      <c r="BB108" s="8">
        <f t="shared" si="58"/>
        <v>169.16</v>
      </c>
      <c r="BC108" s="8">
        <f t="shared" si="60"/>
        <v>86.759999999999991</v>
      </c>
      <c r="BD108" s="8">
        <f t="shared" si="61"/>
        <v>32.81</v>
      </c>
      <c r="BE108" s="8">
        <f t="shared" si="63"/>
        <v>0.3599999999999996</v>
      </c>
      <c r="BF108" s="8">
        <f t="shared" si="65"/>
        <v>146.25</v>
      </c>
      <c r="BG108" s="8">
        <f t="shared" si="67"/>
        <v>83.809999999999988</v>
      </c>
      <c r="BH108" s="8">
        <f t="shared" si="68"/>
        <v>2503.0100000000002</v>
      </c>
      <c r="BI108" s="8">
        <f t="shared" si="70"/>
        <v>2440.04</v>
      </c>
      <c r="BJ108" s="8">
        <f t="shared" si="72"/>
        <v>871.49</v>
      </c>
      <c r="BK108" s="8">
        <f t="shared" si="74"/>
        <v>769</v>
      </c>
      <c r="BL108" s="8">
        <f t="shared" si="76"/>
        <v>812.69</v>
      </c>
      <c r="BM108" s="8">
        <f t="shared" si="79"/>
        <v>326.20999999999998</v>
      </c>
      <c r="BN108" s="8">
        <f t="shared" si="81"/>
        <v>329.96</v>
      </c>
      <c r="BO108" s="8">
        <f t="shared" si="84"/>
        <v>1739.8400000000001</v>
      </c>
      <c r="BP108" s="8">
        <f t="shared" si="85"/>
        <v>96.210000000000008</v>
      </c>
      <c r="BQ108" s="8">
        <f t="shared" si="87"/>
        <v>92.09</v>
      </c>
      <c r="BR108" s="8">
        <f t="shared" si="89"/>
        <v>154.63999999999999</v>
      </c>
      <c r="BS108" s="8">
        <f t="shared" si="90"/>
        <v>62.01</v>
      </c>
      <c r="BT108" s="8">
        <f t="shared" si="92"/>
        <v>268.56</v>
      </c>
      <c r="BU108" s="8">
        <f t="shared" si="94"/>
        <v>78.289999999999992</v>
      </c>
      <c r="BV108" s="8">
        <f t="shared" si="98"/>
        <v>201.76</v>
      </c>
      <c r="BW108" s="8">
        <f t="shared" si="101"/>
        <v>437.21</v>
      </c>
      <c r="BX108" s="8">
        <f t="shared" si="104"/>
        <v>528.89</v>
      </c>
      <c r="BY108" s="8">
        <f t="shared" si="107"/>
        <v>119.44</v>
      </c>
      <c r="BZ108" s="8">
        <f t="shared" si="109"/>
        <v>34</v>
      </c>
      <c r="CA108" s="8">
        <f t="shared" si="112"/>
        <v>130</v>
      </c>
      <c r="CB108" s="8">
        <f t="shared" si="114"/>
        <v>53</v>
      </c>
      <c r="CC108" s="8">
        <f t="shared" si="116"/>
        <v>32.839999999999996</v>
      </c>
      <c r="CD108" s="8">
        <f t="shared" si="118"/>
        <v>21.290000000000003</v>
      </c>
      <c r="CE108" s="8">
        <f t="shared" si="120"/>
        <v>73.010000000000005</v>
      </c>
      <c r="CF108" s="8">
        <f t="shared" si="122"/>
        <v>5.2099999999999991</v>
      </c>
      <c r="CG108" s="8">
        <f t="shared" si="124"/>
        <v>25.09</v>
      </c>
      <c r="CH108" s="8">
        <f t="shared" si="126"/>
        <v>31.25</v>
      </c>
      <c r="CI108" s="8">
        <f t="shared" si="128"/>
        <v>125</v>
      </c>
      <c r="CJ108" s="8">
        <f t="shared" si="130"/>
        <v>53</v>
      </c>
      <c r="CK108" s="8">
        <f t="shared" si="132"/>
        <v>8</v>
      </c>
      <c r="CL108" s="8">
        <f t="shared" si="134"/>
        <v>36.090000000000003</v>
      </c>
      <c r="CM108" s="8">
        <f t="shared" si="136"/>
        <v>576</v>
      </c>
      <c r="CN108" s="8">
        <f t="shared" si="138"/>
        <v>1.8100000000000005</v>
      </c>
      <c r="CO108" s="8">
        <f t="shared" si="140"/>
        <v>201.76</v>
      </c>
      <c r="CP108" s="8">
        <f t="shared" si="142"/>
        <v>239.44</v>
      </c>
      <c r="CQ108" s="8">
        <f t="shared" si="144"/>
        <v>49.09</v>
      </c>
      <c r="CR108" s="8">
        <f t="shared" si="146"/>
        <v>197.96</v>
      </c>
      <c r="CS108" s="8">
        <f t="shared" si="148"/>
        <v>137.81</v>
      </c>
      <c r="CT108" s="8">
        <f t="shared" si="151"/>
        <v>65.69</v>
      </c>
      <c r="CU108" s="8">
        <f t="shared" si="152"/>
        <v>41.290000000000006</v>
      </c>
      <c r="CV108" s="8">
        <f t="shared" si="154"/>
        <v>121</v>
      </c>
      <c r="CW108" s="8">
        <f t="shared" si="156"/>
        <v>7.6100000000000012</v>
      </c>
      <c r="CX108" s="8">
        <f t="shared" si="158"/>
        <v>21.76</v>
      </c>
      <c r="CY108" s="8">
        <f t="shared" si="160"/>
        <v>103.24</v>
      </c>
      <c r="CZ108" s="8">
        <f t="shared" si="162"/>
        <v>363.56</v>
      </c>
      <c r="DA108" s="8">
        <f t="shared" si="164"/>
        <v>27.56</v>
      </c>
      <c r="DB108" s="8">
        <f t="shared" si="166"/>
        <v>41.290000000000006</v>
      </c>
      <c r="DC108" s="8">
        <f t="shared" si="168"/>
        <v>529.01</v>
      </c>
      <c r="DD108" s="8">
        <f t="shared" si="170"/>
        <v>9.09</v>
      </c>
      <c r="DE108" s="8">
        <f t="shared" si="172"/>
        <v>77.690000000000012</v>
      </c>
      <c r="DF108" s="8">
        <f t="shared" si="174"/>
        <v>82.960000000000008</v>
      </c>
      <c r="DG108" s="8">
        <f t="shared" si="176"/>
        <v>256.25</v>
      </c>
      <c r="DH108" s="8">
        <f t="shared" si="178"/>
        <v>9</v>
      </c>
      <c r="DI108" s="8">
        <f t="shared" si="180"/>
        <v>43.84</v>
      </c>
      <c r="DJ108" s="8">
        <f t="shared" ref="DJ108:DJ144" si="182">SUM($B$107-B108)^2+($C$107-C108)^2</f>
        <v>12.560000000000002</v>
      </c>
      <c r="DK108" s="8">
        <f>SUM($B$108-B108)^2+($C$108-C108)^2</f>
        <v>0</v>
      </c>
      <c r="FM108" s="1" t="s">
        <v>222</v>
      </c>
      <c r="FN108" s="4">
        <v>114</v>
      </c>
      <c r="FO108" s="5">
        <v>8.1</v>
      </c>
    </row>
    <row r="109" spans="1:171">
      <c r="A109" s="1" t="s">
        <v>223</v>
      </c>
      <c r="B109" s="4">
        <v>116</v>
      </c>
      <c r="C109" s="5">
        <v>11.5</v>
      </c>
      <c r="H109" s="9" t="s">
        <v>223</v>
      </c>
      <c r="I109" s="8">
        <f t="shared" si="96"/>
        <v>122.96000000000001</v>
      </c>
      <c r="J109" s="8">
        <f t="shared" si="97"/>
        <v>150.16</v>
      </c>
      <c r="K109" s="8">
        <f t="shared" si="100"/>
        <v>104.41</v>
      </c>
      <c r="L109" s="8">
        <f t="shared" si="103"/>
        <v>36.04</v>
      </c>
      <c r="M109" s="8">
        <f t="shared" si="106"/>
        <v>39.24</v>
      </c>
      <c r="N109" s="8">
        <f t="shared" si="110"/>
        <v>27.04</v>
      </c>
      <c r="O109" s="8">
        <f t="shared" si="111"/>
        <v>238.69</v>
      </c>
      <c r="P109" s="8">
        <f t="shared" si="113"/>
        <v>211.21</v>
      </c>
      <c r="Q109" s="8">
        <f t="shared" si="115"/>
        <v>103.61</v>
      </c>
      <c r="R109" s="8">
        <f t="shared" si="117"/>
        <v>37.21</v>
      </c>
      <c r="S109" s="8">
        <f t="shared" si="119"/>
        <v>49.69</v>
      </c>
      <c r="T109" s="8">
        <f t="shared" si="121"/>
        <v>1.25</v>
      </c>
      <c r="U109" s="8">
        <f t="shared" si="123"/>
        <v>200</v>
      </c>
      <c r="V109" s="8">
        <f t="shared" si="125"/>
        <v>41.290000000000006</v>
      </c>
      <c r="W109" s="8">
        <f t="shared" si="127"/>
        <v>60.56</v>
      </c>
      <c r="X109" s="8">
        <f t="shared" si="129"/>
        <v>38.090000000000003</v>
      </c>
      <c r="Y109" s="8">
        <f t="shared" si="131"/>
        <v>256.04000000000002</v>
      </c>
      <c r="Z109" s="8">
        <f t="shared" si="133"/>
        <v>21.25</v>
      </c>
      <c r="AA109" s="8">
        <f t="shared" si="135"/>
        <v>535.76</v>
      </c>
      <c r="AB109" s="8">
        <f t="shared" si="137"/>
        <v>43.84</v>
      </c>
      <c r="AC109" s="8">
        <f t="shared" si="139"/>
        <v>2.2099999999999991</v>
      </c>
      <c r="AD109" s="8">
        <f t="shared" si="141"/>
        <v>123.03999999999999</v>
      </c>
      <c r="AE109" s="8">
        <f t="shared" si="143"/>
        <v>9.16</v>
      </c>
      <c r="AF109" s="8">
        <f t="shared" si="145"/>
        <v>16.810000000000002</v>
      </c>
      <c r="AG109" s="8">
        <f t="shared" si="147"/>
        <v>18</v>
      </c>
      <c r="AH109" s="8">
        <f t="shared" si="149"/>
        <v>244.36</v>
      </c>
      <c r="AI109" s="8">
        <f t="shared" si="150"/>
        <v>15.440000000000005</v>
      </c>
      <c r="AJ109" s="8">
        <f t="shared" si="153"/>
        <v>329.76</v>
      </c>
      <c r="AK109" s="8">
        <f t="shared" si="155"/>
        <v>9.01</v>
      </c>
      <c r="AL109" s="8">
        <f t="shared" si="157"/>
        <v>64.210000000000008</v>
      </c>
      <c r="AM109" s="8">
        <f t="shared" si="159"/>
        <v>20</v>
      </c>
      <c r="AN109" s="8">
        <f t="shared" si="161"/>
        <v>9.7600000000000016</v>
      </c>
      <c r="AO109" s="8">
        <f t="shared" si="163"/>
        <v>35.36</v>
      </c>
      <c r="AP109" s="8">
        <f t="shared" si="165"/>
        <v>0.16000000000000028</v>
      </c>
      <c r="AQ109" s="8">
        <f t="shared" si="167"/>
        <v>13.609999999999998</v>
      </c>
      <c r="AR109" s="8">
        <f t="shared" si="169"/>
        <v>86.29</v>
      </c>
      <c r="AS109" s="8">
        <f t="shared" si="171"/>
        <v>21.160000000000014</v>
      </c>
      <c r="AT109" s="8">
        <f t="shared" si="173"/>
        <v>56.25</v>
      </c>
      <c r="AU109" s="8">
        <f t="shared" si="175"/>
        <v>205</v>
      </c>
      <c r="AV109" s="8">
        <f t="shared" si="177"/>
        <v>34</v>
      </c>
      <c r="AW109" s="8">
        <f t="shared" si="179"/>
        <v>14.690000000000001</v>
      </c>
      <c r="AX109" s="8">
        <f t="shared" si="181"/>
        <v>106.75999999999999</v>
      </c>
      <c r="AY109" s="8">
        <f t="shared" ref="AY109:AY144" si="183">SUM($B$44-B109)^2+($C$44-C109)^2</f>
        <v>198.25</v>
      </c>
      <c r="AZ109" s="8">
        <f t="shared" si="54"/>
        <v>173</v>
      </c>
      <c r="BA109" s="8">
        <f t="shared" si="56"/>
        <v>29</v>
      </c>
      <c r="BB109" s="8">
        <f t="shared" si="58"/>
        <v>135.44</v>
      </c>
      <c r="BC109" s="8">
        <f t="shared" si="60"/>
        <v>154.63999999999999</v>
      </c>
      <c r="BD109" s="8">
        <f t="shared" si="61"/>
        <v>4.4899999999999993</v>
      </c>
      <c r="BE109" s="8">
        <f t="shared" si="63"/>
        <v>20</v>
      </c>
      <c r="BF109" s="8">
        <f t="shared" si="65"/>
        <v>220.01</v>
      </c>
      <c r="BG109" s="8">
        <f t="shared" si="67"/>
        <v>41.489999999999995</v>
      </c>
      <c r="BH109" s="8">
        <f t="shared" si="68"/>
        <v>2645.89</v>
      </c>
      <c r="BI109" s="8">
        <f t="shared" si="70"/>
        <v>2540.2399999999998</v>
      </c>
      <c r="BJ109" s="8">
        <f t="shared" si="72"/>
        <v>880.29</v>
      </c>
      <c r="BK109" s="8">
        <f t="shared" si="74"/>
        <v>802.96</v>
      </c>
      <c r="BL109" s="8">
        <f t="shared" si="76"/>
        <v>835.09</v>
      </c>
      <c r="BM109" s="8">
        <f t="shared" si="79"/>
        <v>368.29</v>
      </c>
      <c r="BN109" s="8">
        <f t="shared" si="81"/>
        <v>351.03999999999996</v>
      </c>
      <c r="BO109" s="8">
        <f t="shared" si="84"/>
        <v>1790.44</v>
      </c>
      <c r="BP109" s="8">
        <f t="shared" si="85"/>
        <v>121.25</v>
      </c>
      <c r="BQ109" s="8">
        <f t="shared" si="87"/>
        <v>103.61</v>
      </c>
      <c r="BR109" s="8">
        <f t="shared" si="89"/>
        <v>165.64</v>
      </c>
      <c r="BS109" s="8">
        <f t="shared" si="90"/>
        <v>88.25</v>
      </c>
      <c r="BT109" s="8">
        <f t="shared" si="92"/>
        <v>269</v>
      </c>
      <c r="BU109" s="8">
        <f t="shared" si="94"/>
        <v>123.48999999999998</v>
      </c>
      <c r="BV109" s="8">
        <f t="shared" si="98"/>
        <v>221</v>
      </c>
      <c r="BW109" s="8">
        <f t="shared" si="101"/>
        <v>414.25</v>
      </c>
      <c r="BX109" s="8">
        <f t="shared" si="104"/>
        <v>502.01</v>
      </c>
      <c r="BY109" s="8">
        <f t="shared" si="107"/>
        <v>141.16</v>
      </c>
      <c r="BZ109" s="8">
        <f t="shared" si="109"/>
        <v>49.960000000000008</v>
      </c>
      <c r="CA109" s="8">
        <f t="shared" si="112"/>
        <v>209.96</v>
      </c>
      <c r="CB109" s="8">
        <f t="shared" si="114"/>
        <v>82.960000000000008</v>
      </c>
      <c r="CC109" s="8">
        <f t="shared" si="116"/>
        <v>87.44</v>
      </c>
      <c r="CD109" s="8">
        <f t="shared" si="118"/>
        <v>37.21</v>
      </c>
      <c r="CE109" s="8">
        <f t="shared" si="120"/>
        <v>83.25</v>
      </c>
      <c r="CF109" s="8">
        <f t="shared" si="122"/>
        <v>5.2900000000000036</v>
      </c>
      <c r="CG109" s="8">
        <f t="shared" si="124"/>
        <v>58.61</v>
      </c>
      <c r="CH109" s="8">
        <f t="shared" si="126"/>
        <v>9.81</v>
      </c>
      <c r="CI109" s="8">
        <f t="shared" si="128"/>
        <v>170.96</v>
      </c>
      <c r="CJ109" s="8">
        <f t="shared" si="130"/>
        <v>26.96</v>
      </c>
      <c r="CK109" s="8">
        <f t="shared" si="132"/>
        <v>1.9600000000000011</v>
      </c>
      <c r="CL109" s="8">
        <f t="shared" si="134"/>
        <v>25.61</v>
      </c>
      <c r="CM109" s="8">
        <f t="shared" si="136"/>
        <v>687.56</v>
      </c>
      <c r="CN109" s="8">
        <f t="shared" si="138"/>
        <v>15.25</v>
      </c>
      <c r="CO109" s="8">
        <f t="shared" si="140"/>
        <v>257</v>
      </c>
      <c r="CP109" s="8">
        <f t="shared" si="142"/>
        <v>169.16</v>
      </c>
      <c r="CQ109" s="8">
        <f t="shared" si="144"/>
        <v>90.61</v>
      </c>
      <c r="CR109" s="8">
        <f t="shared" si="146"/>
        <v>260</v>
      </c>
      <c r="CS109" s="8">
        <f t="shared" si="148"/>
        <v>169.49</v>
      </c>
      <c r="CT109" s="8">
        <f t="shared" si="151"/>
        <v>104.41</v>
      </c>
      <c r="CU109" s="8">
        <f t="shared" si="152"/>
        <v>17.21</v>
      </c>
      <c r="CV109" s="8">
        <f t="shared" si="154"/>
        <v>180.56</v>
      </c>
      <c r="CW109" s="8">
        <f t="shared" si="156"/>
        <v>2.25</v>
      </c>
      <c r="CX109" s="8">
        <f t="shared" si="158"/>
        <v>5</v>
      </c>
      <c r="CY109" s="8">
        <f t="shared" si="160"/>
        <v>171.04</v>
      </c>
      <c r="CZ109" s="8">
        <f t="shared" si="162"/>
        <v>292.24</v>
      </c>
      <c r="DA109" s="8">
        <f t="shared" si="164"/>
        <v>52.24</v>
      </c>
      <c r="DB109" s="8">
        <f t="shared" si="166"/>
        <v>65.209999999999994</v>
      </c>
      <c r="DC109" s="8">
        <f t="shared" si="168"/>
        <v>637.25</v>
      </c>
      <c r="DD109" s="8">
        <f t="shared" si="170"/>
        <v>38.69</v>
      </c>
      <c r="DE109" s="8">
        <f t="shared" si="172"/>
        <v>36.090000000000003</v>
      </c>
      <c r="DF109" s="8">
        <f t="shared" si="174"/>
        <v>125</v>
      </c>
      <c r="DG109" s="8">
        <f t="shared" si="176"/>
        <v>332.41</v>
      </c>
      <c r="DH109" s="8">
        <f t="shared" si="178"/>
        <v>4.16</v>
      </c>
      <c r="DI109" s="8">
        <f t="shared" si="180"/>
        <v>64.36</v>
      </c>
      <c r="DJ109" s="8">
        <f t="shared" si="182"/>
        <v>9</v>
      </c>
      <c r="DK109" s="8">
        <f t="shared" ref="DK109:DK144" si="184">SUM($B$108-B109)^2+($C$108-C109)^2</f>
        <v>15.560000000000002</v>
      </c>
      <c r="DL109" s="8">
        <f>SUM($B$109-B109)^2+($C$109-C109)^2</f>
        <v>0</v>
      </c>
      <c r="FM109" s="1" t="s">
        <v>223</v>
      </c>
      <c r="FN109" s="4">
        <v>116</v>
      </c>
      <c r="FO109" s="5">
        <v>11.5</v>
      </c>
    </row>
    <row r="110" spans="1:171">
      <c r="A110" s="1" t="s">
        <v>224</v>
      </c>
      <c r="B110" s="4">
        <v>118</v>
      </c>
      <c r="C110" s="5">
        <v>10.6</v>
      </c>
      <c r="H110" s="9" t="s">
        <v>224</v>
      </c>
      <c r="I110" s="8">
        <f t="shared" si="96"/>
        <v>86.29</v>
      </c>
      <c r="J110" s="8">
        <f t="shared" si="97"/>
        <v>189.25</v>
      </c>
      <c r="K110" s="8">
        <f t="shared" si="100"/>
        <v>145.44</v>
      </c>
      <c r="L110" s="8">
        <f t="shared" si="103"/>
        <v>64.489999999999995</v>
      </c>
      <c r="M110" s="8">
        <f t="shared" si="106"/>
        <v>16.810000000000002</v>
      </c>
      <c r="N110" s="8">
        <f t="shared" si="110"/>
        <v>31.209999999999994</v>
      </c>
      <c r="O110" s="8">
        <f t="shared" si="111"/>
        <v>296.83999999999997</v>
      </c>
      <c r="P110" s="8">
        <f t="shared" si="113"/>
        <v>265</v>
      </c>
      <c r="Q110" s="8">
        <f t="shared" si="115"/>
        <v>145</v>
      </c>
      <c r="R110" s="8">
        <f t="shared" si="117"/>
        <v>64.040000000000006</v>
      </c>
      <c r="S110" s="8">
        <f t="shared" si="119"/>
        <v>71.84</v>
      </c>
      <c r="T110" s="8">
        <f t="shared" si="121"/>
        <v>1.1600000000000004</v>
      </c>
      <c r="U110" s="8">
        <f t="shared" si="123"/>
        <v>145.21</v>
      </c>
      <c r="V110" s="8">
        <f t="shared" si="125"/>
        <v>65.960000000000008</v>
      </c>
      <c r="W110" s="8">
        <f t="shared" si="127"/>
        <v>31.25</v>
      </c>
      <c r="X110" s="8">
        <f t="shared" si="129"/>
        <v>18.439999999999998</v>
      </c>
      <c r="Y110" s="8">
        <f t="shared" si="131"/>
        <v>324.49</v>
      </c>
      <c r="Z110" s="8">
        <f t="shared" si="133"/>
        <v>7.759999999999998</v>
      </c>
      <c r="AA110" s="8">
        <f t="shared" si="135"/>
        <v>627.89</v>
      </c>
      <c r="AB110" s="8">
        <f t="shared" si="137"/>
        <v>67.61</v>
      </c>
      <c r="AC110" s="8">
        <f t="shared" si="139"/>
        <v>9.0399999999999991</v>
      </c>
      <c r="AD110" s="8">
        <f t="shared" si="141"/>
        <v>159.21</v>
      </c>
      <c r="AE110" s="8">
        <f t="shared" si="143"/>
        <v>25.25</v>
      </c>
      <c r="AF110" s="8">
        <f t="shared" si="145"/>
        <v>7.240000000000002</v>
      </c>
      <c r="AG110" s="8">
        <f t="shared" si="147"/>
        <v>29.409999999999997</v>
      </c>
      <c r="AH110" s="8">
        <f t="shared" si="149"/>
        <v>301.25</v>
      </c>
      <c r="AI110" s="8">
        <f t="shared" si="150"/>
        <v>31.090000000000011</v>
      </c>
      <c r="AJ110" s="8">
        <f t="shared" si="153"/>
        <v>402.25</v>
      </c>
      <c r="AK110" s="8">
        <f t="shared" si="155"/>
        <v>1.640000000000001</v>
      </c>
      <c r="AL110" s="8">
        <f t="shared" si="157"/>
        <v>90</v>
      </c>
      <c r="AM110" s="8">
        <f t="shared" si="159"/>
        <v>37.21</v>
      </c>
      <c r="AN110" s="8">
        <f t="shared" si="161"/>
        <v>18.25</v>
      </c>
      <c r="AO110" s="8">
        <f t="shared" si="163"/>
        <v>16.25</v>
      </c>
      <c r="AP110" s="8">
        <f t="shared" si="165"/>
        <v>5.6900000000000022</v>
      </c>
      <c r="AQ110" s="8">
        <f t="shared" si="167"/>
        <v>20.839999999999996</v>
      </c>
      <c r="AR110" s="8">
        <f t="shared" si="169"/>
        <v>131.24</v>
      </c>
      <c r="AS110" s="8">
        <f t="shared" si="171"/>
        <v>34.250000000000021</v>
      </c>
      <c r="AT110" s="8">
        <f t="shared" si="173"/>
        <v>76.959999999999994</v>
      </c>
      <c r="AU110" s="8">
        <f t="shared" si="175"/>
        <v>260.41000000000003</v>
      </c>
      <c r="AV110" s="8">
        <f t="shared" si="177"/>
        <v>53.41</v>
      </c>
      <c r="AW110" s="8">
        <f t="shared" si="179"/>
        <v>8.84</v>
      </c>
      <c r="AX110" s="8">
        <f t="shared" si="181"/>
        <v>146.88999999999999</v>
      </c>
      <c r="AY110" s="8">
        <f t="shared" si="183"/>
        <v>144.36000000000001</v>
      </c>
      <c r="AZ110" s="8">
        <f t="shared" ref="AZ110:AZ144" si="185">SUM($B$45-B110)^2+($C$45-C110)^2</f>
        <v>226.21</v>
      </c>
      <c r="BA110" s="8">
        <f t="shared" si="56"/>
        <v>16.809999999999999</v>
      </c>
      <c r="BB110" s="8">
        <f t="shared" si="58"/>
        <v>89.41</v>
      </c>
      <c r="BC110" s="8">
        <f t="shared" si="60"/>
        <v>193.01</v>
      </c>
      <c r="BD110" s="8">
        <f t="shared" si="61"/>
        <v>2.5599999999999987</v>
      </c>
      <c r="BE110" s="8">
        <f t="shared" si="63"/>
        <v>25.61</v>
      </c>
      <c r="BF110" s="8">
        <f t="shared" si="65"/>
        <v>272</v>
      </c>
      <c r="BG110" s="8">
        <f t="shared" si="67"/>
        <v>68.56</v>
      </c>
      <c r="BH110" s="8">
        <f t="shared" si="68"/>
        <v>2866.76</v>
      </c>
      <c r="BI110" s="8">
        <f t="shared" si="70"/>
        <v>2762.29</v>
      </c>
      <c r="BJ110" s="8">
        <f t="shared" si="72"/>
        <v>1015.24</v>
      </c>
      <c r="BK110" s="8">
        <f t="shared" si="74"/>
        <v>931.25</v>
      </c>
      <c r="BL110" s="8">
        <f t="shared" si="76"/>
        <v>966.44</v>
      </c>
      <c r="BM110" s="8">
        <f t="shared" si="79"/>
        <v>453.96</v>
      </c>
      <c r="BN110" s="8">
        <f t="shared" si="81"/>
        <v>437.21</v>
      </c>
      <c r="BO110" s="8">
        <f t="shared" si="84"/>
        <v>1980.0900000000001</v>
      </c>
      <c r="BP110" s="8">
        <f t="shared" si="85"/>
        <v>170.96</v>
      </c>
      <c r="BQ110" s="8">
        <f t="shared" si="87"/>
        <v>151.84</v>
      </c>
      <c r="BR110" s="8">
        <f t="shared" si="89"/>
        <v>117.89000000000001</v>
      </c>
      <c r="BS110" s="8">
        <f t="shared" si="90"/>
        <v>61.76</v>
      </c>
      <c r="BT110" s="8">
        <f t="shared" si="92"/>
        <v>203.81</v>
      </c>
      <c r="BU110" s="8">
        <f t="shared" si="94"/>
        <v>97.039999999999978</v>
      </c>
      <c r="BV110" s="8">
        <f t="shared" si="98"/>
        <v>166.01</v>
      </c>
      <c r="BW110" s="8">
        <f t="shared" si="101"/>
        <v>329.96</v>
      </c>
      <c r="BX110" s="8">
        <f t="shared" si="104"/>
        <v>408.64</v>
      </c>
      <c r="BY110" s="8">
        <f t="shared" si="107"/>
        <v>100.68999999999998</v>
      </c>
      <c r="BZ110" s="8">
        <f t="shared" si="109"/>
        <v>31.25</v>
      </c>
      <c r="CA110" s="8">
        <f t="shared" si="112"/>
        <v>255.25</v>
      </c>
      <c r="CB110" s="8">
        <f t="shared" si="114"/>
        <v>121.25</v>
      </c>
      <c r="CC110" s="8">
        <f t="shared" si="116"/>
        <v>109.09</v>
      </c>
      <c r="CD110" s="8">
        <f t="shared" si="118"/>
        <v>64.040000000000006</v>
      </c>
      <c r="CE110" s="8">
        <f t="shared" si="120"/>
        <v>126.76</v>
      </c>
      <c r="CF110" s="8">
        <f t="shared" si="122"/>
        <v>5.9600000000000009</v>
      </c>
      <c r="CG110" s="8">
        <f t="shared" si="124"/>
        <v>85.84</v>
      </c>
      <c r="CH110" s="8">
        <f t="shared" si="126"/>
        <v>1</v>
      </c>
      <c r="CI110" s="8">
        <f t="shared" si="128"/>
        <v>225.25</v>
      </c>
      <c r="CJ110" s="8">
        <f t="shared" si="130"/>
        <v>9.25</v>
      </c>
      <c r="CK110" s="8">
        <f t="shared" si="132"/>
        <v>4.25</v>
      </c>
      <c r="CL110" s="8">
        <f t="shared" si="134"/>
        <v>8.8399999999999963</v>
      </c>
      <c r="CM110" s="8">
        <f t="shared" si="136"/>
        <v>790.25</v>
      </c>
      <c r="CN110" s="8">
        <f t="shared" si="138"/>
        <v>27.56</v>
      </c>
      <c r="CO110" s="8">
        <f t="shared" si="140"/>
        <v>324.01</v>
      </c>
      <c r="CP110" s="8">
        <f t="shared" si="142"/>
        <v>122.69</v>
      </c>
      <c r="CQ110" s="8">
        <f t="shared" si="144"/>
        <v>125.84</v>
      </c>
      <c r="CR110" s="8">
        <f t="shared" si="146"/>
        <v>325.20999999999998</v>
      </c>
      <c r="CS110" s="8">
        <f t="shared" si="148"/>
        <v>227.56</v>
      </c>
      <c r="CT110" s="8">
        <f t="shared" si="151"/>
        <v>145.44</v>
      </c>
      <c r="CU110" s="8">
        <f t="shared" si="152"/>
        <v>4.04</v>
      </c>
      <c r="CV110" s="8">
        <f t="shared" si="154"/>
        <v>231.25</v>
      </c>
      <c r="CW110" s="8">
        <f t="shared" si="156"/>
        <v>4.3599999999999994</v>
      </c>
      <c r="CX110" s="8">
        <f t="shared" si="158"/>
        <v>9.9999999999999291E-3</v>
      </c>
      <c r="CY110" s="8">
        <f t="shared" si="160"/>
        <v>214.49</v>
      </c>
      <c r="CZ110" s="8">
        <f t="shared" si="162"/>
        <v>225.81</v>
      </c>
      <c r="DA110" s="8">
        <f t="shared" si="164"/>
        <v>81.81</v>
      </c>
      <c r="DB110" s="8">
        <f t="shared" si="166"/>
        <v>100.04</v>
      </c>
      <c r="DC110" s="8">
        <f t="shared" si="168"/>
        <v>735.76</v>
      </c>
      <c r="DD110" s="8">
        <f t="shared" si="170"/>
        <v>56.839999999999996</v>
      </c>
      <c r="DE110" s="8">
        <f t="shared" si="172"/>
        <v>17.440000000000001</v>
      </c>
      <c r="DF110" s="8">
        <f t="shared" si="174"/>
        <v>170.21</v>
      </c>
      <c r="DG110" s="8">
        <f t="shared" si="176"/>
        <v>404</v>
      </c>
      <c r="DH110" s="8">
        <f t="shared" si="178"/>
        <v>16.25</v>
      </c>
      <c r="DI110" s="8">
        <f t="shared" si="180"/>
        <v>100.09</v>
      </c>
      <c r="DJ110" s="8">
        <f t="shared" si="182"/>
        <v>25.810000000000002</v>
      </c>
      <c r="DK110" s="8">
        <f t="shared" si="184"/>
        <v>22.25</v>
      </c>
      <c r="DL110" s="8">
        <f t="shared" ref="DL110:DL144" si="186">SUM($B$109-B110)^2+($C$109-C110)^2</f>
        <v>4.8100000000000005</v>
      </c>
      <c r="DM110" s="8">
        <f>SUM($B$110-B110)^2+($C$110-C110)^2</f>
        <v>0</v>
      </c>
      <c r="FM110" s="1" t="s">
        <v>224</v>
      </c>
      <c r="FN110" s="4">
        <v>118</v>
      </c>
      <c r="FO110" s="5">
        <v>10.6</v>
      </c>
    </row>
    <row r="111" spans="1:171">
      <c r="A111" s="1" t="s">
        <v>225</v>
      </c>
      <c r="B111" s="4">
        <v>104</v>
      </c>
      <c r="C111" s="5">
        <v>9.6</v>
      </c>
      <c r="H111" s="9" t="s">
        <v>225</v>
      </c>
      <c r="I111" s="8">
        <f t="shared" si="96"/>
        <v>539.89</v>
      </c>
      <c r="J111" s="8">
        <f t="shared" si="97"/>
        <v>13.25</v>
      </c>
      <c r="K111" s="8">
        <f t="shared" si="100"/>
        <v>4.04</v>
      </c>
      <c r="L111" s="8">
        <f t="shared" si="103"/>
        <v>38.89</v>
      </c>
      <c r="M111" s="8">
        <f t="shared" si="106"/>
        <v>324.01</v>
      </c>
      <c r="N111" s="8">
        <f t="shared" si="110"/>
        <v>108.41</v>
      </c>
      <c r="O111" s="8">
        <f t="shared" si="111"/>
        <v>12.239999999999998</v>
      </c>
      <c r="P111" s="8">
        <f t="shared" si="113"/>
        <v>8</v>
      </c>
      <c r="Q111" s="8">
        <f t="shared" si="115"/>
        <v>4</v>
      </c>
      <c r="R111" s="8">
        <f t="shared" si="117"/>
        <v>36.64</v>
      </c>
      <c r="S111" s="8">
        <f t="shared" si="119"/>
        <v>39.24</v>
      </c>
      <c r="T111" s="8">
        <f t="shared" si="121"/>
        <v>170.96</v>
      </c>
      <c r="U111" s="8">
        <f t="shared" si="123"/>
        <v>676.01</v>
      </c>
      <c r="V111" s="8">
        <f t="shared" si="125"/>
        <v>36.160000000000004</v>
      </c>
      <c r="W111" s="8">
        <f t="shared" si="127"/>
        <v>363.25</v>
      </c>
      <c r="X111" s="8">
        <f t="shared" si="129"/>
        <v>263.83999999999997</v>
      </c>
      <c r="Y111" s="8">
        <f t="shared" si="131"/>
        <v>18.890000000000004</v>
      </c>
      <c r="Z111" s="8">
        <f t="shared" si="133"/>
        <v>227.56</v>
      </c>
      <c r="AA111" s="8">
        <f t="shared" si="135"/>
        <v>121.49</v>
      </c>
      <c r="AB111" s="8">
        <f t="shared" si="137"/>
        <v>36.81</v>
      </c>
      <c r="AC111" s="8">
        <f t="shared" si="139"/>
        <v>121.64</v>
      </c>
      <c r="AD111" s="8">
        <f t="shared" si="141"/>
        <v>12.409999999999997</v>
      </c>
      <c r="AE111" s="8">
        <f t="shared" si="143"/>
        <v>83.25</v>
      </c>
      <c r="AF111" s="8">
        <f t="shared" si="145"/>
        <v>263.84000000000003</v>
      </c>
      <c r="AG111" s="8">
        <f t="shared" si="147"/>
        <v>82.21</v>
      </c>
      <c r="AH111" s="8">
        <f t="shared" si="149"/>
        <v>15.25</v>
      </c>
      <c r="AI111" s="8">
        <f t="shared" si="150"/>
        <v>153.49</v>
      </c>
      <c r="AJ111" s="8">
        <f t="shared" si="153"/>
        <v>36.25</v>
      </c>
      <c r="AK111" s="8">
        <f t="shared" si="155"/>
        <v>228.24</v>
      </c>
      <c r="AL111" s="8">
        <f t="shared" si="157"/>
        <v>29</v>
      </c>
      <c r="AM111" s="8">
        <f t="shared" si="159"/>
        <v>64.010000000000005</v>
      </c>
      <c r="AN111" s="8">
        <f t="shared" si="161"/>
        <v>100.25</v>
      </c>
      <c r="AO111" s="8">
        <f t="shared" si="163"/>
        <v>262.25</v>
      </c>
      <c r="AP111" s="8">
        <f t="shared" si="165"/>
        <v>149.29</v>
      </c>
      <c r="AQ111" s="8">
        <f t="shared" si="167"/>
        <v>101.44</v>
      </c>
      <c r="AR111" s="8">
        <f t="shared" si="169"/>
        <v>26.640000000000008</v>
      </c>
      <c r="AS111" s="8">
        <f t="shared" si="171"/>
        <v>186.25000000000003</v>
      </c>
      <c r="AT111" s="8">
        <f t="shared" si="173"/>
        <v>42.76</v>
      </c>
      <c r="AU111" s="8">
        <f t="shared" si="175"/>
        <v>5.2099999999999991</v>
      </c>
      <c r="AV111" s="8">
        <f t="shared" si="177"/>
        <v>50.21</v>
      </c>
      <c r="AW111" s="8">
        <f t="shared" si="179"/>
        <v>172.24</v>
      </c>
      <c r="AX111" s="8">
        <f t="shared" si="181"/>
        <v>4.4899999999999993</v>
      </c>
      <c r="AY111" s="8">
        <f t="shared" si="183"/>
        <v>676.16</v>
      </c>
      <c r="AZ111" s="8">
        <f t="shared" si="185"/>
        <v>1.01</v>
      </c>
      <c r="BA111" s="8">
        <f t="shared" ref="BA111:BA144" si="187">SUM($B$46-B111)^2+($C$46-C111)^2</f>
        <v>205.60999999999999</v>
      </c>
      <c r="BB111" s="8">
        <f t="shared" si="58"/>
        <v>532.61</v>
      </c>
      <c r="BC111" s="8">
        <f t="shared" si="60"/>
        <v>16.209999999999994</v>
      </c>
      <c r="BD111" s="8">
        <f t="shared" si="61"/>
        <v>202.76</v>
      </c>
      <c r="BE111" s="8">
        <f t="shared" si="63"/>
        <v>104.41</v>
      </c>
      <c r="BF111" s="8">
        <f t="shared" si="65"/>
        <v>13</v>
      </c>
      <c r="BG111" s="8">
        <f t="shared" si="67"/>
        <v>138.76</v>
      </c>
      <c r="BH111" s="8">
        <f t="shared" si="68"/>
        <v>1594.96</v>
      </c>
      <c r="BI111" s="8">
        <f t="shared" si="70"/>
        <v>1556.69</v>
      </c>
      <c r="BJ111" s="8">
        <f t="shared" si="72"/>
        <v>426.64000000000004</v>
      </c>
      <c r="BK111" s="8">
        <f t="shared" si="74"/>
        <v>335.25000000000006</v>
      </c>
      <c r="BL111" s="8">
        <f t="shared" si="76"/>
        <v>373.84000000000003</v>
      </c>
      <c r="BM111" s="8">
        <f t="shared" si="79"/>
        <v>70.16</v>
      </c>
      <c r="BN111" s="8">
        <f t="shared" si="81"/>
        <v>86.41</v>
      </c>
      <c r="BO111" s="8">
        <f t="shared" si="84"/>
        <v>1030.49</v>
      </c>
      <c r="BP111" s="8">
        <f t="shared" si="85"/>
        <v>6.7600000000000016</v>
      </c>
      <c r="BQ111" s="8">
        <f t="shared" si="87"/>
        <v>18.440000000000005</v>
      </c>
      <c r="BR111" s="8">
        <f t="shared" si="89"/>
        <v>494.29</v>
      </c>
      <c r="BS111" s="8">
        <f t="shared" si="90"/>
        <v>299.56</v>
      </c>
      <c r="BT111" s="8">
        <f t="shared" si="92"/>
        <v>690.61</v>
      </c>
      <c r="BU111" s="8">
        <f t="shared" si="94"/>
        <v>302.44</v>
      </c>
      <c r="BV111" s="8">
        <f t="shared" si="98"/>
        <v>566.80999999999995</v>
      </c>
      <c r="BW111" s="8">
        <f t="shared" si="101"/>
        <v>957.76</v>
      </c>
      <c r="BX111" s="8">
        <f t="shared" si="104"/>
        <v>1091.24</v>
      </c>
      <c r="BY111" s="8">
        <f t="shared" si="107"/>
        <v>420.28999999999996</v>
      </c>
      <c r="BZ111" s="8">
        <f t="shared" si="109"/>
        <v>245.25</v>
      </c>
      <c r="CA111" s="8">
        <f t="shared" si="112"/>
        <v>21.25</v>
      </c>
      <c r="CB111" s="8">
        <f t="shared" si="114"/>
        <v>9.25</v>
      </c>
      <c r="CC111" s="8">
        <f t="shared" si="116"/>
        <v>43.489999999999995</v>
      </c>
      <c r="CD111" s="8">
        <f t="shared" si="118"/>
        <v>36.64</v>
      </c>
      <c r="CE111" s="8">
        <f t="shared" si="120"/>
        <v>20.560000000000002</v>
      </c>
      <c r="CF111" s="8">
        <f t="shared" si="122"/>
        <v>144.16</v>
      </c>
      <c r="CG111" s="8">
        <f t="shared" si="124"/>
        <v>26.439999999999998</v>
      </c>
      <c r="CH111" s="8">
        <f t="shared" si="126"/>
        <v>226</v>
      </c>
      <c r="CI111" s="8">
        <f t="shared" si="128"/>
        <v>1.25</v>
      </c>
      <c r="CJ111" s="8">
        <f t="shared" si="130"/>
        <v>289.25</v>
      </c>
      <c r="CK111" s="8">
        <f t="shared" si="132"/>
        <v>144.25</v>
      </c>
      <c r="CL111" s="8">
        <f t="shared" si="134"/>
        <v>257.44</v>
      </c>
      <c r="CM111" s="8">
        <f t="shared" si="136"/>
        <v>198.25</v>
      </c>
      <c r="CN111" s="8">
        <f t="shared" si="138"/>
        <v>81.36</v>
      </c>
      <c r="CO111" s="8">
        <f t="shared" si="140"/>
        <v>16.810000000000002</v>
      </c>
      <c r="CP111" s="8">
        <f t="shared" si="142"/>
        <v>630.29</v>
      </c>
      <c r="CQ111" s="8">
        <f t="shared" si="144"/>
        <v>10.439999999999998</v>
      </c>
      <c r="CR111" s="8">
        <f t="shared" si="146"/>
        <v>16.010000000000002</v>
      </c>
      <c r="CS111" s="8">
        <f t="shared" si="148"/>
        <v>7.759999999999998</v>
      </c>
      <c r="CT111" s="8">
        <f t="shared" si="151"/>
        <v>4.04</v>
      </c>
      <c r="CU111" s="8">
        <f t="shared" si="152"/>
        <v>256.64</v>
      </c>
      <c r="CV111" s="8">
        <f t="shared" si="154"/>
        <v>3.25</v>
      </c>
      <c r="CW111" s="8">
        <f t="shared" si="156"/>
        <v>144.16</v>
      </c>
      <c r="CX111" s="8">
        <f t="shared" si="158"/>
        <v>196.81</v>
      </c>
      <c r="CY111" s="8">
        <f t="shared" si="160"/>
        <v>10.889999999999999</v>
      </c>
      <c r="CZ111" s="8">
        <f t="shared" si="162"/>
        <v>841.01</v>
      </c>
      <c r="DA111" s="8">
        <f t="shared" si="164"/>
        <v>25.01</v>
      </c>
      <c r="DB111" s="8">
        <f t="shared" si="166"/>
        <v>16.64</v>
      </c>
      <c r="DC111" s="8">
        <f t="shared" si="168"/>
        <v>171.56</v>
      </c>
      <c r="DD111" s="8">
        <f t="shared" si="170"/>
        <v>52.24</v>
      </c>
      <c r="DE111" s="8">
        <f t="shared" si="172"/>
        <v>328.84000000000003</v>
      </c>
      <c r="DF111" s="8">
        <f t="shared" si="174"/>
        <v>1.01</v>
      </c>
      <c r="DG111" s="8">
        <f t="shared" si="176"/>
        <v>37</v>
      </c>
      <c r="DH111" s="8">
        <f t="shared" si="178"/>
        <v>102.25</v>
      </c>
      <c r="DI111" s="8">
        <f t="shared" si="180"/>
        <v>17.690000000000001</v>
      </c>
      <c r="DJ111" s="8">
        <f t="shared" si="182"/>
        <v>84.61</v>
      </c>
      <c r="DK111" s="8">
        <f t="shared" si="184"/>
        <v>102.25</v>
      </c>
      <c r="DL111" s="8">
        <f t="shared" si="186"/>
        <v>147.61000000000001</v>
      </c>
      <c r="DM111" s="8">
        <f t="shared" ref="DM111:DM144" si="188">SUM($B$110-B111)^2+($C$110-C111)^2</f>
        <v>197</v>
      </c>
      <c r="DN111" s="8">
        <f>SUM($B$111-B111)^2+($C$111-C111)^2</f>
        <v>0</v>
      </c>
      <c r="FM111" s="1" t="s">
        <v>225</v>
      </c>
      <c r="FN111" s="4">
        <v>104</v>
      </c>
      <c r="FO111" s="5">
        <v>9.6</v>
      </c>
    </row>
    <row r="112" spans="1:171">
      <c r="A112" s="1" t="s">
        <v>226</v>
      </c>
      <c r="B112" s="4">
        <v>112</v>
      </c>
      <c r="C112" s="5">
        <v>6.8</v>
      </c>
      <c r="H112" s="9" t="s">
        <v>226</v>
      </c>
      <c r="I112" s="8">
        <f t="shared" si="96"/>
        <v>262.21000000000004</v>
      </c>
      <c r="J112" s="8">
        <f t="shared" si="97"/>
        <v>49.49</v>
      </c>
      <c r="K112" s="8">
        <f t="shared" si="100"/>
        <v>42.760000000000005</v>
      </c>
      <c r="L112" s="8">
        <f t="shared" si="103"/>
        <v>24.250000000000007</v>
      </c>
      <c r="M112" s="8">
        <f t="shared" si="106"/>
        <v>108.41</v>
      </c>
      <c r="N112" s="8">
        <f t="shared" si="110"/>
        <v>4.01</v>
      </c>
      <c r="O112" s="8">
        <f t="shared" si="111"/>
        <v>122</v>
      </c>
      <c r="P112" s="8">
        <f t="shared" si="113"/>
        <v>100.64</v>
      </c>
      <c r="Q112" s="8">
        <f t="shared" si="115"/>
        <v>43.839999999999996</v>
      </c>
      <c r="R112" s="8">
        <f t="shared" si="117"/>
        <v>16.960000000000004</v>
      </c>
      <c r="S112" s="8">
        <f t="shared" si="119"/>
        <v>5</v>
      </c>
      <c r="T112" s="8">
        <f t="shared" si="121"/>
        <v>42.64</v>
      </c>
      <c r="U112" s="8">
        <f t="shared" si="123"/>
        <v>331.29</v>
      </c>
      <c r="V112" s="8">
        <f t="shared" si="125"/>
        <v>9.759999999999998</v>
      </c>
      <c r="W112" s="8">
        <f t="shared" si="127"/>
        <v>122.69</v>
      </c>
      <c r="X112" s="8">
        <f t="shared" si="129"/>
        <v>64</v>
      </c>
      <c r="Y112" s="8">
        <f t="shared" si="131"/>
        <v>164.25</v>
      </c>
      <c r="Z112" s="8">
        <f t="shared" si="133"/>
        <v>50.44</v>
      </c>
      <c r="AA112" s="8">
        <f t="shared" si="135"/>
        <v>365.41</v>
      </c>
      <c r="AB112" s="8">
        <f t="shared" si="137"/>
        <v>7.6099999999999977</v>
      </c>
      <c r="AC112" s="8">
        <f t="shared" si="139"/>
        <v>21.960000000000004</v>
      </c>
      <c r="AD112" s="8">
        <f t="shared" si="141"/>
        <v>36.01</v>
      </c>
      <c r="AE112" s="8">
        <f t="shared" si="143"/>
        <v>19.489999999999998</v>
      </c>
      <c r="AF112" s="8">
        <f t="shared" si="145"/>
        <v>95.360000000000014</v>
      </c>
      <c r="AG112" s="8">
        <f t="shared" si="147"/>
        <v>3.8900000000000006</v>
      </c>
      <c r="AH112" s="8">
        <f t="shared" si="149"/>
        <v>121.09</v>
      </c>
      <c r="AI112" s="8">
        <f t="shared" si="150"/>
        <v>81.25</v>
      </c>
      <c r="AJ112" s="8">
        <f t="shared" si="153"/>
        <v>201.29</v>
      </c>
      <c r="AK112" s="8">
        <f t="shared" si="155"/>
        <v>70.16</v>
      </c>
      <c r="AL112" s="8">
        <f t="shared" si="157"/>
        <v>9.64</v>
      </c>
      <c r="AM112" s="8">
        <f t="shared" si="159"/>
        <v>7.2900000000000009</v>
      </c>
      <c r="AN112" s="8">
        <f t="shared" si="161"/>
        <v>9.2899999999999991</v>
      </c>
      <c r="AO112" s="8">
        <f t="shared" si="163"/>
        <v>64.09</v>
      </c>
      <c r="AP112" s="8">
        <f t="shared" si="165"/>
        <v>42.010000000000005</v>
      </c>
      <c r="AQ112" s="8">
        <f t="shared" si="167"/>
        <v>6.5600000000000023</v>
      </c>
      <c r="AR112" s="8">
        <f t="shared" si="169"/>
        <v>74.000000000000014</v>
      </c>
      <c r="AS112" s="8">
        <f t="shared" si="171"/>
        <v>102.49000000000001</v>
      </c>
      <c r="AT112" s="8">
        <f t="shared" si="173"/>
        <v>4.04</v>
      </c>
      <c r="AU112" s="8">
        <f t="shared" si="175"/>
        <v>102.89</v>
      </c>
      <c r="AV112" s="8">
        <f t="shared" si="177"/>
        <v>3.8900000000000006</v>
      </c>
      <c r="AW112" s="8">
        <f t="shared" si="179"/>
        <v>26</v>
      </c>
      <c r="AX112" s="8">
        <f t="shared" si="181"/>
        <v>40.410000000000004</v>
      </c>
      <c r="AY112" s="8">
        <f t="shared" si="183"/>
        <v>334.24</v>
      </c>
      <c r="AZ112" s="8">
        <f t="shared" si="185"/>
        <v>88.29</v>
      </c>
      <c r="BA112" s="8">
        <f t="shared" si="187"/>
        <v>36.090000000000003</v>
      </c>
      <c r="BB112" s="8">
        <f t="shared" ref="BB112:BB144" si="189">SUM($B$47-B112)^2+($C$47-C112)^2</f>
        <v>225.81</v>
      </c>
      <c r="BC112" s="8">
        <f t="shared" si="60"/>
        <v>50.21</v>
      </c>
      <c r="BD112" s="8">
        <f t="shared" si="61"/>
        <v>65.16</v>
      </c>
      <c r="BE112" s="8">
        <f t="shared" si="63"/>
        <v>4.49</v>
      </c>
      <c r="BF112" s="8">
        <f t="shared" si="65"/>
        <v>100.04</v>
      </c>
      <c r="BG112" s="8">
        <f t="shared" si="67"/>
        <v>109.15999999999997</v>
      </c>
      <c r="BH112" s="8">
        <f t="shared" si="68"/>
        <v>2338.96</v>
      </c>
      <c r="BI112" s="8">
        <f t="shared" si="70"/>
        <v>2297.25</v>
      </c>
      <c r="BJ112" s="8">
        <f t="shared" si="72"/>
        <v>818</v>
      </c>
      <c r="BK112" s="8">
        <f t="shared" si="74"/>
        <v>705.89</v>
      </c>
      <c r="BL112" s="8">
        <f t="shared" si="76"/>
        <v>754</v>
      </c>
      <c r="BM112" s="8">
        <f t="shared" si="79"/>
        <v>279.76</v>
      </c>
      <c r="BN112" s="8">
        <f t="shared" si="81"/>
        <v>294.01</v>
      </c>
      <c r="BO112" s="8">
        <f t="shared" si="84"/>
        <v>1638.25</v>
      </c>
      <c r="BP112" s="8">
        <f t="shared" si="85"/>
        <v>76.040000000000006</v>
      </c>
      <c r="BQ112" s="8">
        <f t="shared" si="87"/>
        <v>79.56</v>
      </c>
      <c r="BR112" s="8">
        <f t="shared" si="89"/>
        <v>189.25</v>
      </c>
      <c r="BS112" s="8">
        <f t="shared" si="90"/>
        <v>78.44</v>
      </c>
      <c r="BT112" s="8">
        <f t="shared" si="92"/>
        <v>317.08999999999997</v>
      </c>
      <c r="BU112" s="8">
        <f t="shared" si="94"/>
        <v>85</v>
      </c>
      <c r="BV112" s="8">
        <f t="shared" si="98"/>
        <v>235.69</v>
      </c>
      <c r="BW112" s="8">
        <f t="shared" si="101"/>
        <v>507.04</v>
      </c>
      <c r="BX112" s="8">
        <f t="shared" si="104"/>
        <v>605.16</v>
      </c>
      <c r="BY112" s="8">
        <f t="shared" si="107"/>
        <v>145.01</v>
      </c>
      <c r="BZ112" s="8">
        <f t="shared" si="109"/>
        <v>51.89</v>
      </c>
      <c r="CA112" s="8">
        <f t="shared" si="112"/>
        <v>83.89</v>
      </c>
      <c r="CB112" s="8">
        <f t="shared" si="114"/>
        <v>35.89</v>
      </c>
      <c r="CC112" s="8">
        <f t="shared" si="116"/>
        <v>11.25</v>
      </c>
      <c r="CD112" s="8">
        <f t="shared" si="118"/>
        <v>16.960000000000004</v>
      </c>
      <c r="CE112" s="8">
        <f t="shared" si="120"/>
        <v>63.440000000000005</v>
      </c>
      <c r="CF112" s="8">
        <f t="shared" si="122"/>
        <v>21.759999999999998</v>
      </c>
      <c r="CG112" s="8">
        <f t="shared" si="124"/>
        <v>11.560000000000002</v>
      </c>
      <c r="CH112" s="8">
        <f t="shared" si="126"/>
        <v>63.44</v>
      </c>
      <c r="CI112" s="8">
        <f t="shared" si="128"/>
        <v>91.89</v>
      </c>
      <c r="CJ112" s="8">
        <f t="shared" si="130"/>
        <v>91.89</v>
      </c>
      <c r="CK112" s="8">
        <f t="shared" si="132"/>
        <v>26.89</v>
      </c>
      <c r="CL112" s="8">
        <f t="shared" si="134"/>
        <v>66.56</v>
      </c>
      <c r="CM112" s="8">
        <f t="shared" si="136"/>
        <v>485.69</v>
      </c>
      <c r="CN112" s="8">
        <f t="shared" si="138"/>
        <v>5.8400000000000007</v>
      </c>
      <c r="CO112" s="8">
        <f t="shared" si="140"/>
        <v>157.69</v>
      </c>
      <c r="CP112" s="8">
        <f t="shared" si="142"/>
        <v>315.01</v>
      </c>
      <c r="CQ112" s="8">
        <f t="shared" si="144"/>
        <v>27.560000000000002</v>
      </c>
      <c r="CR112" s="8">
        <f t="shared" si="146"/>
        <v>151.29</v>
      </c>
      <c r="CS112" s="8">
        <f t="shared" si="148"/>
        <v>110.16</v>
      </c>
      <c r="CT112" s="8">
        <f t="shared" si="151"/>
        <v>42.760000000000005</v>
      </c>
      <c r="CU112" s="8">
        <f t="shared" si="152"/>
        <v>76.960000000000008</v>
      </c>
      <c r="CV112" s="8">
        <f t="shared" si="154"/>
        <v>82.69</v>
      </c>
      <c r="CW112" s="8">
        <f t="shared" si="156"/>
        <v>26.240000000000002</v>
      </c>
      <c r="CX112" s="8">
        <f t="shared" si="158"/>
        <v>49.69</v>
      </c>
      <c r="CY112" s="8">
        <f t="shared" si="160"/>
        <v>64.25</v>
      </c>
      <c r="CZ112" s="8">
        <f t="shared" si="162"/>
        <v>449.40999999999997</v>
      </c>
      <c r="DA112" s="8">
        <f t="shared" si="164"/>
        <v>17.409999999999997</v>
      </c>
      <c r="DB112" s="8">
        <f t="shared" si="166"/>
        <v>28.960000000000004</v>
      </c>
      <c r="DC112" s="8">
        <f t="shared" si="168"/>
        <v>442.44</v>
      </c>
      <c r="DD112" s="8">
        <f t="shared" si="170"/>
        <v>2</v>
      </c>
      <c r="DE112" s="8">
        <f t="shared" si="172"/>
        <v>125</v>
      </c>
      <c r="DF112" s="8">
        <f t="shared" si="174"/>
        <v>56.29</v>
      </c>
      <c r="DG112" s="8">
        <f t="shared" si="176"/>
        <v>199.24</v>
      </c>
      <c r="DH112" s="8">
        <f t="shared" si="178"/>
        <v>22.49</v>
      </c>
      <c r="DI112" s="8">
        <f t="shared" si="180"/>
        <v>32.81</v>
      </c>
      <c r="DJ112" s="8">
        <f t="shared" si="182"/>
        <v>23.090000000000003</v>
      </c>
      <c r="DK112" s="8">
        <f t="shared" si="184"/>
        <v>5.6899999999999995</v>
      </c>
      <c r="DL112" s="8">
        <f t="shared" si="186"/>
        <v>38.090000000000003</v>
      </c>
      <c r="DM112" s="8">
        <f t="shared" si="188"/>
        <v>50.44</v>
      </c>
      <c r="DN112" s="8">
        <f t="shared" ref="DN112:DN144" si="190">SUM($B$111-B112)^2+($C$111-C112)^2</f>
        <v>71.84</v>
      </c>
      <c r="DO112" s="8">
        <f>SUM($B$112-B112)^2+($C$112-C112)^2</f>
        <v>0</v>
      </c>
      <c r="FM112" s="1" t="s">
        <v>226</v>
      </c>
      <c r="FN112" s="4">
        <v>112</v>
      </c>
      <c r="FO112" s="5">
        <v>6.8</v>
      </c>
    </row>
    <row r="113" spans="1:171">
      <c r="A113" s="1" t="s">
        <v>227</v>
      </c>
      <c r="B113" s="4">
        <v>103</v>
      </c>
      <c r="C113" s="5">
        <v>7.3</v>
      </c>
      <c r="H113" s="9" t="s">
        <v>227</v>
      </c>
      <c r="I113" s="8">
        <f t="shared" si="96"/>
        <v>607.36</v>
      </c>
      <c r="J113" s="8">
        <f t="shared" si="97"/>
        <v>5.44</v>
      </c>
      <c r="K113" s="8">
        <f t="shared" si="100"/>
        <v>13.410000000000002</v>
      </c>
      <c r="L113" s="8">
        <f t="shared" si="103"/>
        <v>65</v>
      </c>
      <c r="M113" s="8">
        <f t="shared" si="106"/>
        <v>366.76</v>
      </c>
      <c r="N113" s="8">
        <f t="shared" si="110"/>
        <v>121.36</v>
      </c>
      <c r="O113" s="8">
        <f t="shared" si="111"/>
        <v>4.25</v>
      </c>
      <c r="P113" s="8">
        <f t="shared" si="113"/>
        <v>1.0899999999999999</v>
      </c>
      <c r="Q113" s="8">
        <f t="shared" si="115"/>
        <v>14.29</v>
      </c>
      <c r="R113" s="8">
        <f t="shared" si="117"/>
        <v>58.61</v>
      </c>
      <c r="S113" s="8">
        <f t="shared" si="119"/>
        <v>49.25</v>
      </c>
      <c r="T113" s="8">
        <f t="shared" si="121"/>
        <v>209.69</v>
      </c>
      <c r="U113" s="8">
        <f t="shared" si="123"/>
        <v>733.84</v>
      </c>
      <c r="V113" s="8">
        <f t="shared" si="125"/>
        <v>52.61</v>
      </c>
      <c r="W113" s="8">
        <f t="shared" si="127"/>
        <v>400.64</v>
      </c>
      <c r="X113" s="8">
        <f t="shared" si="129"/>
        <v>289.25</v>
      </c>
      <c r="Y113" s="8">
        <f t="shared" si="131"/>
        <v>25.000000000000007</v>
      </c>
      <c r="Z113" s="8">
        <f t="shared" si="133"/>
        <v>256.49</v>
      </c>
      <c r="AA113" s="8">
        <f t="shared" si="135"/>
        <v>102.56</v>
      </c>
      <c r="AB113" s="8">
        <f t="shared" si="137"/>
        <v>50.96</v>
      </c>
      <c r="AC113" s="8">
        <f t="shared" si="139"/>
        <v>153.61000000000001</v>
      </c>
      <c r="AD113" s="8">
        <f t="shared" si="141"/>
        <v>9.36</v>
      </c>
      <c r="AE113" s="8">
        <f t="shared" si="143"/>
        <v>114.44</v>
      </c>
      <c r="AF113" s="8">
        <f t="shared" si="145"/>
        <v>315.01</v>
      </c>
      <c r="AG113" s="8">
        <f t="shared" si="147"/>
        <v>101.44</v>
      </c>
      <c r="AH113" s="8">
        <f t="shared" si="149"/>
        <v>4.04</v>
      </c>
      <c r="AI113" s="8">
        <f t="shared" si="150"/>
        <v>208</v>
      </c>
      <c r="AJ113" s="8">
        <f t="shared" si="153"/>
        <v>28.24</v>
      </c>
      <c r="AK113" s="8">
        <f t="shared" si="155"/>
        <v>272.81</v>
      </c>
      <c r="AL113" s="8">
        <f t="shared" si="157"/>
        <v>36.090000000000003</v>
      </c>
      <c r="AM113" s="8">
        <f t="shared" si="159"/>
        <v>85.84</v>
      </c>
      <c r="AN113" s="8">
        <f t="shared" si="161"/>
        <v>124.24</v>
      </c>
      <c r="AO113" s="8">
        <f t="shared" si="163"/>
        <v>289.04000000000002</v>
      </c>
      <c r="AP113" s="8">
        <f t="shared" si="165"/>
        <v>190.16</v>
      </c>
      <c r="AQ113" s="8">
        <f t="shared" si="167"/>
        <v>122.21000000000001</v>
      </c>
      <c r="AR113" s="8">
        <f t="shared" si="169"/>
        <v>58.250000000000014</v>
      </c>
      <c r="AS113" s="8">
        <f t="shared" si="171"/>
        <v>246.44</v>
      </c>
      <c r="AT113" s="8">
        <f t="shared" si="173"/>
        <v>49.09</v>
      </c>
      <c r="AU113" s="8">
        <f t="shared" si="175"/>
        <v>2.4400000000000004</v>
      </c>
      <c r="AV113" s="8">
        <f t="shared" si="177"/>
        <v>65.44</v>
      </c>
      <c r="AW113" s="8">
        <f t="shared" si="179"/>
        <v>196.25</v>
      </c>
      <c r="AX113" s="8">
        <f t="shared" si="181"/>
        <v>11.560000000000002</v>
      </c>
      <c r="AY113" s="8">
        <f t="shared" si="183"/>
        <v>736.29</v>
      </c>
      <c r="AZ113" s="8">
        <f t="shared" si="185"/>
        <v>4.8400000000000007</v>
      </c>
      <c r="BA113" s="8">
        <f t="shared" si="187"/>
        <v>225.64</v>
      </c>
      <c r="BB113" s="8">
        <f t="shared" si="189"/>
        <v>576.16</v>
      </c>
      <c r="BC113" s="8">
        <f t="shared" ref="BC113:BC144" si="191">SUM($B$48-B113)^2+($C$48-C113)^2</f>
        <v>6.5599999999999987</v>
      </c>
      <c r="BD113" s="8">
        <f t="shared" si="61"/>
        <v>249.01</v>
      </c>
      <c r="BE113" s="8">
        <f t="shared" si="63"/>
        <v>121.04</v>
      </c>
      <c r="BF113" s="8">
        <f t="shared" si="65"/>
        <v>1.4900000000000002</v>
      </c>
      <c r="BG113" s="8">
        <f t="shared" si="67"/>
        <v>198.01</v>
      </c>
      <c r="BH113" s="8">
        <f t="shared" si="68"/>
        <v>1562.81</v>
      </c>
      <c r="BI113" s="8">
        <f t="shared" si="70"/>
        <v>1552</v>
      </c>
      <c r="BJ113" s="8">
        <f t="shared" si="72"/>
        <v>468.25</v>
      </c>
      <c r="BK113" s="8">
        <f t="shared" si="74"/>
        <v>359.84000000000003</v>
      </c>
      <c r="BL113" s="8">
        <f t="shared" si="76"/>
        <v>406.25</v>
      </c>
      <c r="BM113" s="8">
        <f t="shared" si="79"/>
        <v>83.609999999999985</v>
      </c>
      <c r="BN113" s="8">
        <f t="shared" si="81"/>
        <v>113.35999999999997</v>
      </c>
      <c r="BO113" s="8">
        <f t="shared" si="84"/>
        <v>1053</v>
      </c>
      <c r="BP113" s="8">
        <f t="shared" si="85"/>
        <v>26.090000000000003</v>
      </c>
      <c r="BQ113" s="8">
        <f t="shared" si="87"/>
        <v>46.210000000000008</v>
      </c>
      <c r="BR113" s="8">
        <f t="shared" si="89"/>
        <v>509</v>
      </c>
      <c r="BS113" s="8">
        <f t="shared" si="90"/>
        <v>307.49</v>
      </c>
      <c r="BT113" s="8">
        <f t="shared" si="92"/>
        <v>709.64</v>
      </c>
      <c r="BU113" s="8">
        <f t="shared" si="94"/>
        <v>298.25</v>
      </c>
      <c r="BV113" s="8">
        <f t="shared" si="98"/>
        <v>575.24</v>
      </c>
      <c r="BW113" s="8">
        <f t="shared" si="101"/>
        <v>989.09</v>
      </c>
      <c r="BX113" s="8">
        <f t="shared" si="104"/>
        <v>1123.81</v>
      </c>
      <c r="BY113" s="8">
        <f t="shared" si="107"/>
        <v>429.16</v>
      </c>
      <c r="BZ113" s="8">
        <f t="shared" si="109"/>
        <v>260.83999999999997</v>
      </c>
      <c r="CA113" s="8">
        <f t="shared" si="112"/>
        <v>4.8400000000000007</v>
      </c>
      <c r="CB113" s="8">
        <f t="shared" si="114"/>
        <v>23.84</v>
      </c>
      <c r="CC113" s="8">
        <f t="shared" si="116"/>
        <v>40</v>
      </c>
      <c r="CD113" s="8">
        <f t="shared" si="118"/>
        <v>58.61</v>
      </c>
      <c r="CE113" s="8">
        <f t="shared" si="120"/>
        <v>48.49</v>
      </c>
      <c r="CF113" s="8">
        <f t="shared" si="122"/>
        <v>172.60999999999999</v>
      </c>
      <c r="CG113" s="8">
        <f t="shared" si="124"/>
        <v>37.21</v>
      </c>
      <c r="CH113" s="8">
        <f t="shared" si="126"/>
        <v>266.89</v>
      </c>
      <c r="CI113" s="8">
        <f t="shared" si="128"/>
        <v>7.839999999999999</v>
      </c>
      <c r="CJ113" s="8">
        <f t="shared" si="130"/>
        <v>331.84</v>
      </c>
      <c r="CK113" s="8">
        <f t="shared" si="132"/>
        <v>176.84</v>
      </c>
      <c r="CL113" s="8">
        <f t="shared" si="134"/>
        <v>290.20999999999998</v>
      </c>
      <c r="CM113" s="8">
        <f t="shared" si="136"/>
        <v>169.64</v>
      </c>
      <c r="CN113" s="8">
        <f t="shared" si="138"/>
        <v>102.89</v>
      </c>
      <c r="CO113" s="8">
        <f t="shared" si="140"/>
        <v>19.240000000000002</v>
      </c>
      <c r="CP113" s="8">
        <f t="shared" si="142"/>
        <v>697.16</v>
      </c>
      <c r="CQ113" s="8">
        <f t="shared" si="144"/>
        <v>17.21</v>
      </c>
      <c r="CR113" s="8">
        <f t="shared" si="146"/>
        <v>13.84</v>
      </c>
      <c r="CS113" s="8">
        <f t="shared" si="148"/>
        <v>24.009999999999994</v>
      </c>
      <c r="CT113" s="8">
        <f t="shared" si="151"/>
        <v>13.410000000000002</v>
      </c>
      <c r="CU113" s="8">
        <f t="shared" si="152"/>
        <v>298.61</v>
      </c>
      <c r="CV113" s="8">
        <f t="shared" si="154"/>
        <v>0.63999999999999968</v>
      </c>
      <c r="CW113" s="8">
        <f t="shared" si="156"/>
        <v>176.29</v>
      </c>
      <c r="CX113" s="8">
        <f t="shared" si="158"/>
        <v>235.24</v>
      </c>
      <c r="CY113" s="8">
        <f t="shared" si="160"/>
        <v>2</v>
      </c>
      <c r="CZ113" s="8">
        <f t="shared" si="162"/>
        <v>905.76</v>
      </c>
      <c r="DA113" s="8">
        <f t="shared" si="164"/>
        <v>41.76</v>
      </c>
      <c r="DB113" s="8">
        <f t="shared" si="166"/>
        <v>34.61</v>
      </c>
      <c r="DC113" s="8">
        <f t="shared" si="168"/>
        <v>144.49</v>
      </c>
      <c r="DD113" s="8">
        <f t="shared" si="170"/>
        <v>64.25</v>
      </c>
      <c r="DE113" s="8">
        <f t="shared" si="172"/>
        <v>381.25</v>
      </c>
      <c r="DF113" s="8">
        <f t="shared" si="174"/>
        <v>8.84</v>
      </c>
      <c r="DG113" s="8">
        <f t="shared" si="176"/>
        <v>26.689999999999998</v>
      </c>
      <c r="DH113" s="8">
        <f t="shared" si="178"/>
        <v>135.44</v>
      </c>
      <c r="DI113" s="8">
        <f t="shared" si="180"/>
        <v>37.960000000000008</v>
      </c>
      <c r="DJ113" s="8">
        <f t="shared" si="182"/>
        <v>117.64</v>
      </c>
      <c r="DK113" s="8">
        <f t="shared" si="184"/>
        <v>121.64</v>
      </c>
      <c r="DL113" s="8">
        <f t="shared" si="186"/>
        <v>186.64</v>
      </c>
      <c r="DM113" s="8">
        <f t="shared" si="188"/>
        <v>235.89</v>
      </c>
      <c r="DN113" s="8">
        <f t="shared" si="190"/>
        <v>6.2899999999999991</v>
      </c>
      <c r="DO113" s="8">
        <f t="shared" ref="DO113:DO144" si="192">SUM($B$112-B113)^2+($C$112-C113)^2</f>
        <v>81.25</v>
      </c>
      <c r="DP113" s="8">
        <f>SUM($B$113-B113)^2+($C$113-C113)^2</f>
        <v>0</v>
      </c>
      <c r="FM113" s="1" t="s">
        <v>227</v>
      </c>
      <c r="FN113" s="4">
        <v>103</v>
      </c>
      <c r="FO113" s="5">
        <v>7.3</v>
      </c>
    </row>
    <row r="114" spans="1:171">
      <c r="A114" s="1" t="s">
        <v>228</v>
      </c>
      <c r="B114" s="4">
        <v>111</v>
      </c>
      <c r="C114" s="5">
        <v>9.1</v>
      </c>
      <c r="H114" s="9" t="s">
        <v>228</v>
      </c>
      <c r="I114" s="8">
        <f t="shared" si="96"/>
        <v>270.44</v>
      </c>
      <c r="J114" s="8">
        <f t="shared" si="97"/>
        <v>45</v>
      </c>
      <c r="K114" s="8">
        <f t="shared" si="100"/>
        <v>25.09</v>
      </c>
      <c r="L114" s="8">
        <f t="shared" si="103"/>
        <v>5.8400000000000043</v>
      </c>
      <c r="M114" s="8">
        <f t="shared" si="106"/>
        <v>121.36</v>
      </c>
      <c r="N114" s="8">
        <f t="shared" si="110"/>
        <v>14.759999999999998</v>
      </c>
      <c r="O114" s="8">
        <f t="shared" si="111"/>
        <v>101.69</v>
      </c>
      <c r="P114" s="8">
        <f t="shared" si="113"/>
        <v>83.25</v>
      </c>
      <c r="Q114" s="8">
        <f t="shared" si="115"/>
        <v>25.25</v>
      </c>
      <c r="R114" s="8">
        <f t="shared" si="117"/>
        <v>2.6900000000000022</v>
      </c>
      <c r="S114" s="8">
        <f t="shared" si="119"/>
        <v>2.6899999999999995</v>
      </c>
      <c r="T114" s="8">
        <f t="shared" si="121"/>
        <v>39.61</v>
      </c>
      <c r="U114" s="8">
        <f t="shared" si="123"/>
        <v>361.16</v>
      </c>
      <c r="V114" s="8">
        <f t="shared" si="125"/>
        <v>1.01</v>
      </c>
      <c r="W114" s="8">
        <f t="shared" si="127"/>
        <v>145</v>
      </c>
      <c r="X114" s="8">
        <f t="shared" si="129"/>
        <v>86.289999999999992</v>
      </c>
      <c r="Y114" s="8">
        <f t="shared" si="131"/>
        <v>125.84</v>
      </c>
      <c r="Z114" s="8">
        <f t="shared" si="133"/>
        <v>65.209999999999994</v>
      </c>
      <c r="AA114" s="8">
        <f t="shared" si="135"/>
        <v>324.04000000000002</v>
      </c>
      <c r="AB114" s="8">
        <f t="shared" si="137"/>
        <v>1.1600000000000004</v>
      </c>
      <c r="AC114" s="8">
        <f t="shared" si="139"/>
        <v>17.690000000000001</v>
      </c>
      <c r="AD114" s="8">
        <f t="shared" si="141"/>
        <v>30.759999999999998</v>
      </c>
      <c r="AE114" s="8">
        <f t="shared" si="143"/>
        <v>8</v>
      </c>
      <c r="AF114" s="8">
        <f t="shared" si="145"/>
        <v>91.89</v>
      </c>
      <c r="AG114" s="8">
        <f t="shared" si="147"/>
        <v>4.3599999999999994</v>
      </c>
      <c r="AH114" s="8">
        <f t="shared" si="149"/>
        <v>104</v>
      </c>
      <c r="AI114" s="8">
        <f t="shared" si="150"/>
        <v>54.440000000000012</v>
      </c>
      <c r="AJ114" s="8">
        <f t="shared" si="153"/>
        <v>169</v>
      </c>
      <c r="AK114" s="8">
        <f t="shared" si="155"/>
        <v>69.290000000000006</v>
      </c>
      <c r="AL114" s="8">
        <f t="shared" si="157"/>
        <v>6.25</v>
      </c>
      <c r="AM114" s="8">
        <f t="shared" si="159"/>
        <v>1.1600000000000004</v>
      </c>
      <c r="AN114" s="8">
        <f t="shared" si="161"/>
        <v>9</v>
      </c>
      <c r="AO114" s="8">
        <f t="shared" si="163"/>
        <v>85</v>
      </c>
      <c r="AP114" s="8">
        <f t="shared" si="165"/>
        <v>32.840000000000003</v>
      </c>
      <c r="AQ114" s="8">
        <f t="shared" si="167"/>
        <v>9.4899999999999984</v>
      </c>
      <c r="AR114" s="8">
        <f t="shared" si="169"/>
        <v>38.090000000000011</v>
      </c>
      <c r="AS114" s="8">
        <f t="shared" si="171"/>
        <v>74.000000000000028</v>
      </c>
      <c r="AT114" s="8">
        <f t="shared" si="173"/>
        <v>5.4099999999999984</v>
      </c>
      <c r="AU114" s="8">
        <f t="shared" si="175"/>
        <v>81.36</v>
      </c>
      <c r="AV114" s="8">
        <f t="shared" si="177"/>
        <v>0.3599999999999996</v>
      </c>
      <c r="AW114" s="8">
        <f t="shared" si="179"/>
        <v>37.69</v>
      </c>
      <c r="AX114" s="8">
        <f t="shared" si="181"/>
        <v>25.04</v>
      </c>
      <c r="AY114" s="8">
        <f t="shared" si="183"/>
        <v>361.81</v>
      </c>
      <c r="AZ114" s="8">
        <f t="shared" si="185"/>
        <v>64.16</v>
      </c>
      <c r="BA114" s="8">
        <f t="shared" si="187"/>
        <v>55.76</v>
      </c>
      <c r="BB114" s="8">
        <f t="shared" si="189"/>
        <v>257.95999999999998</v>
      </c>
      <c r="BC114" s="8">
        <f t="shared" si="191"/>
        <v>47.559999999999995</v>
      </c>
      <c r="BD114" s="8">
        <f t="shared" ref="BD114:BD144" si="193">SUM($B$49-B114)^2+($C$49-C114)^2</f>
        <v>58.61</v>
      </c>
      <c r="BE114" s="8">
        <f t="shared" si="63"/>
        <v>11.559999999999999</v>
      </c>
      <c r="BF114" s="8">
        <f t="shared" si="65"/>
        <v>87.25</v>
      </c>
      <c r="BG114" s="8">
        <f t="shared" si="67"/>
        <v>69.61</v>
      </c>
      <c r="BH114" s="8">
        <f t="shared" si="68"/>
        <v>2198.81</v>
      </c>
      <c r="BI114" s="8">
        <f t="shared" si="70"/>
        <v>2137.64</v>
      </c>
      <c r="BJ114" s="8">
        <f t="shared" si="72"/>
        <v>700.09</v>
      </c>
      <c r="BK114" s="8">
        <f t="shared" si="74"/>
        <v>605</v>
      </c>
      <c r="BL114" s="8">
        <f t="shared" si="76"/>
        <v>645.29</v>
      </c>
      <c r="BM114" s="8">
        <f t="shared" si="79"/>
        <v>222.01</v>
      </c>
      <c r="BN114" s="8">
        <f t="shared" si="81"/>
        <v>226.76</v>
      </c>
      <c r="BO114" s="8">
        <f t="shared" si="84"/>
        <v>1487.44</v>
      </c>
      <c r="BP114" s="8">
        <f t="shared" si="85"/>
        <v>44.410000000000004</v>
      </c>
      <c r="BQ114" s="8">
        <f t="shared" si="87"/>
        <v>43.490000000000009</v>
      </c>
      <c r="BR114" s="8">
        <f t="shared" si="89"/>
        <v>242.24</v>
      </c>
      <c r="BS114" s="8">
        <f t="shared" si="90"/>
        <v>118.21</v>
      </c>
      <c r="BT114" s="8">
        <f t="shared" si="92"/>
        <v>381.76</v>
      </c>
      <c r="BU114" s="8">
        <f t="shared" si="94"/>
        <v>132.88999999999999</v>
      </c>
      <c r="BV114" s="8">
        <f t="shared" si="98"/>
        <v>298.95999999999998</v>
      </c>
      <c r="BW114" s="8">
        <f t="shared" si="101"/>
        <v>579.41</v>
      </c>
      <c r="BX114" s="8">
        <f t="shared" si="104"/>
        <v>684.29</v>
      </c>
      <c r="BY114" s="8">
        <f t="shared" si="107"/>
        <v>195.83999999999997</v>
      </c>
      <c r="BZ114" s="8">
        <f t="shared" si="109"/>
        <v>80</v>
      </c>
      <c r="CA114" s="8">
        <f t="shared" si="112"/>
        <v>80</v>
      </c>
      <c r="CB114" s="8">
        <f t="shared" si="114"/>
        <v>17</v>
      </c>
      <c r="CC114" s="8">
        <f t="shared" si="116"/>
        <v>18.439999999999998</v>
      </c>
      <c r="CD114" s="8">
        <f t="shared" si="118"/>
        <v>2.6900000000000022</v>
      </c>
      <c r="CE114" s="8">
        <f t="shared" si="120"/>
        <v>31.21</v>
      </c>
      <c r="CF114" s="8">
        <f t="shared" si="122"/>
        <v>25.01</v>
      </c>
      <c r="CG114" s="8">
        <f t="shared" si="124"/>
        <v>4.4899999999999993</v>
      </c>
      <c r="CH114" s="8">
        <f t="shared" si="126"/>
        <v>66.25</v>
      </c>
      <c r="CI114" s="8">
        <f t="shared" si="128"/>
        <v>65</v>
      </c>
      <c r="CJ114" s="8">
        <f t="shared" si="130"/>
        <v>101</v>
      </c>
      <c r="CK114" s="8">
        <f t="shared" si="132"/>
        <v>26</v>
      </c>
      <c r="CL114" s="8">
        <f t="shared" si="134"/>
        <v>81.489999999999995</v>
      </c>
      <c r="CM114" s="8">
        <f t="shared" si="136"/>
        <v>442</v>
      </c>
      <c r="CN114" s="8">
        <f t="shared" si="138"/>
        <v>4.01</v>
      </c>
      <c r="CO114" s="8">
        <f t="shared" si="140"/>
        <v>122.96000000000001</v>
      </c>
      <c r="CP114" s="8">
        <f t="shared" si="142"/>
        <v>331.84000000000003</v>
      </c>
      <c r="CQ114" s="8">
        <f t="shared" si="144"/>
        <v>16.489999999999998</v>
      </c>
      <c r="CR114" s="8">
        <f t="shared" si="146"/>
        <v>121.16</v>
      </c>
      <c r="CS114" s="8">
        <f t="shared" si="148"/>
        <v>73.61</v>
      </c>
      <c r="CT114" s="8">
        <f t="shared" si="151"/>
        <v>25.09</v>
      </c>
      <c r="CU114" s="8">
        <f t="shared" si="152"/>
        <v>82.69</v>
      </c>
      <c r="CV114" s="8">
        <f t="shared" si="154"/>
        <v>65</v>
      </c>
      <c r="CW114" s="8">
        <f t="shared" si="156"/>
        <v>25.810000000000002</v>
      </c>
      <c r="CX114" s="8">
        <f t="shared" si="158"/>
        <v>50.96</v>
      </c>
      <c r="CY114" s="8">
        <f t="shared" si="160"/>
        <v>56.839999999999996</v>
      </c>
      <c r="CZ114" s="8">
        <f t="shared" si="162"/>
        <v>484.36</v>
      </c>
      <c r="DA114" s="8">
        <f t="shared" si="164"/>
        <v>4.3599999999999994</v>
      </c>
      <c r="DB114" s="8">
        <f t="shared" si="166"/>
        <v>10.690000000000001</v>
      </c>
      <c r="DC114" s="8">
        <f t="shared" si="168"/>
        <v>401.21</v>
      </c>
      <c r="DD114" s="8">
        <f t="shared" si="170"/>
        <v>1.6899999999999995</v>
      </c>
      <c r="DE114" s="8">
        <f t="shared" si="172"/>
        <v>128.29</v>
      </c>
      <c r="DF114" s="8">
        <f t="shared" si="174"/>
        <v>36.160000000000004</v>
      </c>
      <c r="DG114" s="8">
        <f t="shared" si="176"/>
        <v>169.25</v>
      </c>
      <c r="DH114" s="8">
        <f t="shared" si="178"/>
        <v>13</v>
      </c>
      <c r="DI114" s="8">
        <f t="shared" si="180"/>
        <v>12.240000000000002</v>
      </c>
      <c r="DJ114" s="8">
        <f t="shared" si="182"/>
        <v>9.7600000000000016</v>
      </c>
      <c r="DK114" s="8">
        <f t="shared" si="184"/>
        <v>10</v>
      </c>
      <c r="DL114" s="8">
        <f t="shared" si="186"/>
        <v>30.76</v>
      </c>
      <c r="DM114" s="8">
        <f t="shared" si="188"/>
        <v>51.25</v>
      </c>
      <c r="DN114" s="8">
        <f t="shared" si="190"/>
        <v>49.25</v>
      </c>
      <c r="DO114" s="8">
        <f t="shared" si="192"/>
        <v>6.2899999999999991</v>
      </c>
      <c r="DP114" s="8">
        <f t="shared" ref="DP114:DP144" si="194">SUM($B$113-B114)^2+($C$113-C114)^2</f>
        <v>67.239999999999995</v>
      </c>
      <c r="DQ114" s="8">
        <f>SUM($B$114-B114)^2+($C$114-C114)^2</f>
        <v>0</v>
      </c>
      <c r="FM114" s="1" t="s">
        <v>228</v>
      </c>
      <c r="FN114" s="4">
        <v>111</v>
      </c>
      <c r="FO114" s="5">
        <v>9.1</v>
      </c>
    </row>
    <row r="115" spans="1:171">
      <c r="A115" s="1" t="s">
        <v>229</v>
      </c>
      <c r="B115" s="4">
        <v>102</v>
      </c>
      <c r="C115" s="5">
        <v>8.4</v>
      </c>
      <c r="H115" s="9" t="s">
        <v>229</v>
      </c>
      <c r="I115" s="8">
        <f t="shared" si="96"/>
        <v>645.25</v>
      </c>
      <c r="J115" s="8">
        <f t="shared" si="97"/>
        <v>14.290000000000003</v>
      </c>
      <c r="K115" s="8">
        <f t="shared" si="100"/>
        <v>17</v>
      </c>
      <c r="L115" s="8">
        <f t="shared" si="103"/>
        <v>72.41</v>
      </c>
      <c r="M115" s="8">
        <f t="shared" si="106"/>
        <v>401.69</v>
      </c>
      <c r="N115" s="8">
        <f t="shared" si="110"/>
        <v>146.88999999999999</v>
      </c>
      <c r="O115" s="8">
        <f t="shared" si="111"/>
        <v>1.3600000000000008</v>
      </c>
      <c r="P115" s="8">
        <f t="shared" si="113"/>
        <v>0.64000000000000112</v>
      </c>
      <c r="Q115" s="8">
        <f t="shared" si="115"/>
        <v>17.439999999999998</v>
      </c>
      <c r="R115" s="8">
        <f t="shared" si="117"/>
        <v>68</v>
      </c>
      <c r="S115" s="8">
        <f t="shared" si="119"/>
        <v>64.36</v>
      </c>
      <c r="T115" s="8">
        <f t="shared" si="121"/>
        <v>231.76</v>
      </c>
      <c r="U115" s="8">
        <f t="shared" si="123"/>
        <v>785.21</v>
      </c>
      <c r="V115" s="8">
        <f t="shared" si="125"/>
        <v>64.64</v>
      </c>
      <c r="W115" s="8">
        <f t="shared" si="127"/>
        <v>441.09</v>
      </c>
      <c r="X115" s="8">
        <f t="shared" si="129"/>
        <v>326.56</v>
      </c>
      <c r="Y115" s="8">
        <f t="shared" si="131"/>
        <v>12.410000000000002</v>
      </c>
      <c r="Z115" s="8">
        <f t="shared" si="133"/>
        <v>289.16000000000003</v>
      </c>
      <c r="AA115" s="8">
        <f t="shared" si="135"/>
        <v>81.25</v>
      </c>
      <c r="AB115" s="8">
        <f t="shared" si="137"/>
        <v>64.09</v>
      </c>
      <c r="AC115" s="8">
        <f t="shared" si="139"/>
        <v>173</v>
      </c>
      <c r="AD115" s="8">
        <f t="shared" si="141"/>
        <v>18.89</v>
      </c>
      <c r="AE115" s="8">
        <f t="shared" si="143"/>
        <v>128.29</v>
      </c>
      <c r="AF115" s="8">
        <f t="shared" si="145"/>
        <v>340</v>
      </c>
      <c r="AG115" s="8">
        <f t="shared" si="147"/>
        <v>121.01</v>
      </c>
      <c r="AH115" s="8">
        <f t="shared" si="149"/>
        <v>2.6900000000000022</v>
      </c>
      <c r="AI115" s="8">
        <f t="shared" si="150"/>
        <v>216.61</v>
      </c>
      <c r="AJ115" s="8">
        <f t="shared" si="153"/>
        <v>16.489999999999998</v>
      </c>
      <c r="AK115" s="8">
        <f t="shared" si="155"/>
        <v>298</v>
      </c>
      <c r="AL115" s="8">
        <f t="shared" si="157"/>
        <v>49.64</v>
      </c>
      <c r="AM115" s="8">
        <f t="shared" si="159"/>
        <v>101.21</v>
      </c>
      <c r="AN115" s="8">
        <f t="shared" si="161"/>
        <v>144.49</v>
      </c>
      <c r="AO115" s="8">
        <f t="shared" si="163"/>
        <v>325.69</v>
      </c>
      <c r="AP115" s="8">
        <f t="shared" si="165"/>
        <v>208.25</v>
      </c>
      <c r="AQ115" s="8">
        <f t="shared" si="167"/>
        <v>144</v>
      </c>
      <c r="AR115" s="8">
        <f t="shared" si="169"/>
        <v>54.160000000000004</v>
      </c>
      <c r="AS115" s="8">
        <f t="shared" si="171"/>
        <v>255.29000000000002</v>
      </c>
      <c r="AT115" s="8">
        <f t="shared" si="173"/>
        <v>65.960000000000008</v>
      </c>
      <c r="AU115" s="8">
        <f t="shared" si="175"/>
        <v>9.9999999999999291E-3</v>
      </c>
      <c r="AV115" s="8">
        <f t="shared" si="177"/>
        <v>81.010000000000005</v>
      </c>
      <c r="AW115" s="8">
        <f t="shared" si="179"/>
        <v>225.36</v>
      </c>
      <c r="AX115" s="8">
        <f t="shared" si="181"/>
        <v>16.25</v>
      </c>
      <c r="AY115" s="8">
        <f t="shared" si="183"/>
        <v>786.56</v>
      </c>
      <c r="AZ115" s="8">
        <f t="shared" si="185"/>
        <v>2.2099999999999991</v>
      </c>
      <c r="BA115" s="8">
        <f t="shared" si="187"/>
        <v>259.61</v>
      </c>
      <c r="BB115" s="8">
        <f t="shared" si="189"/>
        <v>625.49</v>
      </c>
      <c r="BC115" s="8">
        <f t="shared" si="191"/>
        <v>16.29</v>
      </c>
      <c r="BD115" s="8">
        <f t="shared" si="193"/>
        <v>270.44</v>
      </c>
      <c r="BE115" s="8">
        <f t="shared" ref="BE115:BE144" si="195">SUM($B$50-B115)^2+($C$50-C115)^2</f>
        <v>144.81</v>
      </c>
      <c r="BF115" s="8">
        <f t="shared" si="65"/>
        <v>3.2400000000000024</v>
      </c>
      <c r="BG115" s="8">
        <f t="shared" si="67"/>
        <v>198.44</v>
      </c>
      <c r="BH115" s="8">
        <f t="shared" si="68"/>
        <v>1465.04</v>
      </c>
      <c r="BI115" s="8">
        <f t="shared" si="70"/>
        <v>1447.01</v>
      </c>
      <c r="BJ115" s="8">
        <f t="shared" si="72"/>
        <v>406.16</v>
      </c>
      <c r="BK115" s="8">
        <f t="shared" si="74"/>
        <v>305.89</v>
      </c>
      <c r="BL115" s="8">
        <f t="shared" si="76"/>
        <v>348.56</v>
      </c>
      <c r="BM115" s="8">
        <f t="shared" si="79"/>
        <v>58.639999999999986</v>
      </c>
      <c r="BN115" s="8">
        <f t="shared" si="81"/>
        <v>84.889999999999986</v>
      </c>
      <c r="BO115" s="8">
        <f t="shared" si="84"/>
        <v>961.6099999999999</v>
      </c>
      <c r="BP115" s="8">
        <f t="shared" si="85"/>
        <v>21.959999999999997</v>
      </c>
      <c r="BQ115" s="8">
        <f t="shared" si="87"/>
        <v>41</v>
      </c>
      <c r="BR115" s="8">
        <f t="shared" si="89"/>
        <v>566.21</v>
      </c>
      <c r="BS115" s="8">
        <f t="shared" si="90"/>
        <v>353.16</v>
      </c>
      <c r="BT115" s="8">
        <f t="shared" si="92"/>
        <v>776.61</v>
      </c>
      <c r="BU115" s="8">
        <f t="shared" si="94"/>
        <v>346.76</v>
      </c>
      <c r="BV115" s="8">
        <f t="shared" si="98"/>
        <v>638.41</v>
      </c>
      <c r="BW115" s="8">
        <f t="shared" si="101"/>
        <v>1064.96</v>
      </c>
      <c r="BX115" s="8">
        <f t="shared" si="104"/>
        <v>1205</v>
      </c>
      <c r="BY115" s="8">
        <f t="shared" si="107"/>
        <v>483.25</v>
      </c>
      <c r="BZ115" s="8">
        <f t="shared" si="109"/>
        <v>299.89</v>
      </c>
      <c r="CA115" s="8">
        <f t="shared" si="112"/>
        <v>11.890000000000004</v>
      </c>
      <c r="CB115" s="8">
        <f t="shared" si="114"/>
        <v>27.889999999999997</v>
      </c>
      <c r="CC115" s="8">
        <f t="shared" si="116"/>
        <v>58.61</v>
      </c>
      <c r="CD115" s="8">
        <f t="shared" si="118"/>
        <v>68</v>
      </c>
      <c r="CE115" s="8">
        <f t="shared" si="120"/>
        <v>46.16</v>
      </c>
      <c r="CF115" s="8">
        <f t="shared" si="122"/>
        <v>196.64</v>
      </c>
      <c r="CG115" s="8">
        <f t="shared" si="124"/>
        <v>49</v>
      </c>
      <c r="CH115" s="8">
        <f t="shared" si="126"/>
        <v>293.83999999999997</v>
      </c>
      <c r="CI115" s="8">
        <f t="shared" si="128"/>
        <v>3.8899999999999975</v>
      </c>
      <c r="CJ115" s="8">
        <f t="shared" si="130"/>
        <v>363.89</v>
      </c>
      <c r="CK115" s="8">
        <f t="shared" si="132"/>
        <v>198.89</v>
      </c>
      <c r="CL115" s="8">
        <f t="shared" si="134"/>
        <v>324</v>
      </c>
      <c r="CM115" s="8">
        <f t="shared" si="136"/>
        <v>144.09</v>
      </c>
      <c r="CN115" s="8">
        <f t="shared" si="138"/>
        <v>121.36</v>
      </c>
      <c r="CO115" s="8">
        <f t="shared" si="140"/>
        <v>8.4099999999999984</v>
      </c>
      <c r="CP115" s="8">
        <f t="shared" si="142"/>
        <v>741.25</v>
      </c>
      <c r="CQ115" s="8">
        <f t="shared" si="144"/>
        <v>25</v>
      </c>
      <c r="CR115" s="8">
        <f t="shared" si="146"/>
        <v>5.2099999999999991</v>
      </c>
      <c r="CS115" s="8">
        <f t="shared" si="148"/>
        <v>15.439999999999992</v>
      </c>
      <c r="CT115" s="8">
        <f t="shared" si="151"/>
        <v>17</v>
      </c>
      <c r="CU115" s="8">
        <f t="shared" si="152"/>
        <v>328</v>
      </c>
      <c r="CV115" s="8">
        <f t="shared" si="154"/>
        <v>1.0900000000000005</v>
      </c>
      <c r="CW115" s="8">
        <f t="shared" si="156"/>
        <v>198.56</v>
      </c>
      <c r="CX115" s="8">
        <f t="shared" si="158"/>
        <v>260.41000000000003</v>
      </c>
      <c r="CY115" s="8">
        <f t="shared" si="160"/>
        <v>8.4100000000000019</v>
      </c>
      <c r="CZ115" s="8">
        <f t="shared" si="162"/>
        <v>962.68999999999994</v>
      </c>
      <c r="DA115" s="8">
        <f t="shared" si="164"/>
        <v>50.69</v>
      </c>
      <c r="DB115" s="8">
        <f t="shared" si="166"/>
        <v>40</v>
      </c>
      <c r="DC115" s="8">
        <f t="shared" si="168"/>
        <v>121.16</v>
      </c>
      <c r="DD115" s="8">
        <f t="shared" si="170"/>
        <v>81.36</v>
      </c>
      <c r="DE115" s="8">
        <f t="shared" si="172"/>
        <v>411.56</v>
      </c>
      <c r="DF115" s="8">
        <f t="shared" si="174"/>
        <v>10.209999999999999</v>
      </c>
      <c r="DG115" s="8">
        <f t="shared" si="176"/>
        <v>16.04</v>
      </c>
      <c r="DH115" s="8">
        <f t="shared" si="178"/>
        <v>151.29</v>
      </c>
      <c r="DI115" s="8">
        <f t="shared" si="180"/>
        <v>42.25</v>
      </c>
      <c r="DJ115" s="8">
        <f t="shared" si="182"/>
        <v>130.60999999999999</v>
      </c>
      <c r="DK115" s="8">
        <f t="shared" si="184"/>
        <v>144.09</v>
      </c>
      <c r="DL115" s="8">
        <f t="shared" si="186"/>
        <v>205.60999999999999</v>
      </c>
      <c r="DM115" s="8">
        <f t="shared" si="188"/>
        <v>260.83999999999997</v>
      </c>
      <c r="DN115" s="8">
        <f t="shared" si="190"/>
        <v>5.4399999999999986</v>
      </c>
      <c r="DO115" s="8">
        <f t="shared" si="192"/>
        <v>102.56</v>
      </c>
      <c r="DP115" s="8">
        <f t="shared" si="194"/>
        <v>2.2100000000000009</v>
      </c>
      <c r="DQ115" s="8">
        <f t="shared" ref="DQ115:DQ144" si="196">SUM($B$114-B115)^2+($C$114-C115)^2</f>
        <v>81.489999999999995</v>
      </c>
      <c r="DR115" s="8">
        <f>SUM($B$115-B115)^2+($C$115-C115)^2</f>
        <v>0</v>
      </c>
      <c r="FM115" s="1" t="s">
        <v>229</v>
      </c>
      <c r="FN115" s="4">
        <v>102</v>
      </c>
      <c r="FO115" s="5">
        <v>8.4</v>
      </c>
    </row>
    <row r="116" spans="1:171">
      <c r="A116" s="1" t="s">
        <v>230</v>
      </c>
      <c r="B116" s="4">
        <v>101</v>
      </c>
      <c r="C116" s="5">
        <v>6.7</v>
      </c>
      <c r="H116" s="9" t="s">
        <v>230</v>
      </c>
      <c r="I116" s="8">
        <f t="shared" si="96"/>
        <v>714.44</v>
      </c>
      <c r="J116" s="8">
        <f t="shared" si="97"/>
        <v>16.36</v>
      </c>
      <c r="K116" s="8">
        <f t="shared" si="100"/>
        <v>32.29</v>
      </c>
      <c r="L116" s="8">
        <f t="shared" si="103"/>
        <v>102.16</v>
      </c>
      <c r="M116" s="8">
        <f t="shared" si="106"/>
        <v>450</v>
      </c>
      <c r="N116" s="8">
        <f t="shared" si="110"/>
        <v>169</v>
      </c>
      <c r="O116" s="8">
        <f t="shared" si="111"/>
        <v>1.2099999999999993</v>
      </c>
      <c r="P116" s="8">
        <f t="shared" si="113"/>
        <v>1.8099999999999992</v>
      </c>
      <c r="Q116" s="8">
        <f t="shared" si="115"/>
        <v>33.409999999999997</v>
      </c>
      <c r="R116" s="8">
        <f t="shared" si="117"/>
        <v>94.69</v>
      </c>
      <c r="S116" s="8">
        <f t="shared" si="119"/>
        <v>82.21</v>
      </c>
      <c r="T116" s="8">
        <f t="shared" si="121"/>
        <v>274.49</v>
      </c>
      <c r="U116" s="8">
        <f t="shared" si="123"/>
        <v>848.84</v>
      </c>
      <c r="V116" s="8">
        <f t="shared" si="125"/>
        <v>87.25</v>
      </c>
      <c r="W116" s="8">
        <f t="shared" si="127"/>
        <v>485.96</v>
      </c>
      <c r="X116" s="8">
        <f t="shared" si="129"/>
        <v>361.01</v>
      </c>
      <c r="Y116" s="8">
        <f t="shared" si="131"/>
        <v>22.160000000000004</v>
      </c>
      <c r="Z116" s="8">
        <f t="shared" si="133"/>
        <v>325.69</v>
      </c>
      <c r="AA116" s="8">
        <f t="shared" si="135"/>
        <v>68.84</v>
      </c>
      <c r="AB116" s="8">
        <f t="shared" si="137"/>
        <v>85</v>
      </c>
      <c r="AC116" s="8">
        <f t="shared" si="139"/>
        <v>209.69</v>
      </c>
      <c r="AD116" s="8">
        <f t="shared" si="141"/>
        <v>25</v>
      </c>
      <c r="AE116" s="8">
        <f t="shared" si="143"/>
        <v>163.35999999999999</v>
      </c>
      <c r="AF116" s="8">
        <f t="shared" si="145"/>
        <v>393.49</v>
      </c>
      <c r="AG116" s="8">
        <f t="shared" si="147"/>
        <v>147.24</v>
      </c>
      <c r="AH116" s="8">
        <f t="shared" si="149"/>
        <v>0.15999999999999959</v>
      </c>
      <c r="AI116" s="8">
        <f t="shared" si="150"/>
        <v>269.96000000000004</v>
      </c>
      <c r="AJ116" s="8">
        <f t="shared" si="153"/>
        <v>14.759999999999998</v>
      </c>
      <c r="AK116" s="8">
        <f t="shared" si="155"/>
        <v>346.09000000000003</v>
      </c>
      <c r="AL116" s="8">
        <f t="shared" si="157"/>
        <v>64.81</v>
      </c>
      <c r="AM116" s="8">
        <f t="shared" si="159"/>
        <v>128.84</v>
      </c>
      <c r="AN116" s="8">
        <f t="shared" si="161"/>
        <v>174.76</v>
      </c>
      <c r="AO116" s="8">
        <f t="shared" si="163"/>
        <v>361.16</v>
      </c>
      <c r="AP116" s="8">
        <f t="shared" si="165"/>
        <v>252.04</v>
      </c>
      <c r="AQ116" s="8">
        <f t="shared" si="167"/>
        <v>171.89</v>
      </c>
      <c r="AR116" s="8">
        <f t="shared" si="169"/>
        <v>86.410000000000011</v>
      </c>
      <c r="AS116" s="8">
        <f t="shared" si="171"/>
        <v>313.36</v>
      </c>
      <c r="AT116" s="8">
        <f t="shared" si="173"/>
        <v>81.09</v>
      </c>
      <c r="AU116" s="8">
        <f t="shared" si="175"/>
        <v>4.2399999999999993</v>
      </c>
      <c r="AV116" s="8">
        <f t="shared" si="177"/>
        <v>103.24</v>
      </c>
      <c r="AW116" s="8">
        <f t="shared" si="179"/>
        <v>257.20999999999998</v>
      </c>
      <c r="AX116" s="8">
        <f t="shared" si="181"/>
        <v>29.84</v>
      </c>
      <c r="AY116" s="8">
        <f t="shared" si="183"/>
        <v>851.89</v>
      </c>
      <c r="AZ116" s="8">
        <f t="shared" si="185"/>
        <v>11.84</v>
      </c>
      <c r="BA116" s="8">
        <f t="shared" si="187"/>
        <v>289.04000000000002</v>
      </c>
      <c r="BB116" s="8">
        <f t="shared" si="189"/>
        <v>677</v>
      </c>
      <c r="BC116" s="8">
        <f t="shared" si="191"/>
        <v>17</v>
      </c>
      <c r="BD116" s="8">
        <f t="shared" si="193"/>
        <v>319.25</v>
      </c>
      <c r="BE116" s="8">
        <f t="shared" si="195"/>
        <v>169.64</v>
      </c>
      <c r="BF116" s="8">
        <f t="shared" ref="BF116:BF144" si="197">SUM($B$51-B116)^2+($C$51-C116)^2</f>
        <v>1.01</v>
      </c>
      <c r="BG116" s="8">
        <f t="shared" si="67"/>
        <v>254.25</v>
      </c>
      <c r="BH116" s="8">
        <f t="shared" si="68"/>
        <v>1428.25</v>
      </c>
      <c r="BI116" s="8">
        <f t="shared" si="70"/>
        <v>1431.56</v>
      </c>
      <c r="BJ116" s="8">
        <f t="shared" si="72"/>
        <v>436.41</v>
      </c>
      <c r="BK116" s="8">
        <f t="shared" si="74"/>
        <v>323.56000000000006</v>
      </c>
      <c r="BL116" s="8">
        <f t="shared" si="76"/>
        <v>372.01000000000005</v>
      </c>
      <c r="BM116" s="8">
        <f t="shared" si="79"/>
        <v>72.249999999999986</v>
      </c>
      <c r="BN116" s="8">
        <f t="shared" si="81"/>
        <v>109</v>
      </c>
      <c r="BO116" s="8">
        <f t="shared" si="84"/>
        <v>970.96</v>
      </c>
      <c r="BP116" s="8">
        <f t="shared" si="85"/>
        <v>44.09</v>
      </c>
      <c r="BQ116" s="8">
        <f t="shared" si="87"/>
        <v>69.89</v>
      </c>
      <c r="BR116" s="8">
        <f t="shared" si="89"/>
        <v>595.36</v>
      </c>
      <c r="BS116" s="8">
        <f t="shared" si="90"/>
        <v>374.69</v>
      </c>
      <c r="BT116" s="8">
        <f t="shared" si="92"/>
        <v>811.04</v>
      </c>
      <c r="BU116" s="8">
        <f t="shared" si="94"/>
        <v>358.81</v>
      </c>
      <c r="BV116" s="8">
        <f t="shared" si="98"/>
        <v>663.44</v>
      </c>
      <c r="BW116" s="8">
        <f t="shared" si="101"/>
        <v>1111.0899999999999</v>
      </c>
      <c r="BX116" s="8">
        <f t="shared" si="104"/>
        <v>1253.0899999999999</v>
      </c>
      <c r="BY116" s="8">
        <f t="shared" si="107"/>
        <v>507.04</v>
      </c>
      <c r="BZ116" s="8">
        <f t="shared" si="109"/>
        <v>326.56</v>
      </c>
      <c r="CA116" s="8">
        <f t="shared" si="112"/>
        <v>6.5600000000000023</v>
      </c>
      <c r="CB116" s="8">
        <f t="shared" si="114"/>
        <v>47.559999999999995</v>
      </c>
      <c r="CC116" s="8">
        <f t="shared" si="116"/>
        <v>65.960000000000008</v>
      </c>
      <c r="CD116" s="8">
        <f t="shared" si="118"/>
        <v>94.69</v>
      </c>
      <c r="CE116" s="8">
        <f t="shared" si="120"/>
        <v>75.69</v>
      </c>
      <c r="CF116" s="8">
        <f t="shared" si="122"/>
        <v>231.25</v>
      </c>
      <c r="CG116" s="8">
        <f t="shared" si="124"/>
        <v>66.89</v>
      </c>
      <c r="CH116" s="8">
        <f t="shared" si="126"/>
        <v>339.21</v>
      </c>
      <c r="CI116" s="8">
        <f t="shared" si="128"/>
        <v>15.559999999999997</v>
      </c>
      <c r="CJ116" s="8">
        <f t="shared" si="130"/>
        <v>411.56</v>
      </c>
      <c r="CK116" s="8">
        <f t="shared" si="132"/>
        <v>236.56</v>
      </c>
      <c r="CL116" s="8">
        <f t="shared" si="134"/>
        <v>363.89</v>
      </c>
      <c r="CM116" s="8">
        <f t="shared" si="136"/>
        <v>122.96</v>
      </c>
      <c r="CN116" s="8">
        <f t="shared" si="138"/>
        <v>149.29</v>
      </c>
      <c r="CO116" s="8">
        <f t="shared" si="140"/>
        <v>15.44</v>
      </c>
      <c r="CP116" s="8">
        <f t="shared" si="142"/>
        <v>811.04</v>
      </c>
      <c r="CQ116" s="8">
        <f t="shared" si="144"/>
        <v>38.89</v>
      </c>
      <c r="CR116" s="8">
        <f t="shared" si="146"/>
        <v>8.84</v>
      </c>
      <c r="CS116" s="8">
        <f t="shared" si="148"/>
        <v>34.249999999999986</v>
      </c>
      <c r="CT116" s="8">
        <f t="shared" si="151"/>
        <v>32.29</v>
      </c>
      <c r="CU116" s="8">
        <f t="shared" si="152"/>
        <v>374.69</v>
      </c>
      <c r="CV116" s="8">
        <f t="shared" si="154"/>
        <v>5.9599999999999982</v>
      </c>
      <c r="CW116" s="8">
        <f t="shared" si="156"/>
        <v>235.89</v>
      </c>
      <c r="CX116" s="8">
        <f t="shared" si="158"/>
        <v>303.44</v>
      </c>
      <c r="CY116" s="8">
        <f t="shared" si="160"/>
        <v>9.16</v>
      </c>
      <c r="CZ116" s="8">
        <f t="shared" si="162"/>
        <v>1033</v>
      </c>
      <c r="DA116" s="8">
        <f t="shared" si="164"/>
        <v>73</v>
      </c>
      <c r="DB116" s="8">
        <f t="shared" si="166"/>
        <v>62.69</v>
      </c>
      <c r="DC116" s="8">
        <f t="shared" si="168"/>
        <v>101.69</v>
      </c>
      <c r="DD116" s="8">
        <f t="shared" si="170"/>
        <v>101.21</v>
      </c>
      <c r="DE116" s="8">
        <f t="shared" si="172"/>
        <v>467.01</v>
      </c>
      <c r="DF116" s="8">
        <f t="shared" si="174"/>
        <v>23.84</v>
      </c>
      <c r="DG116" s="8">
        <f t="shared" si="176"/>
        <v>12.609999999999998</v>
      </c>
      <c r="DH116" s="8">
        <f t="shared" si="178"/>
        <v>188.35999999999999</v>
      </c>
      <c r="DI116" s="8">
        <f t="shared" si="180"/>
        <v>66.64</v>
      </c>
      <c r="DJ116" s="8">
        <f t="shared" si="182"/>
        <v>167.04</v>
      </c>
      <c r="DK116" s="8">
        <f t="shared" si="184"/>
        <v>170.96</v>
      </c>
      <c r="DL116" s="8">
        <f t="shared" si="186"/>
        <v>248.04</v>
      </c>
      <c r="DM116" s="8">
        <f t="shared" si="188"/>
        <v>304.20999999999998</v>
      </c>
      <c r="DN116" s="8">
        <f t="shared" si="190"/>
        <v>17.409999999999997</v>
      </c>
      <c r="DO116" s="8">
        <f t="shared" si="192"/>
        <v>121.01</v>
      </c>
      <c r="DP116" s="8">
        <f t="shared" si="194"/>
        <v>4.3599999999999994</v>
      </c>
      <c r="DQ116" s="8">
        <f t="shared" si="196"/>
        <v>105.75999999999999</v>
      </c>
      <c r="DR116" s="8">
        <f t="shared" ref="DR116:DR144" si="198">SUM($B$115-B116)^2+($C$115-C116)^2</f>
        <v>3.8900000000000006</v>
      </c>
      <c r="DS116" s="8">
        <f>SUM($B$116-B116)^2+($C$116-C116)^2</f>
        <v>0</v>
      </c>
      <c r="FM116" s="1" t="s">
        <v>230</v>
      </c>
      <c r="FN116" s="4">
        <v>101</v>
      </c>
      <c r="FO116" s="5">
        <v>6.7</v>
      </c>
    </row>
    <row r="117" spans="1:171">
      <c r="A117" s="1" t="s">
        <v>231</v>
      </c>
      <c r="B117" s="4">
        <v>113</v>
      </c>
      <c r="C117" s="5">
        <v>7.8</v>
      </c>
      <c r="H117" s="9" t="s">
        <v>231</v>
      </c>
      <c r="I117" s="8">
        <f t="shared" si="96"/>
        <v>222.01</v>
      </c>
      <c r="J117" s="8">
        <f t="shared" si="97"/>
        <v>66.89</v>
      </c>
      <c r="K117" s="8">
        <f t="shared" si="100"/>
        <v>51.56</v>
      </c>
      <c r="L117" s="8">
        <f t="shared" si="103"/>
        <v>21.250000000000007</v>
      </c>
      <c r="M117" s="8">
        <f t="shared" si="106"/>
        <v>84.61</v>
      </c>
      <c r="N117" s="8">
        <f t="shared" si="110"/>
        <v>2.2099999999999991</v>
      </c>
      <c r="O117" s="8">
        <f t="shared" si="111"/>
        <v>144</v>
      </c>
      <c r="P117" s="8">
        <f t="shared" si="113"/>
        <v>121.04</v>
      </c>
      <c r="Q117" s="8">
        <f t="shared" si="115"/>
        <v>52.24</v>
      </c>
      <c r="R117" s="8">
        <f t="shared" si="117"/>
        <v>15.760000000000002</v>
      </c>
      <c r="S117" s="8">
        <f t="shared" si="119"/>
        <v>9</v>
      </c>
      <c r="T117" s="8">
        <f t="shared" si="121"/>
        <v>26.240000000000002</v>
      </c>
      <c r="U117" s="8">
        <f t="shared" si="123"/>
        <v>291.89</v>
      </c>
      <c r="V117" s="8">
        <f t="shared" si="125"/>
        <v>10.959999999999999</v>
      </c>
      <c r="W117" s="8">
        <f t="shared" si="127"/>
        <v>100.09</v>
      </c>
      <c r="X117" s="8">
        <f t="shared" si="129"/>
        <v>50</v>
      </c>
      <c r="Y117" s="8">
        <f t="shared" si="131"/>
        <v>181.25</v>
      </c>
      <c r="Z117" s="8">
        <f t="shared" si="133"/>
        <v>36.04</v>
      </c>
      <c r="AA117" s="8">
        <f t="shared" si="135"/>
        <v>401.21</v>
      </c>
      <c r="AB117" s="8">
        <f t="shared" si="137"/>
        <v>9.8099999999999987</v>
      </c>
      <c r="AC117" s="8">
        <f t="shared" si="139"/>
        <v>10.760000000000002</v>
      </c>
      <c r="AD117" s="8">
        <f t="shared" si="141"/>
        <v>50.21</v>
      </c>
      <c r="AE117" s="8">
        <f t="shared" si="143"/>
        <v>10.889999999999999</v>
      </c>
      <c r="AF117" s="8">
        <f t="shared" si="145"/>
        <v>70.16</v>
      </c>
      <c r="AG117" s="8">
        <f t="shared" si="147"/>
        <v>0.49000000000000027</v>
      </c>
      <c r="AH117" s="8">
        <f t="shared" si="149"/>
        <v>144.49</v>
      </c>
      <c r="AI117" s="8">
        <f t="shared" si="150"/>
        <v>60.250000000000014</v>
      </c>
      <c r="AJ117" s="8">
        <f t="shared" si="153"/>
        <v>226.69</v>
      </c>
      <c r="AK117" s="8">
        <f t="shared" si="155"/>
        <v>48.960000000000008</v>
      </c>
      <c r="AL117" s="8">
        <f t="shared" si="157"/>
        <v>16.04</v>
      </c>
      <c r="AM117" s="8">
        <f t="shared" si="159"/>
        <v>3.8900000000000006</v>
      </c>
      <c r="AN117" s="8">
        <f t="shared" si="161"/>
        <v>2.6899999999999995</v>
      </c>
      <c r="AO117" s="8">
        <f t="shared" si="163"/>
        <v>49.49</v>
      </c>
      <c r="AP117" s="8">
        <f t="shared" si="165"/>
        <v>25.810000000000006</v>
      </c>
      <c r="AQ117" s="8">
        <f t="shared" si="167"/>
        <v>1.3600000000000008</v>
      </c>
      <c r="AR117" s="8">
        <f t="shared" si="169"/>
        <v>72.000000000000014</v>
      </c>
      <c r="AS117" s="8">
        <f t="shared" si="171"/>
        <v>77.890000000000015</v>
      </c>
      <c r="AT117" s="8">
        <f t="shared" si="173"/>
        <v>9.64</v>
      </c>
      <c r="AU117" s="8">
        <f t="shared" si="175"/>
        <v>121.49</v>
      </c>
      <c r="AV117" s="8">
        <f t="shared" si="177"/>
        <v>4.49</v>
      </c>
      <c r="AW117" s="8">
        <f t="shared" si="179"/>
        <v>16</v>
      </c>
      <c r="AX117" s="8">
        <f t="shared" si="181"/>
        <v>50.21</v>
      </c>
      <c r="AY117" s="8">
        <f t="shared" si="183"/>
        <v>293.83999999999997</v>
      </c>
      <c r="AZ117" s="8">
        <f t="shared" si="185"/>
        <v>102.89</v>
      </c>
      <c r="BA117" s="8">
        <f t="shared" si="187"/>
        <v>26.689999999999998</v>
      </c>
      <c r="BB117" s="8">
        <f t="shared" si="189"/>
        <v>196.01</v>
      </c>
      <c r="BC117" s="8">
        <f t="shared" si="191"/>
        <v>68.41</v>
      </c>
      <c r="BD117" s="8">
        <f t="shared" si="193"/>
        <v>44.36</v>
      </c>
      <c r="BE117" s="8">
        <f t="shared" si="195"/>
        <v>1.0899999999999999</v>
      </c>
      <c r="BF117" s="8">
        <f t="shared" si="197"/>
        <v>122.44</v>
      </c>
      <c r="BG117" s="8">
        <f t="shared" ref="BG117:BG144" si="199">SUM($B$52-B117)^2+($C$52-C117)^2</f>
        <v>88.359999999999971</v>
      </c>
      <c r="BH117" s="8">
        <f t="shared" si="68"/>
        <v>2412.16</v>
      </c>
      <c r="BI117" s="8">
        <f t="shared" si="70"/>
        <v>2356.25</v>
      </c>
      <c r="BJ117" s="8">
        <f t="shared" si="72"/>
        <v>832</v>
      </c>
      <c r="BK117" s="8">
        <f t="shared" si="74"/>
        <v>727.29</v>
      </c>
      <c r="BL117" s="8">
        <f t="shared" si="76"/>
        <v>772</v>
      </c>
      <c r="BM117" s="8">
        <f t="shared" si="79"/>
        <v>296.95999999999998</v>
      </c>
      <c r="BN117" s="8">
        <f t="shared" si="81"/>
        <v>304.20999999999998</v>
      </c>
      <c r="BO117" s="8">
        <f t="shared" si="84"/>
        <v>1675.25</v>
      </c>
      <c r="BP117" s="8">
        <f t="shared" si="85"/>
        <v>81.64</v>
      </c>
      <c r="BQ117" s="8">
        <f t="shared" si="87"/>
        <v>80.360000000000014</v>
      </c>
      <c r="BR117" s="8">
        <f t="shared" si="89"/>
        <v>174.25</v>
      </c>
      <c r="BS117" s="8">
        <f t="shared" si="90"/>
        <v>72.039999999999992</v>
      </c>
      <c r="BT117" s="8">
        <f t="shared" si="92"/>
        <v>295.69</v>
      </c>
      <c r="BU117" s="8">
        <f t="shared" si="94"/>
        <v>85</v>
      </c>
      <c r="BV117" s="8">
        <f t="shared" si="98"/>
        <v>222.29</v>
      </c>
      <c r="BW117" s="8">
        <f t="shared" si="101"/>
        <v>474.64</v>
      </c>
      <c r="BX117" s="8">
        <f t="shared" si="104"/>
        <v>569.96</v>
      </c>
      <c r="BY117" s="8">
        <f t="shared" si="107"/>
        <v>134.81</v>
      </c>
      <c r="BZ117" s="8">
        <f t="shared" si="109"/>
        <v>43.29</v>
      </c>
      <c r="CA117" s="8">
        <f t="shared" si="112"/>
        <v>107.29</v>
      </c>
      <c r="CB117" s="8">
        <f t="shared" si="114"/>
        <v>41.29</v>
      </c>
      <c r="CC117" s="8">
        <f t="shared" si="116"/>
        <v>22.25</v>
      </c>
      <c r="CD117" s="8">
        <f t="shared" si="118"/>
        <v>15.760000000000002</v>
      </c>
      <c r="CE117" s="8">
        <f t="shared" si="120"/>
        <v>63.040000000000006</v>
      </c>
      <c r="CF117" s="8">
        <f t="shared" si="122"/>
        <v>10.959999999999999</v>
      </c>
      <c r="CG117" s="8">
        <f t="shared" si="124"/>
        <v>16.36</v>
      </c>
      <c r="CH117" s="8">
        <f t="shared" si="126"/>
        <v>43.839999999999996</v>
      </c>
      <c r="CI117" s="8">
        <f t="shared" si="128"/>
        <v>105.28999999999999</v>
      </c>
      <c r="CJ117" s="8">
        <f t="shared" si="130"/>
        <v>69.289999999999992</v>
      </c>
      <c r="CK117" s="8">
        <f t="shared" si="132"/>
        <v>14.29</v>
      </c>
      <c r="CL117" s="8">
        <f t="shared" si="134"/>
        <v>49.36</v>
      </c>
      <c r="CM117" s="8">
        <f t="shared" si="136"/>
        <v>529.09</v>
      </c>
      <c r="CN117" s="8">
        <f t="shared" si="138"/>
        <v>1.4400000000000004</v>
      </c>
      <c r="CO117" s="8">
        <f t="shared" si="140"/>
        <v>176.29</v>
      </c>
      <c r="CP117" s="8">
        <f t="shared" si="142"/>
        <v>272.81</v>
      </c>
      <c r="CQ117" s="8">
        <f t="shared" si="144"/>
        <v>36.36</v>
      </c>
      <c r="CR117" s="8">
        <f t="shared" si="146"/>
        <v>171.89</v>
      </c>
      <c r="CS117" s="8">
        <f t="shared" si="148"/>
        <v>119.36</v>
      </c>
      <c r="CT117" s="8">
        <f t="shared" si="151"/>
        <v>51.56</v>
      </c>
      <c r="CU117" s="8">
        <f t="shared" si="152"/>
        <v>55.760000000000005</v>
      </c>
      <c r="CV117" s="8">
        <f t="shared" si="154"/>
        <v>100.09</v>
      </c>
      <c r="CW117" s="8">
        <f t="shared" si="156"/>
        <v>13.84</v>
      </c>
      <c r="CX117" s="8">
        <f t="shared" si="158"/>
        <v>32.29</v>
      </c>
      <c r="CY117" s="8">
        <f t="shared" si="160"/>
        <v>83.25</v>
      </c>
      <c r="CZ117" s="8">
        <f t="shared" si="162"/>
        <v>403.61</v>
      </c>
      <c r="DA117" s="8">
        <f t="shared" si="164"/>
        <v>19.61</v>
      </c>
      <c r="DB117" s="8">
        <f t="shared" si="166"/>
        <v>31.76</v>
      </c>
      <c r="DC117" s="8">
        <f t="shared" si="168"/>
        <v>484.04</v>
      </c>
      <c r="DD117" s="8">
        <f t="shared" si="170"/>
        <v>4</v>
      </c>
      <c r="DE117" s="8">
        <f t="shared" si="172"/>
        <v>97</v>
      </c>
      <c r="DF117" s="8">
        <f t="shared" si="174"/>
        <v>66.89</v>
      </c>
      <c r="DG117" s="8">
        <f t="shared" si="176"/>
        <v>225.64</v>
      </c>
      <c r="DH117" s="8">
        <f t="shared" si="178"/>
        <v>11.889999999999999</v>
      </c>
      <c r="DI117" s="8">
        <f t="shared" si="180"/>
        <v>34.61</v>
      </c>
      <c r="DJ117" s="8">
        <f t="shared" si="182"/>
        <v>13.690000000000001</v>
      </c>
      <c r="DK117" s="8">
        <f t="shared" si="184"/>
        <v>1.0899999999999999</v>
      </c>
      <c r="DL117" s="8">
        <f t="shared" si="186"/>
        <v>22.69</v>
      </c>
      <c r="DM117" s="8">
        <f t="shared" si="188"/>
        <v>32.839999999999996</v>
      </c>
      <c r="DN117" s="8">
        <f t="shared" si="190"/>
        <v>84.24</v>
      </c>
      <c r="DO117" s="8">
        <f t="shared" si="192"/>
        <v>2</v>
      </c>
      <c r="DP117" s="8">
        <f t="shared" si="194"/>
        <v>100.25</v>
      </c>
      <c r="DQ117" s="8">
        <f t="shared" si="196"/>
        <v>5.6899999999999995</v>
      </c>
      <c r="DR117" s="8">
        <f t="shared" si="198"/>
        <v>121.36</v>
      </c>
      <c r="DS117" s="8">
        <f t="shared" ref="DS117:DS144" si="200">SUM($B$116-B117)^2+($C$116-C117)^2</f>
        <v>145.21</v>
      </c>
      <c r="DT117" s="8">
        <f>SUM($B$117-B117)^2+($C$117-C117)^2</f>
        <v>0</v>
      </c>
      <c r="FM117" s="1" t="s">
        <v>231</v>
      </c>
      <c r="FN117" s="4">
        <v>113</v>
      </c>
      <c r="FO117" s="5">
        <v>7.8</v>
      </c>
    </row>
    <row r="118" spans="1:171">
      <c r="A118" s="1" t="s">
        <v>232</v>
      </c>
      <c r="B118" s="4">
        <v>109</v>
      </c>
      <c r="C118" s="5">
        <v>9.1999999999999993</v>
      </c>
      <c r="H118" s="9" t="s">
        <v>232</v>
      </c>
      <c r="I118" s="8">
        <f t="shared" si="96"/>
        <v>337.69</v>
      </c>
      <c r="J118" s="8">
        <f t="shared" si="97"/>
        <v>25.61</v>
      </c>
      <c r="K118" s="8">
        <f t="shared" si="100"/>
        <v>9.0400000000000009</v>
      </c>
      <c r="L118" s="8">
        <f t="shared" si="103"/>
        <v>5.4100000000000064</v>
      </c>
      <c r="M118" s="8">
        <f t="shared" si="106"/>
        <v>169.25</v>
      </c>
      <c r="N118" s="8">
        <f t="shared" si="110"/>
        <v>31.249999999999996</v>
      </c>
      <c r="O118" s="8">
        <f t="shared" si="111"/>
        <v>65.959999999999994</v>
      </c>
      <c r="P118" s="8">
        <f t="shared" si="113"/>
        <v>51.56</v>
      </c>
      <c r="Q118" s="8">
        <f t="shared" si="115"/>
        <v>9.16</v>
      </c>
      <c r="R118" s="8">
        <f t="shared" si="117"/>
        <v>2.4400000000000026</v>
      </c>
      <c r="S118" s="8">
        <f t="shared" si="119"/>
        <v>2.9599999999999982</v>
      </c>
      <c r="T118" s="8">
        <f t="shared" si="121"/>
        <v>67.240000000000009</v>
      </c>
      <c r="U118" s="8">
        <f t="shared" si="123"/>
        <v>441.09</v>
      </c>
      <c r="V118" s="8">
        <f t="shared" si="125"/>
        <v>1</v>
      </c>
      <c r="W118" s="8">
        <f t="shared" si="127"/>
        <v>197.21</v>
      </c>
      <c r="X118" s="8">
        <f t="shared" si="129"/>
        <v>126.75999999999999</v>
      </c>
      <c r="Y118" s="8">
        <f t="shared" si="131"/>
        <v>85.410000000000011</v>
      </c>
      <c r="Z118" s="8">
        <f t="shared" si="133"/>
        <v>101.44</v>
      </c>
      <c r="AA118" s="8">
        <f t="shared" si="135"/>
        <v>256.08999999999997</v>
      </c>
      <c r="AB118" s="8">
        <f t="shared" si="137"/>
        <v>1.25</v>
      </c>
      <c r="AC118" s="8">
        <f t="shared" si="139"/>
        <v>37.440000000000005</v>
      </c>
      <c r="AD118" s="8">
        <f t="shared" si="141"/>
        <v>15.249999999999996</v>
      </c>
      <c r="AE118" s="8">
        <f t="shared" si="143"/>
        <v>19.61</v>
      </c>
      <c r="AF118" s="8">
        <f t="shared" si="145"/>
        <v>131.24</v>
      </c>
      <c r="AG118" s="8">
        <f t="shared" si="147"/>
        <v>16.489999999999998</v>
      </c>
      <c r="AH118" s="8">
        <f t="shared" si="149"/>
        <v>68.41</v>
      </c>
      <c r="AI118" s="8">
        <f t="shared" si="150"/>
        <v>73.210000000000008</v>
      </c>
      <c r="AJ118" s="8">
        <f t="shared" si="153"/>
        <v>121.01</v>
      </c>
      <c r="AK118" s="8">
        <f t="shared" si="155"/>
        <v>104.84</v>
      </c>
      <c r="AL118" s="8">
        <f t="shared" si="157"/>
        <v>2.5599999999999987</v>
      </c>
      <c r="AM118" s="8">
        <f t="shared" si="159"/>
        <v>9.09</v>
      </c>
      <c r="AN118" s="8">
        <f t="shared" si="161"/>
        <v>25.01</v>
      </c>
      <c r="AO118" s="8">
        <f t="shared" si="163"/>
        <v>125.41</v>
      </c>
      <c r="AP118" s="8">
        <f t="shared" si="165"/>
        <v>56.290000000000006</v>
      </c>
      <c r="AQ118" s="8">
        <f t="shared" si="167"/>
        <v>25.639999999999997</v>
      </c>
      <c r="AR118" s="8">
        <f t="shared" si="169"/>
        <v>25.160000000000014</v>
      </c>
      <c r="AS118" s="8">
        <f t="shared" si="171"/>
        <v>96.610000000000028</v>
      </c>
      <c r="AT118" s="8">
        <f t="shared" si="173"/>
        <v>5.8399999999999972</v>
      </c>
      <c r="AU118" s="8">
        <f t="shared" si="175"/>
        <v>49.49</v>
      </c>
      <c r="AV118" s="8">
        <f t="shared" si="177"/>
        <v>4.4899999999999993</v>
      </c>
      <c r="AW118" s="8">
        <f t="shared" si="179"/>
        <v>65.959999999999994</v>
      </c>
      <c r="AX118" s="8">
        <f t="shared" si="181"/>
        <v>9.09</v>
      </c>
      <c r="AY118" s="8">
        <f t="shared" si="183"/>
        <v>441.64</v>
      </c>
      <c r="AZ118" s="8">
        <f t="shared" si="185"/>
        <v>36.090000000000003</v>
      </c>
      <c r="BA118" s="8">
        <f t="shared" si="187"/>
        <v>88.289999999999992</v>
      </c>
      <c r="BB118" s="8">
        <f t="shared" si="189"/>
        <v>326.25</v>
      </c>
      <c r="BC118" s="8">
        <f t="shared" si="191"/>
        <v>28.249999999999993</v>
      </c>
      <c r="BD118" s="8">
        <f t="shared" si="193"/>
        <v>90</v>
      </c>
      <c r="BE118" s="8">
        <f t="shared" si="195"/>
        <v>27.889999999999997</v>
      </c>
      <c r="BF118" s="8">
        <f t="shared" si="197"/>
        <v>55.76</v>
      </c>
      <c r="BG118" s="8">
        <f t="shared" si="199"/>
        <v>80</v>
      </c>
      <c r="BH118" s="8">
        <f t="shared" ref="BH118:BH144" si="201">SUM($B$53-B118)^2+($C$53-C118)^2</f>
        <v>2017</v>
      </c>
      <c r="BI118" s="8">
        <f t="shared" si="70"/>
        <v>1962.81</v>
      </c>
      <c r="BJ118" s="8">
        <f t="shared" si="72"/>
        <v>613.16000000000008</v>
      </c>
      <c r="BK118" s="8">
        <f t="shared" si="74"/>
        <v>518.81000000000006</v>
      </c>
      <c r="BL118" s="8">
        <f t="shared" si="76"/>
        <v>558.76</v>
      </c>
      <c r="BM118" s="8">
        <f t="shared" si="79"/>
        <v>169</v>
      </c>
      <c r="BN118" s="8">
        <f t="shared" si="81"/>
        <v>177.25</v>
      </c>
      <c r="BO118" s="8">
        <f t="shared" si="84"/>
        <v>1348.21</v>
      </c>
      <c r="BP118" s="8">
        <f t="shared" si="85"/>
        <v>23.840000000000003</v>
      </c>
      <c r="BQ118" s="8">
        <f t="shared" si="87"/>
        <v>26.640000000000008</v>
      </c>
      <c r="BR118" s="8">
        <f t="shared" si="89"/>
        <v>303.61</v>
      </c>
      <c r="BS118" s="8">
        <f t="shared" si="90"/>
        <v>159.44</v>
      </c>
      <c r="BT118" s="8">
        <f t="shared" si="92"/>
        <v>459.28999999999996</v>
      </c>
      <c r="BU118" s="8">
        <f t="shared" si="94"/>
        <v>170.55999999999997</v>
      </c>
      <c r="BV118" s="8">
        <f t="shared" si="98"/>
        <v>364.69</v>
      </c>
      <c r="BW118" s="8">
        <f t="shared" si="101"/>
        <v>676.84</v>
      </c>
      <c r="BX118" s="8">
        <f t="shared" si="104"/>
        <v>789.84</v>
      </c>
      <c r="BY118" s="8">
        <f t="shared" si="107"/>
        <v>249.29</v>
      </c>
      <c r="BZ118" s="8">
        <f t="shared" si="109"/>
        <v>116.81</v>
      </c>
      <c r="CA118" s="8">
        <f t="shared" si="112"/>
        <v>52.81</v>
      </c>
      <c r="CB118" s="8">
        <f t="shared" si="114"/>
        <v>4.8100000000000005</v>
      </c>
      <c r="CC118" s="8">
        <f t="shared" si="116"/>
        <v>15.209999999999996</v>
      </c>
      <c r="CD118" s="8">
        <f t="shared" si="118"/>
        <v>2.4400000000000026</v>
      </c>
      <c r="CE118" s="8">
        <f t="shared" si="120"/>
        <v>18.440000000000005</v>
      </c>
      <c r="CF118" s="8">
        <f t="shared" si="122"/>
        <v>49</v>
      </c>
      <c r="CG118" s="8">
        <f t="shared" si="124"/>
        <v>0.63999999999999835</v>
      </c>
      <c r="CH118" s="8">
        <f t="shared" si="126"/>
        <v>101.96000000000001</v>
      </c>
      <c r="CI118" s="8">
        <f t="shared" si="128"/>
        <v>36.81</v>
      </c>
      <c r="CJ118" s="8">
        <f t="shared" si="130"/>
        <v>144.81</v>
      </c>
      <c r="CK118" s="8">
        <f t="shared" si="132"/>
        <v>49.81</v>
      </c>
      <c r="CL118" s="8">
        <f t="shared" si="134"/>
        <v>121.64</v>
      </c>
      <c r="CM118" s="8">
        <f t="shared" si="136"/>
        <v>362.21</v>
      </c>
      <c r="CN118" s="8">
        <f t="shared" si="138"/>
        <v>16.04</v>
      </c>
      <c r="CO118" s="8">
        <f t="shared" si="140"/>
        <v>82.69</v>
      </c>
      <c r="CP118" s="8">
        <f t="shared" si="142"/>
        <v>407.29</v>
      </c>
      <c r="CQ118" s="8">
        <f t="shared" si="144"/>
        <v>4.6399999999999988</v>
      </c>
      <c r="CR118" s="8">
        <f t="shared" si="146"/>
        <v>81.09</v>
      </c>
      <c r="CS118" s="8">
        <f t="shared" si="148"/>
        <v>45</v>
      </c>
      <c r="CT118" s="8">
        <f t="shared" si="151"/>
        <v>9.0400000000000009</v>
      </c>
      <c r="CU118" s="8">
        <f t="shared" si="152"/>
        <v>122.44</v>
      </c>
      <c r="CV118" s="8">
        <f t="shared" si="154"/>
        <v>37.21</v>
      </c>
      <c r="CW118" s="8">
        <f t="shared" si="156"/>
        <v>49.64</v>
      </c>
      <c r="CX118" s="8">
        <f t="shared" si="158"/>
        <v>82.69</v>
      </c>
      <c r="CY118" s="8">
        <f t="shared" si="160"/>
        <v>33.409999999999997</v>
      </c>
      <c r="CZ118" s="8">
        <f t="shared" si="162"/>
        <v>576.25</v>
      </c>
      <c r="DA118" s="8">
        <f t="shared" si="164"/>
        <v>0.25</v>
      </c>
      <c r="DB118" s="8">
        <f t="shared" si="166"/>
        <v>2.4400000000000026</v>
      </c>
      <c r="DC118" s="8">
        <f t="shared" si="168"/>
        <v>325.44</v>
      </c>
      <c r="DD118" s="8">
        <f t="shared" si="170"/>
        <v>5.9599999999999982</v>
      </c>
      <c r="DE118" s="8">
        <f t="shared" si="172"/>
        <v>175.76000000000002</v>
      </c>
      <c r="DF118" s="8">
        <f t="shared" si="174"/>
        <v>16.09</v>
      </c>
      <c r="DG118" s="8">
        <f t="shared" si="176"/>
        <v>121.36</v>
      </c>
      <c r="DH118" s="8">
        <f t="shared" si="178"/>
        <v>28.61</v>
      </c>
      <c r="DI118" s="8">
        <f t="shared" si="180"/>
        <v>3.8900000000000037</v>
      </c>
      <c r="DJ118" s="8">
        <f t="shared" si="182"/>
        <v>21.290000000000003</v>
      </c>
      <c r="DK118" s="8">
        <f t="shared" si="184"/>
        <v>26.21</v>
      </c>
      <c r="DL118" s="8">
        <f t="shared" si="186"/>
        <v>54.290000000000006</v>
      </c>
      <c r="DM118" s="8">
        <f t="shared" si="188"/>
        <v>82.960000000000008</v>
      </c>
      <c r="DN118" s="8">
        <f t="shared" si="190"/>
        <v>25.16</v>
      </c>
      <c r="DO118" s="8">
        <f t="shared" si="192"/>
        <v>14.759999999999998</v>
      </c>
      <c r="DP118" s="8">
        <f t="shared" si="194"/>
        <v>39.61</v>
      </c>
      <c r="DQ118" s="8">
        <f t="shared" si="196"/>
        <v>4.01</v>
      </c>
      <c r="DR118" s="8">
        <f t="shared" si="198"/>
        <v>49.64</v>
      </c>
      <c r="DS118" s="8">
        <f t="shared" si="200"/>
        <v>70.25</v>
      </c>
      <c r="DT118" s="8">
        <f t="shared" ref="DT118:DT144" si="202">SUM($B$117-B118)^2+($C$117-C118)^2</f>
        <v>17.959999999999997</v>
      </c>
      <c r="DU118" s="8">
        <f>SUM($B$118-B118)^2+($C$118-C118)^2</f>
        <v>0</v>
      </c>
      <c r="FM118" s="1" t="s">
        <v>232</v>
      </c>
      <c r="FN118" s="4">
        <v>109</v>
      </c>
      <c r="FO118" s="5">
        <v>9.1999999999999993</v>
      </c>
    </row>
    <row r="119" spans="1:171">
      <c r="A119" s="1" t="s">
        <v>233</v>
      </c>
      <c r="B119" s="4">
        <v>108</v>
      </c>
      <c r="C119" s="5">
        <v>6.5</v>
      </c>
      <c r="H119" s="9" t="s">
        <v>233</v>
      </c>
      <c r="I119" s="8">
        <f t="shared" si="96"/>
        <v>401.96000000000004</v>
      </c>
      <c r="J119" s="8">
        <f t="shared" si="97"/>
        <v>9.16</v>
      </c>
      <c r="K119" s="8">
        <f t="shared" si="100"/>
        <v>12.410000000000002</v>
      </c>
      <c r="L119" s="8">
        <f t="shared" si="103"/>
        <v>27.040000000000006</v>
      </c>
      <c r="M119" s="8">
        <f t="shared" si="106"/>
        <v>206.24</v>
      </c>
      <c r="N119" s="8">
        <f t="shared" si="110"/>
        <v>36.04</v>
      </c>
      <c r="O119" s="8">
        <f t="shared" si="111"/>
        <v>50.69</v>
      </c>
      <c r="P119" s="8">
        <f t="shared" si="113"/>
        <v>37.21</v>
      </c>
      <c r="Q119" s="8">
        <f t="shared" si="115"/>
        <v>13.609999999999998</v>
      </c>
      <c r="R119" s="8">
        <f t="shared" si="117"/>
        <v>19.21</v>
      </c>
      <c r="S119" s="8">
        <f t="shared" si="119"/>
        <v>5.6899999999999995</v>
      </c>
      <c r="T119" s="8">
        <f t="shared" si="121"/>
        <v>101.25</v>
      </c>
      <c r="U119" s="8">
        <f t="shared" si="123"/>
        <v>493</v>
      </c>
      <c r="V119" s="8">
        <f t="shared" si="125"/>
        <v>11.289999999999996</v>
      </c>
      <c r="W119" s="8">
        <f t="shared" si="127"/>
        <v>227.56</v>
      </c>
      <c r="X119" s="8">
        <f t="shared" si="129"/>
        <v>144.09</v>
      </c>
      <c r="Y119" s="8">
        <f t="shared" si="131"/>
        <v>87.04</v>
      </c>
      <c r="Z119" s="8">
        <f t="shared" si="133"/>
        <v>123.25</v>
      </c>
      <c r="AA119" s="8">
        <f t="shared" si="135"/>
        <v>230.76</v>
      </c>
      <c r="AB119" s="8">
        <f t="shared" si="137"/>
        <v>8.8399999999999963</v>
      </c>
      <c r="AC119" s="8">
        <f t="shared" si="139"/>
        <v>64.210000000000008</v>
      </c>
      <c r="AD119" s="8">
        <f t="shared" si="141"/>
        <v>4.04</v>
      </c>
      <c r="AE119" s="8">
        <f t="shared" si="143"/>
        <v>46.16</v>
      </c>
      <c r="AF119" s="8">
        <f t="shared" si="145"/>
        <v>178.81</v>
      </c>
      <c r="AG119" s="8">
        <f t="shared" si="147"/>
        <v>29</v>
      </c>
      <c r="AH119" s="8">
        <f t="shared" si="149"/>
        <v>49.36</v>
      </c>
      <c r="AI119" s="8">
        <f t="shared" si="150"/>
        <v>126.44000000000001</v>
      </c>
      <c r="AJ119" s="8">
        <f t="shared" si="153"/>
        <v>106.75999999999999</v>
      </c>
      <c r="AK119" s="8">
        <f t="shared" si="155"/>
        <v>145.01</v>
      </c>
      <c r="AL119" s="8">
        <f t="shared" si="157"/>
        <v>2.2099999999999991</v>
      </c>
      <c r="AM119" s="8">
        <f t="shared" si="159"/>
        <v>25</v>
      </c>
      <c r="AN119" s="8">
        <f t="shared" si="161"/>
        <v>42.76</v>
      </c>
      <c r="AO119" s="8">
        <f t="shared" si="163"/>
        <v>144.36000000000001</v>
      </c>
      <c r="AP119" s="8">
        <f t="shared" si="165"/>
        <v>93.16</v>
      </c>
      <c r="AQ119" s="8">
        <f t="shared" si="167"/>
        <v>39.61</v>
      </c>
      <c r="AR119" s="8">
        <f t="shared" si="169"/>
        <v>54.290000000000013</v>
      </c>
      <c r="AS119" s="8">
        <f t="shared" si="171"/>
        <v>156.16000000000003</v>
      </c>
      <c r="AT119" s="8">
        <f t="shared" si="173"/>
        <v>4.25</v>
      </c>
      <c r="AU119" s="8">
        <f t="shared" si="175"/>
        <v>40</v>
      </c>
      <c r="AV119" s="8">
        <f t="shared" si="177"/>
        <v>13</v>
      </c>
      <c r="AW119" s="8">
        <f t="shared" si="179"/>
        <v>82.69</v>
      </c>
      <c r="AX119" s="8">
        <f t="shared" si="181"/>
        <v>9.7600000000000016</v>
      </c>
      <c r="AY119" s="8">
        <f t="shared" si="183"/>
        <v>496.25</v>
      </c>
      <c r="AZ119" s="8">
        <f t="shared" si="185"/>
        <v>34</v>
      </c>
      <c r="BA119" s="8">
        <f t="shared" si="187"/>
        <v>100</v>
      </c>
      <c r="BB119" s="8">
        <f t="shared" si="189"/>
        <v>362.44</v>
      </c>
      <c r="BC119" s="8">
        <f t="shared" si="191"/>
        <v>9.64</v>
      </c>
      <c r="BD119" s="8">
        <f t="shared" si="193"/>
        <v>132.49</v>
      </c>
      <c r="BE119" s="8">
        <f t="shared" si="195"/>
        <v>37</v>
      </c>
      <c r="BF119" s="8">
        <f t="shared" si="197"/>
        <v>36.01</v>
      </c>
      <c r="BG119" s="8">
        <f t="shared" si="199"/>
        <v>139.48999999999998</v>
      </c>
      <c r="BH119" s="8">
        <f t="shared" si="201"/>
        <v>1985.8899999999999</v>
      </c>
      <c r="BI119" s="8">
        <f t="shared" ref="BI119:BI144" si="203">SUM($B$54-B119)^2+($C$54-C119)^2</f>
        <v>1963.24</v>
      </c>
      <c r="BJ119" s="8">
        <f t="shared" si="72"/>
        <v>660.29</v>
      </c>
      <c r="BK119" s="8">
        <f t="shared" si="74"/>
        <v>545.96</v>
      </c>
      <c r="BL119" s="8">
        <f t="shared" si="76"/>
        <v>595.09</v>
      </c>
      <c r="BM119" s="8">
        <f t="shared" si="79"/>
        <v>180.29</v>
      </c>
      <c r="BN119" s="8">
        <f t="shared" si="81"/>
        <v>204.04</v>
      </c>
      <c r="BO119" s="8">
        <f t="shared" si="84"/>
        <v>1377.44</v>
      </c>
      <c r="BP119" s="8">
        <f t="shared" si="85"/>
        <v>39.25</v>
      </c>
      <c r="BQ119" s="8">
        <f t="shared" si="87"/>
        <v>51.610000000000007</v>
      </c>
      <c r="BR119" s="8">
        <f t="shared" si="89"/>
        <v>306.64</v>
      </c>
      <c r="BS119" s="8">
        <f t="shared" si="90"/>
        <v>156.25</v>
      </c>
      <c r="BT119" s="8">
        <f t="shared" si="92"/>
        <v>466</v>
      </c>
      <c r="BU119" s="8">
        <f t="shared" si="94"/>
        <v>153.49</v>
      </c>
      <c r="BV119" s="8">
        <f t="shared" si="98"/>
        <v>360</v>
      </c>
      <c r="BW119" s="8">
        <f t="shared" si="101"/>
        <v>696.25</v>
      </c>
      <c r="BX119" s="8">
        <f t="shared" si="104"/>
        <v>810.01</v>
      </c>
      <c r="BY119" s="8">
        <f t="shared" si="107"/>
        <v>246.16</v>
      </c>
      <c r="BZ119" s="8">
        <f t="shared" si="109"/>
        <v>122.96000000000001</v>
      </c>
      <c r="CA119" s="8">
        <f t="shared" si="112"/>
        <v>26.96</v>
      </c>
      <c r="CB119" s="8">
        <f t="shared" si="114"/>
        <v>13.959999999999997</v>
      </c>
      <c r="CC119" s="8">
        <f t="shared" si="116"/>
        <v>2.4400000000000004</v>
      </c>
      <c r="CD119" s="8">
        <f t="shared" si="118"/>
        <v>19.21</v>
      </c>
      <c r="CE119" s="8">
        <f t="shared" si="120"/>
        <v>43.25</v>
      </c>
      <c r="CF119" s="8">
        <f t="shared" si="122"/>
        <v>71.289999999999992</v>
      </c>
      <c r="CG119" s="8">
        <f t="shared" si="124"/>
        <v>4.6100000000000012</v>
      </c>
      <c r="CH119" s="8">
        <f t="shared" si="126"/>
        <v>137.81</v>
      </c>
      <c r="CI119" s="8">
        <f t="shared" si="128"/>
        <v>37.959999999999994</v>
      </c>
      <c r="CJ119" s="8">
        <f t="shared" si="130"/>
        <v>181.96</v>
      </c>
      <c r="CK119" s="8">
        <f t="shared" si="132"/>
        <v>76.959999999999994</v>
      </c>
      <c r="CL119" s="8">
        <f t="shared" si="134"/>
        <v>147.61000000000001</v>
      </c>
      <c r="CM119" s="8">
        <f t="shared" si="136"/>
        <v>326.56</v>
      </c>
      <c r="CN119" s="8">
        <f t="shared" si="138"/>
        <v>31.25</v>
      </c>
      <c r="CO119" s="8">
        <f t="shared" si="140"/>
        <v>80</v>
      </c>
      <c r="CP119" s="8">
        <f t="shared" si="142"/>
        <v>470.16</v>
      </c>
      <c r="CQ119" s="8">
        <f t="shared" si="144"/>
        <v>4.6100000000000012</v>
      </c>
      <c r="CR119" s="8">
        <f t="shared" si="146"/>
        <v>73</v>
      </c>
      <c r="CS119" s="8">
        <f t="shared" si="148"/>
        <v>57.489999999999995</v>
      </c>
      <c r="CT119" s="8">
        <f t="shared" si="151"/>
        <v>12.410000000000002</v>
      </c>
      <c r="CU119" s="8">
        <f t="shared" si="152"/>
        <v>159.21</v>
      </c>
      <c r="CV119" s="8">
        <f t="shared" si="154"/>
        <v>27.56</v>
      </c>
      <c r="CW119" s="8">
        <f t="shared" si="156"/>
        <v>76.25</v>
      </c>
      <c r="CX119" s="8">
        <f t="shared" si="158"/>
        <v>116</v>
      </c>
      <c r="CY119" s="8">
        <f t="shared" si="160"/>
        <v>16.04</v>
      </c>
      <c r="CZ119" s="8">
        <f t="shared" si="162"/>
        <v>635.24</v>
      </c>
      <c r="DA119" s="8">
        <f t="shared" si="164"/>
        <v>11.239999999999995</v>
      </c>
      <c r="DB119" s="8">
        <f t="shared" si="166"/>
        <v>15.210000000000003</v>
      </c>
      <c r="DC119" s="8">
        <f t="shared" si="168"/>
        <v>291.25</v>
      </c>
      <c r="DD119" s="8">
        <f t="shared" si="170"/>
        <v>10.69</v>
      </c>
      <c r="DE119" s="8">
        <f t="shared" si="172"/>
        <v>224.09</v>
      </c>
      <c r="DF119" s="8">
        <f t="shared" si="174"/>
        <v>18</v>
      </c>
      <c r="DG119" s="8">
        <f t="shared" si="176"/>
        <v>104.41</v>
      </c>
      <c r="DH119" s="8">
        <f t="shared" si="178"/>
        <v>57.16</v>
      </c>
      <c r="DI119" s="8">
        <f t="shared" si="180"/>
        <v>19.360000000000003</v>
      </c>
      <c r="DJ119" s="8">
        <f t="shared" si="182"/>
        <v>50</v>
      </c>
      <c r="DK119" s="8">
        <f t="shared" si="184"/>
        <v>38.56</v>
      </c>
      <c r="DL119" s="8">
        <f t="shared" si="186"/>
        <v>89</v>
      </c>
      <c r="DM119" s="8">
        <f t="shared" si="188"/>
        <v>116.81</v>
      </c>
      <c r="DN119" s="8">
        <f t="shared" si="190"/>
        <v>25.61</v>
      </c>
      <c r="DO119" s="8">
        <f t="shared" si="192"/>
        <v>16.09</v>
      </c>
      <c r="DP119" s="8">
        <f t="shared" si="194"/>
        <v>25.64</v>
      </c>
      <c r="DQ119" s="8">
        <f t="shared" si="196"/>
        <v>15.759999999999998</v>
      </c>
      <c r="DR119" s="8">
        <f t="shared" si="198"/>
        <v>39.61</v>
      </c>
      <c r="DS119" s="8">
        <f t="shared" si="200"/>
        <v>49.04</v>
      </c>
      <c r="DT119" s="8">
        <f t="shared" si="202"/>
        <v>26.689999999999998</v>
      </c>
      <c r="DU119" s="8">
        <f t="shared" ref="DU119:DU144" si="204">SUM($B$118-B119)^2+($C$118-C119)^2</f>
        <v>8.2899999999999956</v>
      </c>
      <c r="DV119" s="8">
        <f>SUM($B$118-B118)^2+($C$118-C118)^2</f>
        <v>0</v>
      </c>
      <c r="FM119" s="1" t="s">
        <v>233</v>
      </c>
      <c r="FN119" s="4">
        <v>108</v>
      </c>
      <c r="FO119" s="5">
        <v>6.5</v>
      </c>
    </row>
    <row r="120" spans="1:171">
      <c r="A120" s="1" t="s">
        <v>234</v>
      </c>
      <c r="B120" s="4">
        <v>98</v>
      </c>
      <c r="C120" s="5">
        <v>5.7</v>
      </c>
      <c r="H120" s="9" t="s">
        <v>234</v>
      </c>
      <c r="I120" s="8">
        <f t="shared" si="96"/>
        <v>892.84</v>
      </c>
      <c r="J120" s="8">
        <f t="shared" si="97"/>
        <v>49.16</v>
      </c>
      <c r="K120" s="8">
        <f t="shared" si="100"/>
        <v>77.69</v>
      </c>
      <c r="L120" s="8">
        <f t="shared" si="103"/>
        <v>175.36</v>
      </c>
      <c r="M120" s="8">
        <f t="shared" si="106"/>
        <v>592</v>
      </c>
      <c r="N120" s="8">
        <f t="shared" si="110"/>
        <v>257</v>
      </c>
      <c r="O120" s="8">
        <f t="shared" si="111"/>
        <v>13.409999999999998</v>
      </c>
      <c r="P120" s="8">
        <f t="shared" si="113"/>
        <v>19.61</v>
      </c>
      <c r="Q120" s="8">
        <f t="shared" si="115"/>
        <v>79.209999999999994</v>
      </c>
      <c r="R120" s="8">
        <f t="shared" si="117"/>
        <v>166.09</v>
      </c>
      <c r="S120" s="8">
        <f t="shared" si="119"/>
        <v>148.41</v>
      </c>
      <c r="T120" s="8">
        <f t="shared" si="121"/>
        <v>389.09</v>
      </c>
      <c r="U120" s="8">
        <f t="shared" si="123"/>
        <v>1038.44</v>
      </c>
      <c r="V120" s="8">
        <f t="shared" si="125"/>
        <v>156.25</v>
      </c>
      <c r="W120" s="8">
        <f t="shared" si="127"/>
        <v>630.76</v>
      </c>
      <c r="X120" s="8">
        <f t="shared" si="129"/>
        <v>485.21</v>
      </c>
      <c r="Y120" s="8">
        <f t="shared" si="131"/>
        <v>35.360000000000007</v>
      </c>
      <c r="Z120" s="8">
        <f t="shared" si="133"/>
        <v>446.29</v>
      </c>
      <c r="AA120" s="8">
        <f t="shared" si="135"/>
        <v>35.24</v>
      </c>
      <c r="AB120" s="8">
        <f t="shared" si="137"/>
        <v>153</v>
      </c>
      <c r="AC120" s="8">
        <f t="shared" si="139"/>
        <v>311.09000000000003</v>
      </c>
      <c r="AD120" s="8">
        <f t="shared" si="141"/>
        <v>65</v>
      </c>
      <c r="AE120" s="8">
        <f t="shared" si="143"/>
        <v>254.16</v>
      </c>
      <c r="AF120" s="8">
        <f t="shared" si="145"/>
        <v>528.89</v>
      </c>
      <c r="AG120" s="8">
        <f t="shared" si="147"/>
        <v>232.84</v>
      </c>
      <c r="AH120" s="8">
        <f t="shared" si="149"/>
        <v>10.959999999999999</v>
      </c>
      <c r="AI120" s="8">
        <f t="shared" si="150"/>
        <v>381.16</v>
      </c>
      <c r="AJ120" s="8">
        <f t="shared" si="153"/>
        <v>11.559999999999997</v>
      </c>
      <c r="AK120" s="8">
        <f t="shared" si="155"/>
        <v>473.49</v>
      </c>
      <c r="AL120" s="8">
        <f t="shared" si="157"/>
        <v>124.61</v>
      </c>
      <c r="AM120" s="8">
        <f t="shared" si="159"/>
        <v>210.44</v>
      </c>
      <c r="AN120" s="8">
        <f t="shared" si="161"/>
        <v>267.56</v>
      </c>
      <c r="AO120" s="8">
        <f t="shared" si="163"/>
        <v>485.96</v>
      </c>
      <c r="AP120" s="8">
        <f t="shared" si="165"/>
        <v>362.44</v>
      </c>
      <c r="AQ120" s="8">
        <f t="shared" si="167"/>
        <v>263.29000000000002</v>
      </c>
      <c r="AR120" s="8">
        <f t="shared" si="169"/>
        <v>146.61000000000001</v>
      </c>
      <c r="AS120" s="8">
        <f t="shared" si="171"/>
        <v>432.16</v>
      </c>
      <c r="AT120" s="8">
        <f t="shared" si="173"/>
        <v>145.69</v>
      </c>
      <c r="AU120" s="8">
        <f t="shared" si="175"/>
        <v>23.84</v>
      </c>
      <c r="AV120" s="8">
        <f t="shared" si="177"/>
        <v>176.84</v>
      </c>
      <c r="AW120" s="8">
        <f t="shared" si="179"/>
        <v>365.41</v>
      </c>
      <c r="AX120" s="8">
        <f t="shared" si="181"/>
        <v>74.240000000000009</v>
      </c>
      <c r="AY120" s="8">
        <f t="shared" si="183"/>
        <v>1042.49</v>
      </c>
      <c r="AZ120" s="8">
        <f t="shared" si="185"/>
        <v>39.44</v>
      </c>
      <c r="BA120" s="8">
        <f t="shared" si="187"/>
        <v>400.64</v>
      </c>
      <c r="BB120" s="8">
        <f t="shared" si="189"/>
        <v>845</v>
      </c>
      <c r="BC120" s="8">
        <f t="shared" si="191"/>
        <v>49</v>
      </c>
      <c r="BD120" s="8">
        <f t="shared" si="193"/>
        <v>442.25</v>
      </c>
      <c r="BE120" s="8">
        <f t="shared" si="195"/>
        <v>259.24</v>
      </c>
      <c r="BF120" s="8">
        <f t="shared" si="197"/>
        <v>16.809999999999999</v>
      </c>
      <c r="BG120" s="8">
        <f t="shared" si="199"/>
        <v>357.25</v>
      </c>
      <c r="BH120" s="8">
        <f t="shared" si="201"/>
        <v>1245.25</v>
      </c>
      <c r="BI120" s="8">
        <f t="shared" si="203"/>
        <v>1270.76</v>
      </c>
      <c r="BJ120" s="8">
        <f t="shared" ref="BJ120:BJ144" si="205">SUM($B$55-B120)^2+($C$55-C120)^2</f>
        <v>408.61000000000007</v>
      </c>
      <c r="BK120" s="8">
        <f t="shared" si="74"/>
        <v>288.36000000000007</v>
      </c>
      <c r="BL120" s="8">
        <f t="shared" si="76"/>
        <v>340.21000000000004</v>
      </c>
      <c r="BM120" s="8">
        <f t="shared" si="79"/>
        <v>73.25</v>
      </c>
      <c r="BN120" s="8">
        <f t="shared" si="81"/>
        <v>121</v>
      </c>
      <c r="BO120" s="8">
        <f t="shared" si="84"/>
        <v>868.16000000000008</v>
      </c>
      <c r="BP120" s="8">
        <f t="shared" si="85"/>
        <v>88.69</v>
      </c>
      <c r="BQ120" s="8">
        <f t="shared" si="87"/>
        <v>123.29</v>
      </c>
      <c r="BR120" s="8">
        <f t="shared" si="89"/>
        <v>740.56</v>
      </c>
      <c r="BS120" s="8">
        <f t="shared" si="90"/>
        <v>491.29</v>
      </c>
      <c r="BT120" s="8">
        <f t="shared" si="92"/>
        <v>978.64</v>
      </c>
      <c r="BU120" s="8">
        <f t="shared" si="94"/>
        <v>465.01</v>
      </c>
      <c r="BV120" s="8">
        <f t="shared" si="98"/>
        <v>811.04</v>
      </c>
      <c r="BW120" s="8">
        <f t="shared" si="101"/>
        <v>1309.69</v>
      </c>
      <c r="BX120" s="8">
        <f t="shared" si="104"/>
        <v>1462.49</v>
      </c>
      <c r="BY120" s="8">
        <f t="shared" si="107"/>
        <v>639.44000000000005</v>
      </c>
      <c r="BZ120" s="8">
        <f t="shared" si="109"/>
        <v>441.36</v>
      </c>
      <c r="CA120" s="8">
        <f t="shared" si="112"/>
        <v>25.36</v>
      </c>
      <c r="CB120" s="8">
        <f t="shared" si="114"/>
        <v>100.36</v>
      </c>
      <c r="CC120" s="8">
        <f t="shared" si="116"/>
        <v>121.16</v>
      </c>
      <c r="CD120" s="8">
        <f t="shared" si="118"/>
        <v>166.09</v>
      </c>
      <c r="CE120" s="8">
        <f t="shared" si="120"/>
        <v>134.29</v>
      </c>
      <c r="CF120" s="8">
        <f t="shared" si="122"/>
        <v>336.25</v>
      </c>
      <c r="CG120" s="8">
        <f t="shared" si="124"/>
        <v>128.29</v>
      </c>
      <c r="CH120" s="8">
        <f t="shared" si="126"/>
        <v>465.01</v>
      </c>
      <c r="CI120" s="8">
        <f t="shared" si="128"/>
        <v>44.36</v>
      </c>
      <c r="CJ120" s="8">
        <f t="shared" si="130"/>
        <v>548.36</v>
      </c>
      <c r="CK120" s="8">
        <f t="shared" si="132"/>
        <v>343.36</v>
      </c>
      <c r="CL120" s="8">
        <f t="shared" si="134"/>
        <v>491.29</v>
      </c>
      <c r="CM120" s="8">
        <f t="shared" si="136"/>
        <v>69.759999999999991</v>
      </c>
      <c r="CN120" s="8">
        <f t="shared" si="138"/>
        <v>235.89</v>
      </c>
      <c r="CO120" s="8">
        <f t="shared" si="140"/>
        <v>27.04</v>
      </c>
      <c r="CP120" s="8">
        <f t="shared" si="142"/>
        <v>999.44</v>
      </c>
      <c r="CQ120" s="8">
        <f t="shared" si="144"/>
        <v>88.29</v>
      </c>
      <c r="CR120" s="8">
        <f t="shared" si="146"/>
        <v>18.439999999999998</v>
      </c>
      <c r="CS120" s="8">
        <f t="shared" si="148"/>
        <v>67.249999999999986</v>
      </c>
      <c r="CT120" s="8">
        <f t="shared" si="151"/>
        <v>77.69</v>
      </c>
      <c r="CU120" s="8">
        <f t="shared" si="152"/>
        <v>506.09000000000003</v>
      </c>
      <c r="CV120" s="8">
        <f t="shared" si="154"/>
        <v>30.759999999999998</v>
      </c>
      <c r="CW120" s="8">
        <f t="shared" si="156"/>
        <v>342.49</v>
      </c>
      <c r="CX120" s="8">
        <f t="shared" si="158"/>
        <v>423.04</v>
      </c>
      <c r="CY120" s="8">
        <f t="shared" si="160"/>
        <v>36.36</v>
      </c>
      <c r="CZ120" s="8">
        <f t="shared" si="162"/>
        <v>1241</v>
      </c>
      <c r="DA120" s="8">
        <f t="shared" si="164"/>
        <v>137</v>
      </c>
      <c r="DB120" s="8">
        <f t="shared" si="166"/>
        <v>122.09</v>
      </c>
      <c r="DC120" s="8">
        <f t="shared" si="168"/>
        <v>54.29</v>
      </c>
      <c r="DD120" s="8">
        <f t="shared" si="170"/>
        <v>173.41</v>
      </c>
      <c r="DE120" s="8">
        <f t="shared" si="172"/>
        <v>613.21</v>
      </c>
      <c r="DF120" s="8">
        <f t="shared" si="174"/>
        <v>63.44</v>
      </c>
      <c r="DG120" s="8">
        <f t="shared" si="176"/>
        <v>8.4099999999999966</v>
      </c>
      <c r="DH120" s="8">
        <f t="shared" si="178"/>
        <v>285.15999999999997</v>
      </c>
      <c r="DI120" s="8">
        <f t="shared" si="180"/>
        <v>127.04</v>
      </c>
      <c r="DJ120" s="8">
        <f t="shared" si="182"/>
        <v>258.64</v>
      </c>
      <c r="DK120" s="8">
        <f t="shared" si="184"/>
        <v>261.76</v>
      </c>
      <c r="DL120" s="8">
        <f t="shared" si="186"/>
        <v>357.64</v>
      </c>
      <c r="DM120" s="8">
        <f t="shared" si="188"/>
        <v>424.01</v>
      </c>
      <c r="DN120" s="8">
        <f t="shared" si="190"/>
        <v>51.209999999999994</v>
      </c>
      <c r="DO120" s="8">
        <f t="shared" si="192"/>
        <v>197.21</v>
      </c>
      <c r="DP120" s="8">
        <f t="shared" si="194"/>
        <v>27.56</v>
      </c>
      <c r="DQ120" s="8">
        <f t="shared" si="196"/>
        <v>180.56</v>
      </c>
      <c r="DR120" s="8">
        <f t="shared" si="198"/>
        <v>23.29</v>
      </c>
      <c r="DS120" s="8">
        <f t="shared" si="200"/>
        <v>10</v>
      </c>
      <c r="DT120" s="8">
        <f t="shared" si="202"/>
        <v>229.41</v>
      </c>
      <c r="DU120" s="8">
        <f t="shared" si="204"/>
        <v>133.25</v>
      </c>
      <c r="DV120" s="8">
        <f t="shared" ref="DV120:DV144" si="206">SUM($B$118-B119)^2+($C$118-C119)^2</f>
        <v>8.2899999999999956</v>
      </c>
      <c r="DW120" s="8">
        <f>SUM($B$119-B119)^2+($C$119-C119)^2</f>
        <v>0</v>
      </c>
      <c r="FM120" s="1" t="s">
        <v>234</v>
      </c>
      <c r="FN120" s="4">
        <v>98</v>
      </c>
      <c r="FO120" s="5">
        <v>5.7</v>
      </c>
    </row>
    <row r="121" spans="1:171">
      <c r="A121" s="1" t="s">
        <v>235</v>
      </c>
      <c r="B121" s="4">
        <v>94</v>
      </c>
      <c r="C121" s="5">
        <v>7.5</v>
      </c>
      <c r="H121" s="9" t="s">
        <v>235</v>
      </c>
      <c r="I121" s="8">
        <f t="shared" si="96"/>
        <v>1118.1600000000001</v>
      </c>
      <c r="J121" s="8">
        <f t="shared" si="97"/>
        <v>122.96000000000001</v>
      </c>
      <c r="K121" s="8">
        <f t="shared" si="100"/>
        <v>147.61000000000001</v>
      </c>
      <c r="L121" s="8">
        <f t="shared" si="103"/>
        <v>270.44</v>
      </c>
      <c r="M121" s="8">
        <f t="shared" si="106"/>
        <v>788.84</v>
      </c>
      <c r="N121" s="8">
        <f t="shared" si="110"/>
        <v>400.64</v>
      </c>
      <c r="O121" s="8">
        <f t="shared" si="111"/>
        <v>49.09</v>
      </c>
      <c r="P121" s="8">
        <f t="shared" si="113"/>
        <v>64.010000000000005</v>
      </c>
      <c r="Q121" s="8">
        <f t="shared" si="115"/>
        <v>148.41</v>
      </c>
      <c r="R121" s="8">
        <f t="shared" si="117"/>
        <v>264.41000000000003</v>
      </c>
      <c r="S121" s="8">
        <f t="shared" si="119"/>
        <v>256.08999999999997</v>
      </c>
      <c r="T121" s="8">
        <f t="shared" si="121"/>
        <v>541.25</v>
      </c>
      <c r="U121" s="8">
        <f t="shared" si="123"/>
        <v>1300</v>
      </c>
      <c r="V121" s="8">
        <f t="shared" si="125"/>
        <v>258.89</v>
      </c>
      <c r="W121" s="8">
        <f t="shared" si="127"/>
        <v>841.36</v>
      </c>
      <c r="X121" s="8">
        <f t="shared" si="129"/>
        <v>676.49</v>
      </c>
      <c r="Y121" s="8">
        <f t="shared" si="131"/>
        <v>50.440000000000005</v>
      </c>
      <c r="Z121" s="8">
        <f t="shared" si="133"/>
        <v>625.25</v>
      </c>
      <c r="AA121" s="8">
        <f t="shared" si="135"/>
        <v>2.9600000000000009</v>
      </c>
      <c r="AB121" s="8">
        <f t="shared" si="137"/>
        <v>257.44</v>
      </c>
      <c r="AC121" s="8">
        <f t="shared" si="139"/>
        <v>449.41</v>
      </c>
      <c r="AD121" s="8">
        <f t="shared" si="141"/>
        <v>144.63999999999999</v>
      </c>
      <c r="AE121" s="8">
        <f t="shared" si="143"/>
        <v>373.96</v>
      </c>
      <c r="AF121" s="8">
        <f t="shared" si="145"/>
        <v>700.01</v>
      </c>
      <c r="AG121" s="8">
        <f t="shared" si="147"/>
        <v>362</v>
      </c>
      <c r="AH121" s="8">
        <f t="shared" si="149"/>
        <v>49.160000000000004</v>
      </c>
      <c r="AI121" s="8">
        <f t="shared" si="150"/>
        <v>501.84000000000003</v>
      </c>
      <c r="AJ121" s="8">
        <f t="shared" si="153"/>
        <v>18.559999999999999</v>
      </c>
      <c r="AK121" s="8">
        <f t="shared" si="155"/>
        <v>640.21</v>
      </c>
      <c r="AL121" s="8">
        <f t="shared" si="157"/>
        <v>225.01</v>
      </c>
      <c r="AM121" s="8">
        <f t="shared" si="159"/>
        <v>328</v>
      </c>
      <c r="AN121" s="8">
        <f t="shared" si="161"/>
        <v>402.56</v>
      </c>
      <c r="AO121" s="8">
        <f t="shared" si="163"/>
        <v>676.16</v>
      </c>
      <c r="AP121" s="8">
        <f t="shared" si="165"/>
        <v>503.36</v>
      </c>
      <c r="AQ121" s="8">
        <f t="shared" si="167"/>
        <v>400.81</v>
      </c>
      <c r="AR121" s="8">
        <f t="shared" si="169"/>
        <v>208.69</v>
      </c>
      <c r="AS121" s="8">
        <f t="shared" si="171"/>
        <v>557.96</v>
      </c>
      <c r="AT121" s="8">
        <f t="shared" si="173"/>
        <v>256.25</v>
      </c>
      <c r="AU121" s="8">
        <f t="shared" si="175"/>
        <v>65</v>
      </c>
      <c r="AV121" s="8">
        <f t="shared" si="177"/>
        <v>290</v>
      </c>
      <c r="AW121" s="8">
        <f t="shared" si="179"/>
        <v>529.09</v>
      </c>
      <c r="AX121" s="8">
        <f t="shared" si="181"/>
        <v>145.96</v>
      </c>
      <c r="AY121" s="8">
        <f t="shared" si="183"/>
        <v>1302.25</v>
      </c>
      <c r="AZ121" s="8">
        <f t="shared" si="185"/>
        <v>85</v>
      </c>
      <c r="BA121" s="8">
        <f t="shared" si="187"/>
        <v>577</v>
      </c>
      <c r="BB121" s="8">
        <f t="shared" si="189"/>
        <v>1089.04</v>
      </c>
      <c r="BC121" s="8">
        <f t="shared" si="191"/>
        <v>124.24</v>
      </c>
      <c r="BD121" s="8">
        <f t="shared" si="193"/>
        <v>598.09</v>
      </c>
      <c r="BE121" s="8">
        <f t="shared" si="195"/>
        <v>400</v>
      </c>
      <c r="BF121" s="8">
        <f t="shared" si="197"/>
        <v>64.81</v>
      </c>
      <c r="BG121" s="8">
        <f t="shared" si="199"/>
        <v>455.09</v>
      </c>
      <c r="BH121" s="8">
        <f t="shared" si="201"/>
        <v>955.49</v>
      </c>
      <c r="BI121" s="8">
        <f t="shared" si="203"/>
        <v>978.64</v>
      </c>
      <c r="BJ121" s="8">
        <f t="shared" si="205"/>
        <v>290.69</v>
      </c>
      <c r="BK121" s="8">
        <f t="shared" ref="BK121:BK144" si="207">SUM($B$56-B121)^2+($C$56-C121)^2</f>
        <v>183.76000000000005</v>
      </c>
      <c r="BL121" s="8">
        <f t="shared" si="76"/>
        <v>229.49</v>
      </c>
      <c r="BM121" s="8">
        <f t="shared" si="79"/>
        <v>53.889999999999993</v>
      </c>
      <c r="BN121" s="8">
        <f t="shared" si="81"/>
        <v>100.63999999999999</v>
      </c>
      <c r="BO121" s="8">
        <f t="shared" si="84"/>
        <v>640.84</v>
      </c>
      <c r="BP121" s="8">
        <f t="shared" si="85"/>
        <v>141.25</v>
      </c>
      <c r="BQ121" s="8">
        <f t="shared" si="87"/>
        <v>178.81</v>
      </c>
      <c r="BR121" s="8">
        <f t="shared" si="89"/>
        <v>988.04</v>
      </c>
      <c r="BS121" s="8">
        <f t="shared" si="90"/>
        <v>696.25</v>
      </c>
      <c r="BT121" s="8">
        <f t="shared" si="92"/>
        <v>1261</v>
      </c>
      <c r="BU121" s="8">
        <f t="shared" si="94"/>
        <v>669.89</v>
      </c>
      <c r="BV121" s="8">
        <f t="shared" si="98"/>
        <v>1073</v>
      </c>
      <c r="BW121" s="8">
        <f t="shared" si="101"/>
        <v>1630.25</v>
      </c>
      <c r="BX121" s="8">
        <f t="shared" si="104"/>
        <v>1801.21</v>
      </c>
      <c r="BY121" s="8">
        <f t="shared" si="107"/>
        <v>872.36</v>
      </c>
      <c r="BZ121" s="8">
        <f t="shared" si="109"/>
        <v>630.76</v>
      </c>
      <c r="CA121" s="8">
        <f t="shared" si="112"/>
        <v>86.76</v>
      </c>
      <c r="CB121" s="8">
        <f t="shared" si="114"/>
        <v>175.76</v>
      </c>
      <c r="CC121" s="8">
        <f t="shared" si="116"/>
        <v>229.84</v>
      </c>
      <c r="CD121" s="8">
        <f t="shared" si="118"/>
        <v>264.41000000000003</v>
      </c>
      <c r="CE121" s="8">
        <f t="shared" si="120"/>
        <v>199.25</v>
      </c>
      <c r="CF121" s="8">
        <f t="shared" si="122"/>
        <v>486.89</v>
      </c>
      <c r="CG121" s="8">
        <f t="shared" si="124"/>
        <v>225.81</v>
      </c>
      <c r="CH121" s="8">
        <f t="shared" si="126"/>
        <v>634.61</v>
      </c>
      <c r="CI121" s="8">
        <f t="shared" si="128"/>
        <v>87.759999999999991</v>
      </c>
      <c r="CJ121" s="8">
        <f t="shared" si="130"/>
        <v>735.76</v>
      </c>
      <c r="CK121" s="8">
        <f t="shared" si="132"/>
        <v>490.76</v>
      </c>
      <c r="CL121" s="8">
        <f t="shared" si="134"/>
        <v>676.81</v>
      </c>
      <c r="CM121" s="8">
        <f t="shared" si="136"/>
        <v>16.36</v>
      </c>
      <c r="CN121" s="8">
        <f t="shared" si="138"/>
        <v>363.25</v>
      </c>
      <c r="CO121" s="8">
        <f t="shared" si="140"/>
        <v>45</v>
      </c>
      <c r="CP121" s="8">
        <f t="shared" si="142"/>
        <v>1244.3599999999999</v>
      </c>
      <c r="CQ121" s="8">
        <f t="shared" si="144"/>
        <v>169.81</v>
      </c>
      <c r="CR121" s="8">
        <f t="shared" si="146"/>
        <v>40</v>
      </c>
      <c r="CS121" s="8">
        <f t="shared" si="148"/>
        <v>103.08999999999999</v>
      </c>
      <c r="CT121" s="8">
        <f t="shared" si="151"/>
        <v>147.61000000000001</v>
      </c>
      <c r="CU121" s="8">
        <f t="shared" si="152"/>
        <v>684.41</v>
      </c>
      <c r="CV121" s="8">
        <f t="shared" si="154"/>
        <v>81.36</v>
      </c>
      <c r="CW121" s="8">
        <f t="shared" si="156"/>
        <v>490.25</v>
      </c>
      <c r="CX121" s="8">
        <f t="shared" si="158"/>
        <v>585</v>
      </c>
      <c r="CY121" s="8">
        <f t="shared" si="160"/>
        <v>101.44</v>
      </c>
      <c r="CZ121" s="8">
        <f t="shared" si="162"/>
        <v>1525.84</v>
      </c>
      <c r="DA121" s="8">
        <f t="shared" si="164"/>
        <v>229.84</v>
      </c>
      <c r="DB121" s="8">
        <f t="shared" si="166"/>
        <v>204.41</v>
      </c>
      <c r="DC121" s="8">
        <f t="shared" si="168"/>
        <v>9.25</v>
      </c>
      <c r="DD121" s="8">
        <f t="shared" si="170"/>
        <v>289.08999999999997</v>
      </c>
      <c r="DE121" s="8">
        <f t="shared" si="172"/>
        <v>802.49</v>
      </c>
      <c r="DF121" s="8">
        <f t="shared" si="174"/>
        <v>125</v>
      </c>
      <c r="DG121" s="8">
        <f t="shared" si="176"/>
        <v>17.21</v>
      </c>
      <c r="DH121" s="8">
        <f t="shared" si="178"/>
        <v>412.96</v>
      </c>
      <c r="DI121" s="8">
        <f t="shared" si="180"/>
        <v>207.56</v>
      </c>
      <c r="DJ121" s="8">
        <f t="shared" si="182"/>
        <v>377</v>
      </c>
      <c r="DK121" s="8">
        <f t="shared" si="184"/>
        <v>400.36</v>
      </c>
      <c r="DL121" s="8">
        <f t="shared" si="186"/>
        <v>500</v>
      </c>
      <c r="DM121" s="8">
        <f t="shared" si="188"/>
        <v>585.61</v>
      </c>
      <c r="DN121" s="8">
        <f t="shared" si="190"/>
        <v>104.41</v>
      </c>
      <c r="DO121" s="8">
        <f t="shared" si="192"/>
        <v>324.49</v>
      </c>
      <c r="DP121" s="8">
        <f t="shared" si="194"/>
        <v>81.040000000000006</v>
      </c>
      <c r="DQ121" s="8">
        <f t="shared" si="196"/>
        <v>291.56</v>
      </c>
      <c r="DR121" s="8">
        <f t="shared" si="198"/>
        <v>64.81</v>
      </c>
      <c r="DS121" s="8">
        <f t="shared" si="200"/>
        <v>49.64</v>
      </c>
      <c r="DT121" s="8">
        <f t="shared" si="202"/>
        <v>361.09</v>
      </c>
      <c r="DU121" s="8">
        <f t="shared" si="204"/>
        <v>227.89</v>
      </c>
      <c r="DV121" s="8">
        <f t="shared" si="206"/>
        <v>133.25</v>
      </c>
      <c r="DW121" s="8">
        <f t="shared" ref="DW121:DW144" si="208">SUM($B$119-B120)^2+($C$119-C120)^2</f>
        <v>100.64</v>
      </c>
      <c r="DX121" s="8">
        <f>SUM($B$120-B120)^2+($C$120-C120)^2</f>
        <v>0</v>
      </c>
      <c r="FM121" s="1" t="s">
        <v>235</v>
      </c>
      <c r="FN121" s="4">
        <v>94</v>
      </c>
      <c r="FO121" s="5">
        <v>7.5</v>
      </c>
    </row>
    <row r="122" spans="1:171">
      <c r="A122" s="1" t="s">
        <v>236</v>
      </c>
      <c r="B122" s="4">
        <v>111</v>
      </c>
      <c r="C122" s="5">
        <v>11.9</v>
      </c>
      <c r="H122" s="9" t="s">
        <v>236</v>
      </c>
      <c r="I122" s="8">
        <f t="shared" si="96"/>
        <v>257</v>
      </c>
      <c r="J122" s="8">
        <f t="shared" si="97"/>
        <v>69.640000000000015</v>
      </c>
      <c r="K122" s="8">
        <f t="shared" si="100"/>
        <v>31.25</v>
      </c>
      <c r="L122" s="8">
        <f t="shared" si="103"/>
        <v>1.3599999999999997</v>
      </c>
      <c r="M122" s="8">
        <f t="shared" si="106"/>
        <v>125.84</v>
      </c>
      <c r="N122" s="8">
        <f t="shared" si="110"/>
        <v>36.040000000000006</v>
      </c>
      <c r="O122" s="8">
        <f t="shared" si="111"/>
        <v>116.81</v>
      </c>
      <c r="P122" s="8">
        <f t="shared" si="113"/>
        <v>99.490000000000009</v>
      </c>
      <c r="Q122" s="8">
        <f t="shared" si="115"/>
        <v>30.290000000000003</v>
      </c>
      <c r="R122" s="8">
        <f t="shared" si="117"/>
        <v>3.25</v>
      </c>
      <c r="S122" s="8">
        <f>SUM($B$12-B122)^2+($C$12-C122)^2</f>
        <v>17.810000000000006</v>
      </c>
      <c r="T122" s="8">
        <f t="shared" si="121"/>
        <v>36.81</v>
      </c>
      <c r="U122" s="8">
        <f t="shared" si="123"/>
        <v>366.76</v>
      </c>
      <c r="V122" s="8">
        <f t="shared" si="125"/>
        <v>8.2900000000000063</v>
      </c>
      <c r="W122" s="8">
        <f t="shared" si="127"/>
        <v>158.44</v>
      </c>
      <c r="X122" s="8">
        <f t="shared" si="129"/>
        <v>107.01</v>
      </c>
      <c r="Y122" s="8">
        <f t="shared" si="131"/>
        <v>121.36</v>
      </c>
      <c r="Z122" s="8">
        <f t="shared" si="133"/>
        <v>79.210000000000008</v>
      </c>
      <c r="AA122" s="8">
        <f t="shared" si="135"/>
        <v>333</v>
      </c>
      <c r="AB122" s="8">
        <f t="shared" si="137"/>
        <v>11.240000000000007</v>
      </c>
      <c r="AC122" s="8">
        <f t="shared" si="139"/>
        <v>18.25</v>
      </c>
      <c r="AD122" s="8">
        <f t="shared" si="141"/>
        <v>52.040000000000006</v>
      </c>
      <c r="AE122" s="8">
        <f t="shared" si="143"/>
        <v>4.6400000000000015</v>
      </c>
      <c r="AF122" s="8">
        <f t="shared" si="145"/>
        <v>81.25</v>
      </c>
      <c r="AG122" s="8">
        <f t="shared" si="147"/>
        <v>15.560000000000002</v>
      </c>
      <c r="AH122" s="8">
        <f t="shared" si="149"/>
        <v>123.04</v>
      </c>
      <c r="AI122" s="8">
        <f t="shared" si="150"/>
        <v>27.560000000000002</v>
      </c>
      <c r="AJ122" s="8">
        <f t="shared" si="153"/>
        <v>176.84</v>
      </c>
      <c r="AK122" s="8">
        <f t="shared" si="155"/>
        <v>64.25</v>
      </c>
      <c r="AL122" s="8">
        <f t="shared" si="157"/>
        <v>22.490000000000006</v>
      </c>
      <c r="AM122" s="8">
        <f t="shared" si="159"/>
        <v>6.7600000000000016</v>
      </c>
      <c r="AN122" s="8">
        <f t="shared" si="161"/>
        <v>16.840000000000003</v>
      </c>
      <c r="AO122" s="8">
        <f t="shared" si="163"/>
        <v>104.04</v>
      </c>
      <c r="AP122" s="8">
        <f t="shared" si="165"/>
        <v>25</v>
      </c>
      <c r="AQ122" s="8">
        <f t="shared" si="167"/>
        <v>21.25</v>
      </c>
      <c r="AR122" s="8">
        <f t="shared" si="169"/>
        <v>19.61</v>
      </c>
      <c r="AS122" s="8">
        <f t="shared" si="171"/>
        <v>42.640000000000008</v>
      </c>
      <c r="AT122" s="8">
        <f t="shared" si="173"/>
        <v>25.010000000000005</v>
      </c>
      <c r="AU122" s="8">
        <f t="shared" si="175"/>
        <v>92.56</v>
      </c>
      <c r="AV122" s="8">
        <f t="shared" si="177"/>
        <v>11.560000000000002</v>
      </c>
      <c r="AW122" s="8">
        <f t="shared" si="179"/>
        <v>52.81</v>
      </c>
      <c r="AX122" s="8">
        <f t="shared" si="181"/>
        <v>34</v>
      </c>
      <c r="AY122" s="8">
        <f t="shared" si="183"/>
        <v>364.61</v>
      </c>
      <c r="AZ122" s="8">
        <f t="shared" si="185"/>
        <v>69.760000000000005</v>
      </c>
      <c r="BA122" s="8">
        <f t="shared" si="187"/>
        <v>78.16</v>
      </c>
      <c r="BB122" s="8">
        <f t="shared" si="189"/>
        <v>273.64</v>
      </c>
      <c r="BC122" s="8">
        <f t="shared" si="191"/>
        <v>74.44</v>
      </c>
      <c r="BD122" s="8">
        <f t="shared" si="193"/>
        <v>49.089999999999996</v>
      </c>
      <c r="BE122" s="8">
        <f t="shared" si="195"/>
        <v>28.360000000000003</v>
      </c>
      <c r="BF122" s="8">
        <f t="shared" si="197"/>
        <v>109.09</v>
      </c>
      <c r="BG122" s="8">
        <f t="shared" si="199"/>
        <v>32.089999999999989</v>
      </c>
      <c r="BH122" s="8">
        <f t="shared" si="201"/>
        <v>2155.69</v>
      </c>
      <c r="BI122" s="8">
        <f t="shared" si="203"/>
        <v>2065.96</v>
      </c>
      <c r="BJ122" s="8">
        <f t="shared" si="205"/>
        <v>625.61</v>
      </c>
      <c r="BK122" s="8">
        <f t="shared" si="207"/>
        <v>551.24</v>
      </c>
      <c r="BL122" s="8">
        <f t="shared" ref="BL122:BL144" si="209">SUM($B$57-B122)^2+($C$57-C122)^2</f>
        <v>582.01</v>
      </c>
      <c r="BM122" s="8">
        <f t="shared" si="79"/>
        <v>201.29</v>
      </c>
      <c r="BN122" s="8">
        <f t="shared" si="81"/>
        <v>192.04</v>
      </c>
      <c r="BO122" s="8">
        <f t="shared" si="84"/>
        <v>1404.56</v>
      </c>
      <c r="BP122" s="8">
        <f t="shared" si="85"/>
        <v>36.01</v>
      </c>
      <c r="BQ122" s="8">
        <f t="shared" si="87"/>
        <v>27.25</v>
      </c>
      <c r="BR122" s="8">
        <f t="shared" si="89"/>
        <v>288.16000000000003</v>
      </c>
      <c r="BS122" s="8">
        <f t="shared" si="90"/>
        <v>160.21</v>
      </c>
      <c r="BT122" s="8">
        <f t="shared" si="92"/>
        <v>432.16</v>
      </c>
      <c r="BU122" s="8">
        <f t="shared" si="94"/>
        <v>187.20999999999998</v>
      </c>
      <c r="BV122" s="8">
        <f t="shared" si="98"/>
        <v>354.96000000000004</v>
      </c>
      <c r="BW122" s="8">
        <f t="shared" si="101"/>
        <v>627.01</v>
      </c>
      <c r="BX122" s="8">
        <f t="shared" si="104"/>
        <v>735.25</v>
      </c>
      <c r="BY122" s="8">
        <f t="shared" si="107"/>
        <v>244</v>
      </c>
      <c r="BZ122" s="8">
        <f t="shared" si="109"/>
        <v>110.24000000000001</v>
      </c>
      <c r="CA122" s="8">
        <f t="shared" si="112"/>
        <v>110.24000000000001</v>
      </c>
      <c r="CB122" s="8">
        <f t="shared" si="114"/>
        <v>19.240000000000002</v>
      </c>
      <c r="CC122" s="8">
        <f t="shared" si="116"/>
        <v>47.560000000000009</v>
      </c>
      <c r="CD122" s="8">
        <f t="shared" si="118"/>
        <v>3.25</v>
      </c>
      <c r="CE122" s="8">
        <f t="shared" si="120"/>
        <v>17.21</v>
      </c>
      <c r="CF122" s="8">
        <f t="shared" si="122"/>
        <v>32.290000000000006</v>
      </c>
      <c r="CG122" s="8">
        <f t="shared" si="124"/>
        <v>16.25</v>
      </c>
      <c r="CH122" s="8">
        <f t="shared" si="126"/>
        <v>65.69</v>
      </c>
      <c r="CI122" s="8">
        <f t="shared" si="128"/>
        <v>67.240000000000009</v>
      </c>
      <c r="CJ122" s="8">
        <f t="shared" si="130"/>
        <v>103.24000000000001</v>
      </c>
      <c r="CK122" s="8">
        <f t="shared" si="132"/>
        <v>28.240000000000002</v>
      </c>
      <c r="CL122" s="8">
        <f t="shared" si="134"/>
        <v>93.25</v>
      </c>
      <c r="CM122" s="8">
        <f t="shared" si="136"/>
        <v>455.44</v>
      </c>
      <c r="CN122" s="8">
        <f t="shared" si="138"/>
        <v>12.410000000000002</v>
      </c>
      <c r="CO122" s="8">
        <f t="shared" si="140"/>
        <v>122.96000000000001</v>
      </c>
      <c r="CP122" s="8">
        <f t="shared" si="142"/>
        <v>324</v>
      </c>
      <c r="CQ122" s="8">
        <f t="shared" si="144"/>
        <v>28.25</v>
      </c>
      <c r="CR122" s="8">
        <f t="shared" si="146"/>
        <v>126.76</v>
      </c>
      <c r="CS122" s="8">
        <f t="shared" si="148"/>
        <v>64.09</v>
      </c>
      <c r="CT122" s="8">
        <f t="shared" si="151"/>
        <v>31.25</v>
      </c>
      <c r="CU122" s="8">
        <f t="shared" si="152"/>
        <v>83.25</v>
      </c>
      <c r="CV122" s="8">
        <f t="shared" si="154"/>
        <v>78.44</v>
      </c>
      <c r="CW122" s="8">
        <f t="shared" si="156"/>
        <v>28.61</v>
      </c>
      <c r="CX122" s="8">
        <f t="shared" si="158"/>
        <v>50.96</v>
      </c>
      <c r="CY122" s="8">
        <f t="shared" si="160"/>
        <v>80.360000000000014</v>
      </c>
      <c r="CZ122" s="8">
        <f t="shared" si="162"/>
        <v>488.84000000000003</v>
      </c>
      <c r="DA122" s="8">
        <f t="shared" si="164"/>
        <v>8.8400000000000034</v>
      </c>
      <c r="DB122" s="8">
        <f t="shared" si="166"/>
        <v>11.25</v>
      </c>
      <c r="DC122" s="8">
        <f t="shared" si="168"/>
        <v>415.21</v>
      </c>
      <c r="DD122" s="8">
        <f t="shared" si="170"/>
        <v>16.810000000000006</v>
      </c>
      <c r="DE122" s="8">
        <f t="shared" si="172"/>
        <v>121.01</v>
      </c>
      <c r="DF122" s="8">
        <f t="shared" si="174"/>
        <v>41.760000000000005</v>
      </c>
      <c r="DG122" s="8">
        <f t="shared" si="176"/>
        <v>179.89000000000001</v>
      </c>
      <c r="DH122" s="8">
        <f t="shared" si="178"/>
        <v>9.64</v>
      </c>
      <c r="DI122" s="8">
        <f t="shared" si="180"/>
        <v>10</v>
      </c>
      <c r="DJ122" s="8">
        <f t="shared" si="182"/>
        <v>4.16</v>
      </c>
      <c r="DK122" s="8">
        <f t="shared" si="184"/>
        <v>23.440000000000005</v>
      </c>
      <c r="DL122" s="8">
        <f t="shared" si="186"/>
        <v>25.16</v>
      </c>
      <c r="DM122" s="8">
        <f t="shared" si="188"/>
        <v>50.690000000000005</v>
      </c>
      <c r="DN122" s="8">
        <f t="shared" si="190"/>
        <v>54.290000000000006</v>
      </c>
      <c r="DO122" s="8">
        <f t="shared" si="192"/>
        <v>27.010000000000005</v>
      </c>
      <c r="DP122" s="8">
        <f t="shared" si="194"/>
        <v>85.16</v>
      </c>
      <c r="DQ122" s="8">
        <f t="shared" si="196"/>
        <v>7.8400000000000043</v>
      </c>
      <c r="DR122" s="8">
        <f t="shared" si="198"/>
        <v>93.25</v>
      </c>
      <c r="DS122" s="8">
        <f t="shared" si="200"/>
        <v>127.04</v>
      </c>
      <c r="DT122" s="8">
        <f t="shared" si="202"/>
        <v>20.810000000000006</v>
      </c>
      <c r="DU122" s="8">
        <f t="shared" si="204"/>
        <v>11.290000000000006</v>
      </c>
      <c r="DV122" s="8">
        <f t="shared" si="206"/>
        <v>227.89</v>
      </c>
      <c r="DW122" s="8">
        <f t="shared" si="208"/>
        <v>197</v>
      </c>
      <c r="DX122" s="8">
        <f t="shared" ref="DX122:DX144" si="210">SUM($B$120-B121)^2+($C$120-C121)^2</f>
        <v>19.239999999999998</v>
      </c>
      <c r="DY122" s="8">
        <f>SUM($B$121-B121)^2+($C$121-C121)^2</f>
        <v>0</v>
      </c>
      <c r="FM122" s="1" t="s">
        <v>236</v>
      </c>
      <c r="FN122" s="4">
        <v>111</v>
      </c>
      <c r="FO122" s="5">
        <v>11.9</v>
      </c>
    </row>
    <row r="123" spans="1:171">
      <c r="A123" s="1" t="s">
        <v>237</v>
      </c>
      <c r="B123" s="4">
        <v>139</v>
      </c>
      <c r="C123" s="5">
        <v>16.399999999999999</v>
      </c>
      <c r="H123" s="9" t="s">
        <v>237</v>
      </c>
      <c r="I123" s="8">
        <f t="shared" si="96"/>
        <v>156.25</v>
      </c>
      <c r="J123" s="8">
        <f t="shared" si="97"/>
        <v>1262.0899999999999</v>
      </c>
      <c r="K123" s="8">
        <f t="shared" si="100"/>
        <v>1138</v>
      </c>
      <c r="L123" s="8">
        <f t="shared" si="103"/>
        <v>867.01</v>
      </c>
      <c r="M123" s="8">
        <f t="shared" si="106"/>
        <v>333.89</v>
      </c>
      <c r="N123" s="8">
        <f t="shared" si="110"/>
        <v>719.09</v>
      </c>
      <c r="O123" s="8">
        <f t="shared" si="111"/>
        <v>1517.96</v>
      </c>
      <c r="P123" s="8">
        <f t="shared" si="113"/>
        <v>1446.44</v>
      </c>
      <c r="Q123" s="8">
        <f t="shared" si="115"/>
        <v>1135.24</v>
      </c>
      <c r="R123" s="8">
        <f t="shared" si="117"/>
        <v>877</v>
      </c>
      <c r="S123" s="8">
        <f t="shared" si="119"/>
        <v>914.95999999999992</v>
      </c>
      <c r="T123" s="8">
        <f t="shared" si="121"/>
        <v>513.16</v>
      </c>
      <c r="U123" s="8">
        <f t="shared" si="123"/>
        <v>128.60999999999999</v>
      </c>
      <c r="V123" s="8">
        <f>SUM($B$15-B123)^2+($C$15-C123)^2</f>
        <v>892.84</v>
      </c>
      <c r="W123" s="8">
        <f t="shared" si="127"/>
        <v>324.89</v>
      </c>
      <c r="X123" s="8">
        <f t="shared" si="129"/>
        <v>453.15999999999997</v>
      </c>
      <c r="Y123" s="8">
        <f t="shared" si="131"/>
        <v>1547.01</v>
      </c>
      <c r="Z123" s="8">
        <f t="shared" si="133"/>
        <v>470.55999999999995</v>
      </c>
      <c r="AA123" s="8">
        <f t="shared" si="135"/>
        <v>2172.25</v>
      </c>
      <c r="AB123" s="8">
        <f t="shared" si="137"/>
        <v>900.29</v>
      </c>
      <c r="AC123" s="8">
        <f t="shared" si="139"/>
        <v>612</v>
      </c>
      <c r="AD123" s="8">
        <f t="shared" si="141"/>
        <v>1183.0899999999999</v>
      </c>
      <c r="AE123" s="8">
        <f t="shared" si="143"/>
        <v>704.09</v>
      </c>
      <c r="AF123" s="8">
        <f t="shared" si="145"/>
        <v>377</v>
      </c>
      <c r="AG123" s="8">
        <f t="shared" si="147"/>
        <v>738.41</v>
      </c>
      <c r="AH123" s="8">
        <f t="shared" si="149"/>
        <v>1530.49</v>
      </c>
      <c r="AI123" s="8">
        <f t="shared" si="150"/>
        <v>577.21</v>
      </c>
      <c r="AJ123" s="8">
        <f t="shared" si="153"/>
        <v>1734.29</v>
      </c>
      <c r="AK123" s="8">
        <f t="shared" si="155"/>
        <v>425</v>
      </c>
      <c r="AL123" s="8">
        <f t="shared" si="157"/>
        <v>977.43999999999994</v>
      </c>
      <c r="AM123" s="8">
        <f t="shared" si="159"/>
        <v>776.61</v>
      </c>
      <c r="AN123" s="8">
        <f t="shared" si="161"/>
        <v>678.29</v>
      </c>
      <c r="AO123" s="8">
        <f t="shared" si="163"/>
        <v>447.49</v>
      </c>
      <c r="AP123" s="8">
        <f t="shared" si="165"/>
        <v>549.25</v>
      </c>
      <c r="AQ123" s="8">
        <f t="shared" si="167"/>
        <v>689</v>
      </c>
      <c r="AR123" s="8">
        <f t="shared" si="169"/>
        <v>1030.76</v>
      </c>
      <c r="AS123" s="8">
        <f t="shared" si="171"/>
        <v>529.09</v>
      </c>
      <c r="AT123" s="8">
        <f t="shared" si="173"/>
        <v>929.36</v>
      </c>
      <c r="AU123" s="8">
        <f t="shared" si="175"/>
        <v>1431.41</v>
      </c>
      <c r="AV123" s="8">
        <f t="shared" si="177"/>
        <v>846.41</v>
      </c>
      <c r="AW123" s="8">
        <f t="shared" si="179"/>
        <v>557.95999999999992</v>
      </c>
      <c r="AX123" s="8">
        <f t="shared" si="181"/>
        <v>1145.25</v>
      </c>
      <c r="AY123" s="8">
        <f t="shared" si="183"/>
        <v>121.95999999999998</v>
      </c>
      <c r="AZ123" s="8">
        <f t="shared" si="185"/>
        <v>1343.61</v>
      </c>
      <c r="BA123" s="8">
        <f t="shared" si="187"/>
        <v>539.01</v>
      </c>
      <c r="BB123" s="8">
        <f t="shared" si="189"/>
        <v>219.69</v>
      </c>
      <c r="BC123" s="8">
        <f t="shared" si="191"/>
        <v>1270.49</v>
      </c>
      <c r="BD123" s="8">
        <f t="shared" si="193"/>
        <v>458.64</v>
      </c>
      <c r="BE123" s="8">
        <f t="shared" si="195"/>
        <v>704.21</v>
      </c>
      <c r="BF123" s="8">
        <f t="shared" si="197"/>
        <v>1465.04</v>
      </c>
      <c r="BG123" s="8">
        <f t="shared" si="199"/>
        <v>676.64</v>
      </c>
      <c r="BH123" s="8">
        <f t="shared" si="201"/>
        <v>5479.24</v>
      </c>
      <c r="BI123" s="8">
        <f t="shared" si="203"/>
        <v>5231.6099999999997</v>
      </c>
      <c r="BJ123" s="8">
        <f t="shared" si="205"/>
        <v>2554.7600000000002</v>
      </c>
      <c r="BK123" s="8">
        <f t="shared" si="207"/>
        <v>2513.69</v>
      </c>
      <c r="BL123" s="8">
        <f t="shared" si="209"/>
        <v>2529.16</v>
      </c>
      <c r="BM123" s="8">
        <f t="shared" ref="BM123:BM144" si="211">SUM($B$58-B123)^2+($C$58-C123)^2</f>
        <v>1768.84</v>
      </c>
      <c r="BN123" s="8">
        <f t="shared" si="81"/>
        <v>1681.09</v>
      </c>
      <c r="BO123" s="8">
        <f t="shared" si="84"/>
        <v>4048.21</v>
      </c>
      <c r="BP123" s="8">
        <f t="shared" si="85"/>
        <v>1175.3599999999999</v>
      </c>
      <c r="BQ123" s="8">
        <f t="shared" si="87"/>
        <v>1098</v>
      </c>
      <c r="BR123" s="8">
        <f t="shared" si="89"/>
        <v>394.80999999999995</v>
      </c>
      <c r="BS123" s="8">
        <f t="shared" si="90"/>
        <v>540.55999999999995</v>
      </c>
      <c r="BT123" s="8">
        <f t="shared" si="92"/>
        <v>322.01</v>
      </c>
      <c r="BU123" s="8">
        <f t="shared" si="94"/>
        <v>643.3599999999999</v>
      </c>
      <c r="BV123" s="8">
        <f t="shared" si="98"/>
        <v>421.80999999999995</v>
      </c>
      <c r="BW123" s="8">
        <f t="shared" si="101"/>
        <v>232.35999999999996</v>
      </c>
      <c r="BX123" s="8">
        <f t="shared" si="104"/>
        <v>233.99999999999994</v>
      </c>
      <c r="BY123" s="8">
        <f t="shared" si="107"/>
        <v>466.24999999999994</v>
      </c>
      <c r="BZ123" s="8">
        <f t="shared" si="109"/>
        <v>527.68999999999994</v>
      </c>
      <c r="CA123" s="8">
        <f t="shared" si="112"/>
        <v>1423.69</v>
      </c>
      <c r="CB123" s="8">
        <f t="shared" si="114"/>
        <v>1063.69</v>
      </c>
      <c r="CC123" s="8">
        <f t="shared" si="116"/>
        <v>1023.2099999999999</v>
      </c>
      <c r="CD123" s="8">
        <f t="shared" si="118"/>
        <v>877</v>
      </c>
      <c r="CE123" s="8">
        <f t="shared" si="120"/>
        <v>1035.56</v>
      </c>
      <c r="CF123" s="8">
        <f t="shared" si="122"/>
        <v>580.84</v>
      </c>
      <c r="CG123" s="8">
        <f t="shared" si="124"/>
        <v>964</v>
      </c>
      <c r="CH123" s="8">
        <f t="shared" si="126"/>
        <v>433.64</v>
      </c>
      <c r="CI123" s="8">
        <f t="shared" si="128"/>
        <v>1335.69</v>
      </c>
      <c r="CJ123" s="8">
        <f t="shared" si="130"/>
        <v>363.69</v>
      </c>
      <c r="CK123" s="8">
        <f t="shared" si="132"/>
        <v>568.68999999999994</v>
      </c>
      <c r="CL123" s="8">
        <f t="shared" si="134"/>
        <v>425</v>
      </c>
      <c r="CM123" s="8">
        <f t="shared" si="136"/>
        <v>2469.89</v>
      </c>
      <c r="CN123" s="8">
        <f t="shared" si="138"/>
        <v>730.76</v>
      </c>
      <c r="CO123" s="8">
        <f t="shared" si="140"/>
        <v>1555.81</v>
      </c>
      <c r="CP123" s="8">
        <f t="shared" si="142"/>
        <v>120.24999999999999</v>
      </c>
      <c r="CQ123" s="8">
        <f t="shared" si="144"/>
        <v>1088</v>
      </c>
      <c r="CR123" s="8">
        <f t="shared" si="146"/>
        <v>1568.61</v>
      </c>
      <c r="CS123" s="8">
        <f t="shared" si="148"/>
        <v>1313.64</v>
      </c>
      <c r="CT123" s="8">
        <f t="shared" si="151"/>
        <v>1138</v>
      </c>
      <c r="CU123" s="8">
        <f t="shared" si="152"/>
        <v>397</v>
      </c>
      <c r="CV123" s="8">
        <f t="shared" si="154"/>
        <v>1364.8899999999999</v>
      </c>
      <c r="CW123" s="8">
        <f t="shared" si="156"/>
        <v>569.96</v>
      </c>
      <c r="CX123" s="8">
        <f t="shared" si="158"/>
        <v>475.81</v>
      </c>
      <c r="CY123" s="8">
        <f t="shared" si="160"/>
        <v>1327.01</v>
      </c>
      <c r="CZ123" s="8">
        <f t="shared" si="162"/>
        <v>80.889999999999986</v>
      </c>
      <c r="DA123" s="8">
        <f t="shared" si="164"/>
        <v>944.89</v>
      </c>
      <c r="DB123" s="8">
        <f t="shared" si="166"/>
        <v>997</v>
      </c>
      <c r="DC123" s="8">
        <f t="shared" si="168"/>
        <v>2374.56</v>
      </c>
      <c r="DD123" s="8">
        <f t="shared" si="170"/>
        <v>857.95999999999992</v>
      </c>
      <c r="DE123" s="8">
        <f t="shared" si="172"/>
        <v>310.15999999999997</v>
      </c>
      <c r="DF123" s="8">
        <f t="shared" si="174"/>
        <v>1203.6099999999999</v>
      </c>
      <c r="DG123" s="8">
        <f t="shared" si="176"/>
        <v>1741.84</v>
      </c>
      <c r="DH123" s="8">
        <f t="shared" si="178"/>
        <v>653.09</v>
      </c>
      <c r="DI123" s="8">
        <f t="shared" si="180"/>
        <v>991.25</v>
      </c>
      <c r="DJ123" s="8">
        <f t="shared" si="182"/>
        <v>700.01</v>
      </c>
      <c r="DK123" s="8">
        <f t="shared" si="184"/>
        <v>693.89</v>
      </c>
      <c r="DL123" s="8">
        <f t="shared" si="186"/>
        <v>553.01</v>
      </c>
      <c r="DM123" s="8">
        <f t="shared" si="188"/>
        <v>474.64</v>
      </c>
      <c r="DN123" s="8">
        <f t="shared" si="190"/>
        <v>1271.24</v>
      </c>
      <c r="DO123" s="8">
        <f t="shared" si="192"/>
        <v>821.16</v>
      </c>
      <c r="DP123" s="8">
        <f t="shared" si="194"/>
        <v>1378.81</v>
      </c>
      <c r="DQ123" s="8">
        <f t="shared" si="196"/>
        <v>837.29</v>
      </c>
      <c r="DR123" s="8">
        <f t="shared" si="198"/>
        <v>1433</v>
      </c>
      <c r="DS123" s="8">
        <f t="shared" si="200"/>
        <v>1538.09</v>
      </c>
      <c r="DT123" s="8">
        <f t="shared" si="202"/>
        <v>749.95999999999992</v>
      </c>
      <c r="DU123" s="8">
        <f t="shared" si="204"/>
        <v>951.84</v>
      </c>
      <c r="DV123" s="8">
        <f t="shared" si="206"/>
        <v>11.290000000000006</v>
      </c>
      <c r="DW123" s="8">
        <f t="shared" si="208"/>
        <v>38.160000000000004</v>
      </c>
      <c r="DX123" s="8">
        <f t="shared" si="210"/>
        <v>207.44</v>
      </c>
      <c r="DY123" s="8">
        <f t="shared" ref="DY123:DY144" si="212">SUM($B$121-B122)^2+($C$121-C122)^2</f>
        <v>308.36</v>
      </c>
      <c r="DZ123" s="8">
        <f>SUM($B$122-B122)^2+($C$122-C122)^2</f>
        <v>0</v>
      </c>
      <c r="FM123" s="1" t="s">
        <v>237</v>
      </c>
      <c r="FN123" s="4">
        <v>139</v>
      </c>
      <c r="FO123" s="5">
        <v>16.399999999999999</v>
      </c>
    </row>
    <row r="124" spans="1:171">
      <c r="A124" s="1" t="s">
        <v>238</v>
      </c>
      <c r="B124" s="4">
        <v>65</v>
      </c>
      <c r="C124" s="5">
        <v>25.3</v>
      </c>
      <c r="H124" s="9" t="s">
        <v>238</v>
      </c>
      <c r="I124" s="8">
        <f t="shared" si="96"/>
        <v>3997.76</v>
      </c>
      <c r="J124" s="8">
        <f t="shared" si="97"/>
        <v>1968.64</v>
      </c>
      <c r="K124" s="8">
        <f t="shared" si="100"/>
        <v>1933.81</v>
      </c>
      <c r="L124" s="8">
        <f t="shared" si="103"/>
        <v>2221</v>
      </c>
      <c r="M124" s="8">
        <f t="shared" si="106"/>
        <v>3492.36</v>
      </c>
      <c r="N124" s="8">
        <f t="shared" si="110"/>
        <v>2746.96</v>
      </c>
      <c r="O124" s="8">
        <f t="shared" si="111"/>
        <v>1602.25</v>
      </c>
      <c r="P124" s="8">
        <f t="shared" si="113"/>
        <v>1682.29</v>
      </c>
      <c r="Q124" s="8">
        <f t="shared" si="115"/>
        <v>1927.49</v>
      </c>
      <c r="R124" s="8">
        <f t="shared" si="117"/>
        <v>2247.0100000000002</v>
      </c>
      <c r="S124" s="8">
        <f t="shared" si="119"/>
        <v>2331.25</v>
      </c>
      <c r="T124" s="8">
        <f t="shared" si="121"/>
        <v>2908.49</v>
      </c>
      <c r="U124" s="8">
        <f t="shared" si="123"/>
        <v>4474.6400000000003</v>
      </c>
      <c r="V124" s="8">
        <f t="shared" si="125"/>
        <v>2284.21</v>
      </c>
      <c r="W124" s="8">
        <f t="shared" si="127"/>
        <v>3659.84</v>
      </c>
      <c r="X124" s="8">
        <f t="shared" si="129"/>
        <v>3367.25</v>
      </c>
      <c r="Y124" s="8">
        <f t="shared" si="131"/>
        <v>1421</v>
      </c>
      <c r="Z124" s="8">
        <f t="shared" si="133"/>
        <v>3215.29</v>
      </c>
      <c r="AA124" s="8">
        <f t="shared" si="135"/>
        <v>1052.96</v>
      </c>
      <c r="AB124" s="8">
        <f t="shared" si="137"/>
        <v>2300.56</v>
      </c>
      <c r="AC124" s="8">
        <f t="shared" si="139"/>
        <v>2722.01</v>
      </c>
      <c r="AD124" s="8">
        <f t="shared" si="141"/>
        <v>2026.96</v>
      </c>
      <c r="AE124" s="8">
        <f t="shared" si="143"/>
        <v>2505.64</v>
      </c>
      <c r="AF124" s="8">
        <f t="shared" si="145"/>
        <v>3191.41</v>
      </c>
      <c r="AG124" s="8">
        <f t="shared" si="147"/>
        <v>2586.2399999999998</v>
      </c>
      <c r="AH124" s="8">
        <f t="shared" si="149"/>
        <v>1627.2400000000002</v>
      </c>
      <c r="AI124" s="8">
        <f t="shared" si="150"/>
        <v>2600</v>
      </c>
      <c r="AJ124" s="8">
        <f t="shared" si="153"/>
        <v>1351.44</v>
      </c>
      <c r="AK124" s="8">
        <f t="shared" si="155"/>
        <v>3109.21</v>
      </c>
      <c r="AL124" s="8">
        <f t="shared" si="157"/>
        <v>2249.29</v>
      </c>
      <c r="AM124" s="8">
        <f t="shared" si="159"/>
        <v>2458.64</v>
      </c>
      <c r="AN124" s="8">
        <f t="shared" si="161"/>
        <v>2663.44</v>
      </c>
      <c r="AO124" s="8">
        <f t="shared" si="163"/>
        <v>3356.2400000000002</v>
      </c>
      <c r="AP124" s="8">
        <f t="shared" si="165"/>
        <v>2780.56</v>
      </c>
      <c r="AQ124" s="8">
        <f t="shared" si="167"/>
        <v>2686.61</v>
      </c>
      <c r="AR124" s="8">
        <f t="shared" si="169"/>
        <v>1896.25</v>
      </c>
      <c r="AS124" s="8">
        <f t="shared" si="171"/>
        <v>2685.64</v>
      </c>
      <c r="AT124" s="8">
        <f t="shared" si="173"/>
        <v>2359.89</v>
      </c>
      <c r="AU124" s="8">
        <f t="shared" si="175"/>
        <v>1651.24</v>
      </c>
      <c r="AV124" s="8">
        <f t="shared" si="177"/>
        <v>2398.2399999999998</v>
      </c>
      <c r="AW124" s="8">
        <f t="shared" si="179"/>
        <v>3010.25</v>
      </c>
      <c r="AX124" s="8">
        <f t="shared" si="181"/>
        <v>1949.96</v>
      </c>
      <c r="AY124" s="8">
        <f t="shared" si="183"/>
        <v>4459.09</v>
      </c>
      <c r="AZ124" s="8">
        <f t="shared" si="185"/>
        <v>1693.64</v>
      </c>
      <c r="BA124" s="8">
        <f t="shared" si="187"/>
        <v>3162.44</v>
      </c>
      <c r="BB124" s="8">
        <f t="shared" si="189"/>
        <v>4153.76</v>
      </c>
      <c r="BC124" s="8">
        <f t="shared" si="191"/>
        <v>1984.16</v>
      </c>
      <c r="BD124" s="8">
        <f t="shared" si="193"/>
        <v>2980.61</v>
      </c>
      <c r="BE124" s="8">
        <f t="shared" si="195"/>
        <v>2717.84</v>
      </c>
      <c r="BF124" s="8">
        <f t="shared" si="197"/>
        <v>1718.69</v>
      </c>
      <c r="BG124" s="8">
        <f t="shared" si="199"/>
        <v>2369.61</v>
      </c>
      <c r="BH124" s="8">
        <f t="shared" si="201"/>
        <v>50.410000000000018</v>
      </c>
      <c r="BI124" s="8">
        <f t="shared" si="203"/>
        <v>8</v>
      </c>
      <c r="BJ124" s="8">
        <f t="shared" si="205"/>
        <v>578.25</v>
      </c>
      <c r="BK124" s="8">
        <f t="shared" si="207"/>
        <v>603.04</v>
      </c>
      <c r="BL124" s="8">
        <f t="shared" si="209"/>
        <v>588.25</v>
      </c>
      <c r="BM124" s="8">
        <f t="shared" si="211"/>
        <v>1147.21</v>
      </c>
      <c r="BN124" s="8">
        <f t="shared" ref="BN124:BN144" si="213">SUM($B$59-B124)^2+($C$59-C124)^2</f>
        <v>1162.96</v>
      </c>
      <c r="BO124" s="8">
        <f t="shared" si="84"/>
        <v>121</v>
      </c>
      <c r="BP124" s="8">
        <f t="shared" si="85"/>
        <v>1776.89</v>
      </c>
      <c r="BQ124" s="8">
        <f t="shared" si="87"/>
        <v>1822.6100000000001</v>
      </c>
      <c r="BR124" s="8">
        <f t="shared" si="89"/>
        <v>4129</v>
      </c>
      <c r="BS124" s="8">
        <f t="shared" si="90"/>
        <v>3522.29</v>
      </c>
      <c r="BT124" s="8">
        <f t="shared" si="92"/>
        <v>4662.4400000000005</v>
      </c>
      <c r="BU124" s="8">
        <f t="shared" si="94"/>
        <v>3516.25</v>
      </c>
      <c r="BV124" s="8">
        <f t="shared" si="98"/>
        <v>4336.04</v>
      </c>
      <c r="BW124" s="8">
        <f t="shared" si="101"/>
        <v>5303.89</v>
      </c>
      <c r="BX124" s="8">
        <f t="shared" si="104"/>
        <v>5612.21</v>
      </c>
      <c r="BY124" s="8">
        <f t="shared" si="107"/>
        <v>3911.56</v>
      </c>
      <c r="BZ124" s="8">
        <f t="shared" si="109"/>
        <v>3324.04</v>
      </c>
      <c r="CA124" s="8">
        <f t="shared" si="112"/>
        <v>1852.0400000000002</v>
      </c>
      <c r="CB124" s="8">
        <f t="shared" si="114"/>
        <v>1995.04</v>
      </c>
      <c r="CC124" s="8">
        <f t="shared" si="116"/>
        <v>2336</v>
      </c>
      <c r="CD124" s="8">
        <f t="shared" si="118"/>
        <v>2247.0100000000002</v>
      </c>
      <c r="CE124" s="8">
        <f t="shared" si="120"/>
        <v>1915.29</v>
      </c>
      <c r="CF124" s="8">
        <f t="shared" si="122"/>
        <v>2860.21</v>
      </c>
      <c r="CG124" s="8">
        <f t="shared" si="124"/>
        <v>2221.61</v>
      </c>
      <c r="CH124" s="8">
        <f t="shared" si="126"/>
        <v>3132.09</v>
      </c>
      <c r="CI124" s="8">
        <f t="shared" si="128"/>
        <v>1675.04</v>
      </c>
      <c r="CJ124" s="8">
        <f t="shared" si="130"/>
        <v>3367.04</v>
      </c>
      <c r="CK124" s="8">
        <f t="shared" si="132"/>
        <v>2832.04</v>
      </c>
      <c r="CL124" s="8">
        <f t="shared" si="134"/>
        <v>3310.61</v>
      </c>
      <c r="CM124" s="8">
        <f t="shared" si="136"/>
        <v>920.84000000000015</v>
      </c>
      <c r="CN124" s="8">
        <f t="shared" si="138"/>
        <v>2569.69</v>
      </c>
      <c r="CO124" s="8">
        <f t="shared" si="140"/>
        <v>1444.04</v>
      </c>
      <c r="CP124" s="8">
        <f t="shared" si="142"/>
        <v>4275.5600000000004</v>
      </c>
      <c r="CQ124" s="8">
        <f t="shared" si="144"/>
        <v>2049.61</v>
      </c>
      <c r="CR124" s="8">
        <f t="shared" si="146"/>
        <v>1474.64</v>
      </c>
      <c r="CS124" s="8">
        <f t="shared" si="148"/>
        <v>1615.6100000000001</v>
      </c>
      <c r="CT124" s="8">
        <f t="shared" si="151"/>
        <v>1933.81</v>
      </c>
      <c r="CU124" s="8">
        <f t="shared" si="152"/>
        <v>3247.01</v>
      </c>
      <c r="CV124" s="8">
        <f t="shared" si="154"/>
        <v>1739.8400000000001</v>
      </c>
      <c r="CW124" s="8">
        <f t="shared" si="156"/>
        <v>2835.09</v>
      </c>
      <c r="CX124" s="8">
        <f t="shared" si="158"/>
        <v>3028.04</v>
      </c>
      <c r="CY124" s="8">
        <f t="shared" si="160"/>
        <v>1882</v>
      </c>
      <c r="CZ124" s="8">
        <f t="shared" si="162"/>
        <v>4867.3599999999997</v>
      </c>
      <c r="DA124" s="8">
        <f t="shared" si="164"/>
        <v>2179.36</v>
      </c>
      <c r="DB124" s="8">
        <f t="shared" si="166"/>
        <v>2071.0100000000002</v>
      </c>
      <c r="DC124" s="8">
        <f t="shared" si="168"/>
        <v>975.29</v>
      </c>
      <c r="DD124" s="8">
        <f t="shared" si="170"/>
        <v>2422.25</v>
      </c>
      <c r="DE124" s="8">
        <f t="shared" si="172"/>
        <v>3431.25</v>
      </c>
      <c r="DF124" s="8">
        <f t="shared" si="174"/>
        <v>1849.64</v>
      </c>
      <c r="DG124" s="8">
        <f t="shared" si="176"/>
        <v>1367.89</v>
      </c>
      <c r="DH124" s="8">
        <f t="shared" si="178"/>
        <v>2602.64</v>
      </c>
      <c r="DI124" s="8">
        <f t="shared" si="180"/>
        <v>2056.36</v>
      </c>
      <c r="DJ124" s="8">
        <f t="shared" si="182"/>
        <v>2494.44</v>
      </c>
      <c r="DK124" s="8">
        <f t="shared" si="184"/>
        <v>2696.84</v>
      </c>
      <c r="DL124" s="8">
        <f t="shared" si="186"/>
        <v>2791.44</v>
      </c>
      <c r="DM124" s="8">
        <f t="shared" si="188"/>
        <v>3025.09</v>
      </c>
      <c r="DN124" s="8">
        <f t="shared" si="190"/>
        <v>1767.49</v>
      </c>
      <c r="DO124" s="8">
        <f t="shared" si="192"/>
        <v>2551.25</v>
      </c>
      <c r="DP124" s="8">
        <f t="shared" si="194"/>
        <v>1768</v>
      </c>
      <c r="DQ124" s="8">
        <f t="shared" si="196"/>
        <v>2378.44</v>
      </c>
      <c r="DR124" s="8">
        <f t="shared" si="198"/>
        <v>1654.61</v>
      </c>
      <c r="DS124" s="8">
        <f t="shared" si="200"/>
        <v>1641.96</v>
      </c>
      <c r="DT124" s="8">
        <f t="shared" si="202"/>
        <v>2610.25</v>
      </c>
      <c r="DU124" s="8">
        <f t="shared" si="204"/>
        <v>2195.21</v>
      </c>
      <c r="DV124" s="8">
        <f t="shared" si="206"/>
        <v>951.84</v>
      </c>
      <c r="DW124" s="8">
        <f t="shared" si="208"/>
        <v>1059.01</v>
      </c>
      <c r="DX124" s="8">
        <f t="shared" si="210"/>
        <v>1795.49</v>
      </c>
      <c r="DY124" s="8">
        <f t="shared" si="212"/>
        <v>2104.21</v>
      </c>
      <c r="DZ124" s="8">
        <f t="shared" ref="DZ124:DZ144" si="214">SUM($B$122-B123)^2+($C$122-C123)^2</f>
        <v>804.25</v>
      </c>
      <c r="EA124" s="8">
        <f>SUM($B$123-B123)^2+($C$123-C123)^2</f>
        <v>0</v>
      </c>
      <c r="FM124" s="1" t="s">
        <v>238</v>
      </c>
      <c r="FN124" s="4">
        <v>65</v>
      </c>
      <c r="FO124" s="5">
        <v>25.3</v>
      </c>
    </row>
    <row r="125" spans="1:171">
      <c r="A125" s="1" t="s">
        <v>239</v>
      </c>
      <c r="B125" s="4">
        <v>134</v>
      </c>
      <c r="C125" s="5">
        <v>16.399999999999999</v>
      </c>
      <c r="H125" s="9" t="s">
        <v>239</v>
      </c>
      <c r="I125" s="8">
        <f t="shared" si="96"/>
        <v>61.249999999999986</v>
      </c>
      <c r="J125" s="8">
        <f t="shared" si="97"/>
        <v>947.08999999999992</v>
      </c>
      <c r="K125" s="8">
        <f t="shared" si="100"/>
        <v>833</v>
      </c>
      <c r="L125" s="8">
        <f t="shared" si="103"/>
        <v>602.01</v>
      </c>
      <c r="M125" s="8">
        <f t="shared" si="106"/>
        <v>188.89</v>
      </c>
      <c r="N125" s="8">
        <f t="shared" si="110"/>
        <v>494.09</v>
      </c>
      <c r="O125" s="8">
        <f t="shared" si="111"/>
        <v>1162.96</v>
      </c>
      <c r="P125" s="8">
        <f t="shared" si="113"/>
        <v>1101.44</v>
      </c>
      <c r="Q125" s="8">
        <f t="shared" si="115"/>
        <v>830.24</v>
      </c>
      <c r="R125" s="8">
        <f t="shared" si="117"/>
        <v>612</v>
      </c>
      <c r="S125" s="8">
        <f t="shared" si="119"/>
        <v>649.95999999999992</v>
      </c>
      <c r="T125" s="8">
        <f t="shared" si="121"/>
        <v>318.15999999999997</v>
      </c>
      <c r="U125" s="8">
        <f t="shared" si="123"/>
        <v>63.609999999999978</v>
      </c>
      <c r="V125" s="8">
        <f t="shared" si="125"/>
        <v>627.84</v>
      </c>
      <c r="W125" s="8">
        <f t="shared" si="127"/>
        <v>189.89</v>
      </c>
      <c r="X125" s="8">
        <f t="shared" si="129"/>
        <v>288.15999999999997</v>
      </c>
      <c r="Y125" s="8">
        <f t="shared" si="131"/>
        <v>1182.01</v>
      </c>
      <c r="Z125" s="8">
        <f t="shared" si="133"/>
        <v>295.55999999999995</v>
      </c>
      <c r="AA125" s="8">
        <f t="shared" si="135"/>
        <v>1737.25</v>
      </c>
      <c r="AB125" s="8">
        <f t="shared" si="137"/>
        <v>635.29</v>
      </c>
      <c r="AC125" s="8">
        <f t="shared" si="139"/>
        <v>397</v>
      </c>
      <c r="AD125" s="8">
        <f t="shared" si="141"/>
        <v>878.09</v>
      </c>
      <c r="AE125" s="8">
        <f t="shared" si="143"/>
        <v>469.09</v>
      </c>
      <c r="AF125" s="8">
        <f t="shared" si="145"/>
        <v>212</v>
      </c>
      <c r="AG125" s="8">
        <f t="shared" si="147"/>
        <v>503.40999999999997</v>
      </c>
      <c r="AH125" s="8">
        <f t="shared" si="149"/>
        <v>1175.49</v>
      </c>
      <c r="AI125" s="8">
        <f t="shared" si="150"/>
        <v>362.21</v>
      </c>
      <c r="AJ125" s="8">
        <f t="shared" si="153"/>
        <v>1349.29</v>
      </c>
      <c r="AK125" s="8">
        <f t="shared" si="155"/>
        <v>249.99999999999997</v>
      </c>
      <c r="AL125" s="8">
        <f t="shared" si="157"/>
        <v>702.43999999999994</v>
      </c>
      <c r="AM125" s="8">
        <f t="shared" si="159"/>
        <v>531.61</v>
      </c>
      <c r="AN125" s="8">
        <f t="shared" si="161"/>
        <v>453.28999999999996</v>
      </c>
      <c r="AO125" s="8">
        <f t="shared" si="163"/>
        <v>282.49</v>
      </c>
      <c r="AP125" s="8">
        <f t="shared" si="165"/>
        <v>344.25</v>
      </c>
      <c r="AQ125" s="8">
        <f t="shared" si="167"/>
        <v>464</v>
      </c>
      <c r="AR125" s="8">
        <f t="shared" si="169"/>
        <v>735.76</v>
      </c>
      <c r="AS125" s="8">
        <f t="shared" si="171"/>
        <v>324.08999999999997</v>
      </c>
      <c r="AT125" s="8">
        <f t="shared" si="173"/>
        <v>664.36</v>
      </c>
      <c r="AU125" s="8">
        <f t="shared" si="175"/>
        <v>1086.4100000000001</v>
      </c>
      <c r="AV125" s="8">
        <f t="shared" si="177"/>
        <v>591.41</v>
      </c>
      <c r="AW125" s="8">
        <f t="shared" si="179"/>
        <v>362.96</v>
      </c>
      <c r="AX125" s="8">
        <f t="shared" si="181"/>
        <v>840.25</v>
      </c>
      <c r="AY125" s="8">
        <f t="shared" si="183"/>
        <v>56.95999999999998</v>
      </c>
      <c r="AZ125" s="8">
        <f t="shared" si="185"/>
        <v>1008.61</v>
      </c>
      <c r="BA125" s="8">
        <f t="shared" si="187"/>
        <v>354.01</v>
      </c>
      <c r="BB125" s="8">
        <f t="shared" si="189"/>
        <v>124.68999999999998</v>
      </c>
      <c r="BC125" s="8">
        <f t="shared" si="191"/>
        <v>955.49</v>
      </c>
      <c r="BD125" s="8">
        <f t="shared" si="193"/>
        <v>273.64</v>
      </c>
      <c r="BE125" s="8">
        <f t="shared" si="195"/>
        <v>479.21</v>
      </c>
      <c r="BF125" s="8">
        <f t="shared" si="197"/>
        <v>1120.04</v>
      </c>
      <c r="BG125" s="8">
        <f t="shared" si="199"/>
        <v>441.64</v>
      </c>
      <c r="BH125" s="8">
        <f t="shared" si="201"/>
        <v>4764.24</v>
      </c>
      <c r="BI125" s="8">
        <f t="shared" si="203"/>
        <v>4536.6099999999997</v>
      </c>
      <c r="BJ125" s="8">
        <f t="shared" si="205"/>
        <v>2079.7600000000002</v>
      </c>
      <c r="BK125" s="8">
        <f t="shared" si="207"/>
        <v>2038.69</v>
      </c>
      <c r="BL125" s="8">
        <f t="shared" si="209"/>
        <v>2054.16</v>
      </c>
      <c r="BM125" s="8">
        <f t="shared" si="211"/>
        <v>1373.84</v>
      </c>
      <c r="BN125" s="8">
        <f t="shared" si="213"/>
        <v>1296.0899999999999</v>
      </c>
      <c r="BO125" s="8">
        <f t="shared" ref="BO125:BO144" si="215">SUM($B$60-B125)^2+($C$60-C125)^2</f>
        <v>3443.21</v>
      </c>
      <c r="BP125" s="8">
        <f t="shared" si="85"/>
        <v>860.36</v>
      </c>
      <c r="BQ125" s="8">
        <f t="shared" si="87"/>
        <v>793</v>
      </c>
      <c r="BR125" s="8">
        <f t="shared" si="89"/>
        <v>279.80999999999995</v>
      </c>
      <c r="BS125" s="8">
        <f t="shared" si="90"/>
        <v>375.55999999999995</v>
      </c>
      <c r="BT125" s="8">
        <f t="shared" si="92"/>
        <v>247.00999999999996</v>
      </c>
      <c r="BU125" s="8">
        <f t="shared" si="94"/>
        <v>468.3599999999999</v>
      </c>
      <c r="BV125" s="8">
        <f t="shared" si="98"/>
        <v>316.80999999999995</v>
      </c>
      <c r="BW125" s="8">
        <f t="shared" si="101"/>
        <v>207.35999999999996</v>
      </c>
      <c r="BX125" s="8">
        <f t="shared" si="104"/>
        <v>228.99999999999994</v>
      </c>
      <c r="BY125" s="8">
        <f t="shared" si="107"/>
        <v>331.24999999999994</v>
      </c>
      <c r="BZ125" s="8">
        <f t="shared" si="109"/>
        <v>352.68999999999994</v>
      </c>
      <c r="CA125" s="8">
        <f t="shared" si="112"/>
        <v>1088.69</v>
      </c>
      <c r="CB125" s="8">
        <f t="shared" si="114"/>
        <v>768.68999999999994</v>
      </c>
      <c r="CC125" s="8">
        <f t="shared" si="116"/>
        <v>748.20999999999992</v>
      </c>
      <c r="CD125" s="8">
        <f t="shared" si="118"/>
        <v>612</v>
      </c>
      <c r="CE125" s="8">
        <f t="shared" si="120"/>
        <v>740.56</v>
      </c>
      <c r="CF125" s="8">
        <f t="shared" si="122"/>
        <v>375.84</v>
      </c>
      <c r="CG125" s="8">
        <f t="shared" si="124"/>
        <v>689</v>
      </c>
      <c r="CH125" s="8">
        <f t="shared" si="126"/>
        <v>258.64</v>
      </c>
      <c r="CI125" s="8">
        <f t="shared" si="128"/>
        <v>1000.6899999999999</v>
      </c>
      <c r="CJ125" s="8">
        <f t="shared" si="130"/>
        <v>208.69</v>
      </c>
      <c r="CK125" s="8">
        <f t="shared" si="132"/>
        <v>363.69</v>
      </c>
      <c r="CL125" s="8">
        <f t="shared" si="134"/>
        <v>260</v>
      </c>
      <c r="CM125" s="8">
        <f t="shared" si="136"/>
        <v>2004.8899999999999</v>
      </c>
      <c r="CN125" s="8">
        <f t="shared" si="138"/>
        <v>495.76</v>
      </c>
      <c r="CO125" s="8">
        <f t="shared" si="140"/>
        <v>1190.81</v>
      </c>
      <c r="CP125" s="8">
        <f t="shared" si="142"/>
        <v>45.249999999999986</v>
      </c>
      <c r="CQ125" s="8">
        <f t="shared" si="144"/>
        <v>793</v>
      </c>
      <c r="CR125" s="8">
        <f t="shared" si="146"/>
        <v>1203.6099999999999</v>
      </c>
      <c r="CS125" s="8">
        <f t="shared" si="148"/>
        <v>978.64</v>
      </c>
      <c r="CT125" s="8">
        <f t="shared" si="151"/>
        <v>833</v>
      </c>
      <c r="CU125" s="8">
        <f t="shared" si="152"/>
        <v>231.99999999999997</v>
      </c>
      <c r="CV125" s="8">
        <f t="shared" si="154"/>
        <v>1029.8899999999999</v>
      </c>
      <c r="CW125" s="8">
        <f t="shared" si="156"/>
        <v>364.96</v>
      </c>
      <c r="CX125" s="8">
        <f t="shared" si="158"/>
        <v>290.81</v>
      </c>
      <c r="CY125" s="8">
        <f t="shared" si="160"/>
        <v>1002.01</v>
      </c>
      <c r="CZ125" s="8">
        <f t="shared" si="162"/>
        <v>45.889999999999993</v>
      </c>
      <c r="DA125" s="8">
        <f t="shared" si="164"/>
        <v>669.89</v>
      </c>
      <c r="DB125" s="8">
        <f t="shared" si="166"/>
        <v>712</v>
      </c>
      <c r="DC125" s="8">
        <f t="shared" si="168"/>
        <v>1919.56</v>
      </c>
      <c r="DD125" s="8">
        <f t="shared" si="170"/>
        <v>602.95999999999992</v>
      </c>
      <c r="DE125" s="8">
        <f t="shared" si="172"/>
        <v>165.15999999999997</v>
      </c>
      <c r="DF125" s="8">
        <f t="shared" si="174"/>
        <v>888.61</v>
      </c>
      <c r="DG125" s="8">
        <f t="shared" si="176"/>
        <v>1356.84</v>
      </c>
      <c r="DH125" s="8">
        <f t="shared" si="178"/>
        <v>428.09</v>
      </c>
      <c r="DI125" s="8">
        <f t="shared" si="180"/>
        <v>706.25</v>
      </c>
      <c r="DJ125" s="8">
        <f t="shared" si="182"/>
        <v>465.01</v>
      </c>
      <c r="DK125" s="8">
        <f t="shared" si="184"/>
        <v>468.89</v>
      </c>
      <c r="DL125" s="8">
        <f t="shared" si="186"/>
        <v>348.01</v>
      </c>
      <c r="DM125" s="8">
        <f t="shared" si="188"/>
        <v>289.64</v>
      </c>
      <c r="DN125" s="8">
        <f t="shared" si="190"/>
        <v>946.24</v>
      </c>
      <c r="DO125" s="8">
        <f t="shared" si="192"/>
        <v>576.16</v>
      </c>
      <c r="DP125" s="8">
        <f t="shared" si="194"/>
        <v>1043.81</v>
      </c>
      <c r="DQ125" s="8">
        <f t="shared" si="196"/>
        <v>582.29</v>
      </c>
      <c r="DR125" s="8">
        <f t="shared" si="198"/>
        <v>1088</v>
      </c>
      <c r="DS125" s="8">
        <f t="shared" si="200"/>
        <v>1183.0899999999999</v>
      </c>
      <c r="DT125" s="8">
        <f t="shared" si="202"/>
        <v>514.95999999999992</v>
      </c>
      <c r="DU125" s="8">
        <f t="shared" si="204"/>
        <v>676.84</v>
      </c>
      <c r="DV125" s="8">
        <f t="shared" si="206"/>
        <v>2195.21</v>
      </c>
      <c r="DW125" s="8">
        <f t="shared" si="208"/>
        <v>2202.44</v>
      </c>
      <c r="DX125" s="8">
        <f t="shared" si="210"/>
        <v>1473.16</v>
      </c>
      <c r="DY125" s="8">
        <f t="shared" si="212"/>
        <v>1157.8400000000001</v>
      </c>
      <c r="DZ125" s="8">
        <f t="shared" si="214"/>
        <v>2295.56</v>
      </c>
      <c r="EA125" s="8">
        <f t="shared" ref="EA125:EA144" si="216">SUM($B$123-B124)^2+($C$123-C124)^2</f>
        <v>5555.21</v>
      </c>
      <c r="EB125" s="8">
        <f>SUM($B$124-B124)^2+($C$124-C124)^2</f>
        <v>0</v>
      </c>
      <c r="FM125" s="1" t="s">
        <v>239</v>
      </c>
      <c r="FN125" s="4">
        <v>134</v>
      </c>
      <c r="FO125" s="5">
        <v>16.399999999999999</v>
      </c>
    </row>
    <row r="126" spans="1:171">
      <c r="A126" s="1" t="s">
        <v>240</v>
      </c>
      <c r="B126" s="4">
        <v>95</v>
      </c>
      <c r="C126" s="5">
        <v>11.1</v>
      </c>
      <c r="H126" s="9" t="s">
        <v>240</v>
      </c>
      <c r="I126" s="8">
        <f t="shared" si="96"/>
        <v>1027.24</v>
      </c>
      <c r="J126" s="8">
        <f t="shared" si="97"/>
        <v>125</v>
      </c>
      <c r="K126" s="8">
        <f t="shared" si="100"/>
        <v>123.89</v>
      </c>
      <c r="L126" s="8">
        <f t="shared" si="103"/>
        <v>225.04</v>
      </c>
      <c r="M126" s="8">
        <f t="shared" si="106"/>
        <v>730.96</v>
      </c>
      <c r="N126" s="8">
        <f t="shared" si="110"/>
        <v>380.36</v>
      </c>
      <c r="O126" s="8">
        <f t="shared" si="111"/>
        <v>46.89</v>
      </c>
      <c r="P126" s="8">
        <f t="shared" si="113"/>
        <v>61.25</v>
      </c>
      <c r="Q126" s="8">
        <f t="shared" si="115"/>
        <v>123.25</v>
      </c>
      <c r="R126" s="8">
        <f t="shared" si="117"/>
        <v>225.49</v>
      </c>
      <c r="S126" s="8">
        <f t="shared" si="119"/>
        <v>235.89</v>
      </c>
      <c r="T126" s="8">
        <f t="shared" si="121"/>
        <v>484.01</v>
      </c>
      <c r="U126" s="8">
        <f t="shared" si="123"/>
        <v>1227.56</v>
      </c>
      <c r="V126" s="8">
        <f t="shared" si="125"/>
        <v>228.61</v>
      </c>
      <c r="W126" s="8">
        <f t="shared" si="127"/>
        <v>793</v>
      </c>
      <c r="X126" s="8">
        <f t="shared" si="129"/>
        <v>643.49</v>
      </c>
      <c r="Y126" s="8">
        <f t="shared" si="131"/>
        <v>25.04</v>
      </c>
      <c r="Z126" s="8">
        <f t="shared" si="133"/>
        <v>585.61</v>
      </c>
      <c r="AA126" s="8">
        <f t="shared" si="135"/>
        <v>8.8399999999999963</v>
      </c>
      <c r="AB126" s="8">
        <f t="shared" si="137"/>
        <v>230.76</v>
      </c>
      <c r="AC126" s="8">
        <f t="shared" si="139"/>
        <v>400.49</v>
      </c>
      <c r="AD126" s="8">
        <f t="shared" si="141"/>
        <v>140.35999999999999</v>
      </c>
      <c r="AE126" s="8">
        <f t="shared" si="143"/>
        <v>324</v>
      </c>
      <c r="AF126" s="8">
        <f t="shared" si="145"/>
        <v>626.69000000000005</v>
      </c>
      <c r="AG126" s="8">
        <f t="shared" si="147"/>
        <v>330.76</v>
      </c>
      <c r="AH126" s="8">
        <f t="shared" si="149"/>
        <v>52</v>
      </c>
      <c r="AI126" s="8">
        <f t="shared" si="150"/>
        <v>417.64</v>
      </c>
      <c r="AJ126" s="8">
        <f t="shared" si="153"/>
        <v>13</v>
      </c>
      <c r="AK126" s="8">
        <f t="shared" si="155"/>
        <v>576.09</v>
      </c>
      <c r="AL126" s="8">
        <f t="shared" si="157"/>
        <v>208.25</v>
      </c>
      <c r="AM126" s="8">
        <f t="shared" si="159"/>
        <v>291.56</v>
      </c>
      <c r="AN126" s="8">
        <f t="shared" si="161"/>
        <v>365</v>
      </c>
      <c r="AO126" s="8">
        <f t="shared" si="163"/>
        <v>641</v>
      </c>
      <c r="AP126" s="8">
        <f t="shared" si="165"/>
        <v>441.64</v>
      </c>
      <c r="AQ126" s="8">
        <f t="shared" si="167"/>
        <v>368.29</v>
      </c>
      <c r="AR126" s="8">
        <f t="shared" si="169"/>
        <v>151.29</v>
      </c>
      <c r="AS126" s="8">
        <f t="shared" si="171"/>
        <v>466</v>
      </c>
      <c r="AT126" s="8">
        <f t="shared" si="173"/>
        <v>241.81</v>
      </c>
      <c r="AU126" s="8">
        <f t="shared" si="175"/>
        <v>55.76</v>
      </c>
      <c r="AV126" s="8">
        <f t="shared" si="177"/>
        <v>262.76</v>
      </c>
      <c r="AW126" s="8">
        <f t="shared" si="179"/>
        <v>494.89</v>
      </c>
      <c r="AX126" s="8">
        <f t="shared" si="181"/>
        <v>125.84</v>
      </c>
      <c r="AY126" s="8">
        <f t="shared" si="183"/>
        <v>1226.21</v>
      </c>
      <c r="AZ126" s="8">
        <f t="shared" si="185"/>
        <v>66.56</v>
      </c>
      <c r="BA126" s="8">
        <f t="shared" si="187"/>
        <v>550.16</v>
      </c>
      <c r="BB126" s="8">
        <f t="shared" si="189"/>
        <v>1035.56</v>
      </c>
      <c r="BC126" s="8">
        <f t="shared" si="191"/>
        <v>129.16</v>
      </c>
      <c r="BD126" s="8">
        <f t="shared" si="193"/>
        <v>530.21</v>
      </c>
      <c r="BE126" s="8">
        <f t="shared" si="195"/>
        <v>373.96</v>
      </c>
      <c r="BF126" s="8">
        <f t="shared" si="197"/>
        <v>69.25</v>
      </c>
      <c r="BG126" s="8">
        <f t="shared" si="199"/>
        <v>361.21</v>
      </c>
      <c r="BH126" s="8">
        <f t="shared" si="201"/>
        <v>950.41</v>
      </c>
      <c r="BI126" s="8">
        <f t="shared" si="203"/>
        <v>932.84</v>
      </c>
      <c r="BJ126" s="8">
        <f t="shared" si="205"/>
        <v>197.29000000000002</v>
      </c>
      <c r="BK126" s="8">
        <f t="shared" si="207"/>
        <v>117.00000000000003</v>
      </c>
      <c r="BL126" s="8">
        <f t="shared" si="209"/>
        <v>150.49</v>
      </c>
      <c r="BM126" s="8">
        <f t="shared" si="211"/>
        <v>13.609999999999998</v>
      </c>
      <c r="BN126" s="8">
        <f t="shared" si="213"/>
        <v>40.36</v>
      </c>
      <c r="BO126" s="8">
        <f t="shared" si="215"/>
        <v>562.6400000000001</v>
      </c>
      <c r="BP126" s="8">
        <f t="shared" ref="BP126:BP144" si="217">SUM($B$61-B126)^2+($C$61-C126)^2</f>
        <v>100.81</v>
      </c>
      <c r="BQ126" s="8">
        <f t="shared" si="87"/>
        <v>126.29</v>
      </c>
      <c r="BR126" s="8">
        <f t="shared" si="89"/>
        <v>977.44</v>
      </c>
      <c r="BS126" s="8">
        <f t="shared" si="90"/>
        <v>690.61</v>
      </c>
      <c r="BT126" s="8">
        <f t="shared" si="92"/>
        <v>1248.1600000000001</v>
      </c>
      <c r="BU126" s="8">
        <f t="shared" si="94"/>
        <v>682.08999999999992</v>
      </c>
      <c r="BV126" s="8">
        <f t="shared" si="98"/>
        <v>1073.3599999999999</v>
      </c>
      <c r="BW126" s="8">
        <f t="shared" si="101"/>
        <v>1603.81</v>
      </c>
      <c r="BX126" s="8">
        <f t="shared" si="104"/>
        <v>1775.09</v>
      </c>
      <c r="BY126" s="8">
        <f t="shared" si="107"/>
        <v>868.64</v>
      </c>
      <c r="BZ126" s="8">
        <f t="shared" si="109"/>
        <v>612</v>
      </c>
      <c r="CA126" s="8">
        <f t="shared" si="112"/>
        <v>100</v>
      </c>
      <c r="CB126" s="8">
        <f t="shared" si="114"/>
        <v>145</v>
      </c>
      <c r="CC126" s="8">
        <f t="shared" si="116"/>
        <v>229.64</v>
      </c>
      <c r="CD126" s="8">
        <f t="shared" si="118"/>
        <v>225.49</v>
      </c>
      <c r="CE126" s="8">
        <f t="shared" si="120"/>
        <v>147.61000000000001</v>
      </c>
      <c r="CF126" s="8">
        <f t="shared" si="122"/>
        <v>444.61</v>
      </c>
      <c r="CG126" s="8">
        <f t="shared" si="124"/>
        <v>203.29</v>
      </c>
      <c r="CH126" s="8">
        <f t="shared" si="126"/>
        <v>576.25</v>
      </c>
      <c r="CI126" s="8">
        <f t="shared" si="128"/>
        <v>65</v>
      </c>
      <c r="CJ126" s="8">
        <f t="shared" si="130"/>
        <v>677</v>
      </c>
      <c r="CK126" s="8">
        <f t="shared" si="132"/>
        <v>442</v>
      </c>
      <c r="CL126" s="8">
        <f t="shared" si="134"/>
        <v>632.29</v>
      </c>
      <c r="CM126" s="8">
        <f t="shared" si="136"/>
        <v>34</v>
      </c>
      <c r="CN126" s="8">
        <f t="shared" si="138"/>
        <v>328.41</v>
      </c>
      <c r="CO126" s="8">
        <f t="shared" si="140"/>
        <v>25.36</v>
      </c>
      <c r="CP126" s="8">
        <f t="shared" si="142"/>
        <v>1156.6400000000001</v>
      </c>
      <c r="CQ126" s="8">
        <f t="shared" si="144"/>
        <v>151.29</v>
      </c>
      <c r="CR126" s="8">
        <f t="shared" si="146"/>
        <v>27.56</v>
      </c>
      <c r="CS126" s="8">
        <f t="shared" si="148"/>
        <v>65.209999999999994</v>
      </c>
      <c r="CT126" s="8">
        <f t="shared" si="151"/>
        <v>123.89</v>
      </c>
      <c r="CU126" s="8">
        <f t="shared" si="152"/>
        <v>625.49</v>
      </c>
      <c r="CV126" s="8">
        <f t="shared" si="154"/>
        <v>73</v>
      </c>
      <c r="CW126" s="8">
        <f t="shared" si="156"/>
        <v>442.21</v>
      </c>
      <c r="CX126" s="8">
        <f t="shared" si="158"/>
        <v>529.36</v>
      </c>
      <c r="CY126" s="8">
        <f t="shared" si="160"/>
        <v>104.03999999999999</v>
      </c>
      <c r="CZ126" s="8">
        <f t="shared" si="162"/>
        <v>1445.96</v>
      </c>
      <c r="DA126" s="8">
        <f t="shared" si="164"/>
        <v>197.96</v>
      </c>
      <c r="DB126" s="8">
        <f t="shared" si="166"/>
        <v>169.49</v>
      </c>
      <c r="DC126" s="8">
        <f t="shared" si="168"/>
        <v>25.61</v>
      </c>
      <c r="DD126" s="8">
        <f t="shared" si="170"/>
        <v>266.89</v>
      </c>
      <c r="DE126" s="8">
        <f t="shared" si="172"/>
        <v>729.49</v>
      </c>
      <c r="DF126" s="8">
        <f t="shared" si="174"/>
        <v>102.56</v>
      </c>
      <c r="DG126" s="8">
        <f t="shared" si="176"/>
        <v>15.25</v>
      </c>
      <c r="DH126" s="8">
        <f t="shared" si="178"/>
        <v>361</v>
      </c>
      <c r="DI126" s="8">
        <f t="shared" si="180"/>
        <v>169.04</v>
      </c>
      <c r="DJ126" s="8">
        <f t="shared" si="182"/>
        <v>324.16000000000003</v>
      </c>
      <c r="DK126" s="8">
        <f t="shared" si="184"/>
        <v>370</v>
      </c>
      <c r="DL126" s="8">
        <f t="shared" si="186"/>
        <v>441.16</v>
      </c>
      <c r="DM126" s="8">
        <f t="shared" si="188"/>
        <v>529.25</v>
      </c>
      <c r="DN126" s="8">
        <f t="shared" si="190"/>
        <v>83.25</v>
      </c>
      <c r="DO126" s="8">
        <f t="shared" si="192"/>
        <v>307.49</v>
      </c>
      <c r="DP126" s="8">
        <f t="shared" si="194"/>
        <v>78.44</v>
      </c>
      <c r="DQ126" s="8">
        <f t="shared" si="196"/>
        <v>260</v>
      </c>
      <c r="DR126" s="8">
        <f t="shared" si="198"/>
        <v>56.29</v>
      </c>
      <c r="DS126" s="8">
        <f t="shared" si="200"/>
        <v>55.36</v>
      </c>
      <c r="DT126" s="8">
        <f t="shared" si="202"/>
        <v>334.89</v>
      </c>
      <c r="DU126" s="8">
        <f t="shared" si="204"/>
        <v>199.61</v>
      </c>
      <c r="DV126" s="8">
        <f t="shared" si="206"/>
        <v>676.84</v>
      </c>
      <c r="DW126" s="8">
        <f t="shared" si="208"/>
        <v>774.01</v>
      </c>
      <c r="DX126" s="8">
        <f t="shared" si="210"/>
        <v>1410.49</v>
      </c>
      <c r="DY126" s="8">
        <f t="shared" si="212"/>
        <v>1679.21</v>
      </c>
      <c r="DZ126" s="8">
        <f t="shared" si="214"/>
        <v>549.25</v>
      </c>
      <c r="EA126" s="8">
        <f t="shared" si="216"/>
        <v>25</v>
      </c>
      <c r="EB126" s="8">
        <f t="shared" ref="EB126:EB144" si="218">SUM($B$124-B125)^2+($C$124-C125)^2</f>
        <v>4840.21</v>
      </c>
      <c r="EC126" s="8">
        <f>SUM($B$125-B125)^2+($C$125-C125)^2</f>
        <v>0</v>
      </c>
      <c r="FM126" s="1" t="s">
        <v>240</v>
      </c>
      <c r="FN126" s="4">
        <v>95</v>
      </c>
      <c r="FO126" s="5">
        <v>11.1</v>
      </c>
    </row>
    <row r="127" spans="1:171">
      <c r="A127" s="1" t="s">
        <v>241</v>
      </c>
      <c r="B127" s="4">
        <v>88</v>
      </c>
      <c r="C127" s="5">
        <v>12.9</v>
      </c>
      <c r="H127" s="9" t="s">
        <v>241</v>
      </c>
      <c r="I127" s="8">
        <f t="shared" si="96"/>
        <v>1521</v>
      </c>
      <c r="J127" s="8">
        <f t="shared" si="97"/>
        <v>335.24</v>
      </c>
      <c r="K127" s="8">
        <f t="shared" si="100"/>
        <v>336.25</v>
      </c>
      <c r="L127" s="8">
        <f t="shared" si="103"/>
        <v>486.56</v>
      </c>
      <c r="M127" s="8">
        <f t="shared" si="106"/>
        <v>1166.24</v>
      </c>
      <c r="N127" s="8">
        <f t="shared" si="110"/>
        <v>714.44</v>
      </c>
      <c r="O127" s="8">
        <f t="shared" si="111"/>
        <v>195.01</v>
      </c>
      <c r="P127" s="8">
        <f t="shared" si="113"/>
        <v>224.09</v>
      </c>
      <c r="Q127" s="8">
        <f t="shared" si="115"/>
        <v>334.89</v>
      </c>
      <c r="R127" s="8">
        <f t="shared" si="117"/>
        <v>490.25</v>
      </c>
      <c r="S127" s="8">
        <f t="shared" si="119"/>
        <v>510.01</v>
      </c>
      <c r="T127" s="8">
        <f t="shared" si="121"/>
        <v>844.61</v>
      </c>
      <c r="U127" s="8">
        <f t="shared" si="123"/>
        <v>1775.56</v>
      </c>
      <c r="V127" s="8">
        <f t="shared" si="125"/>
        <v>497.69</v>
      </c>
      <c r="W127" s="8">
        <f t="shared" si="127"/>
        <v>1248.04</v>
      </c>
      <c r="X127" s="8">
        <f t="shared" si="129"/>
        <v>1061.21</v>
      </c>
      <c r="Y127" s="8">
        <f t="shared" si="131"/>
        <v>146.56</v>
      </c>
      <c r="Z127" s="8">
        <f t="shared" si="133"/>
        <v>985.01</v>
      </c>
      <c r="AA127" s="8">
        <f t="shared" si="135"/>
        <v>41</v>
      </c>
      <c r="AB127" s="8">
        <f t="shared" si="137"/>
        <v>501.64</v>
      </c>
      <c r="AC127" s="8">
        <f t="shared" si="139"/>
        <v>735.25</v>
      </c>
      <c r="AD127" s="8">
        <f t="shared" si="141"/>
        <v>362.44</v>
      </c>
      <c r="AE127" s="8">
        <f t="shared" si="143"/>
        <v>628.24</v>
      </c>
      <c r="AF127" s="8">
        <f t="shared" si="145"/>
        <v>1024.25</v>
      </c>
      <c r="AG127" s="8">
        <f t="shared" si="147"/>
        <v>644.36</v>
      </c>
      <c r="AH127" s="8">
        <f t="shared" si="149"/>
        <v>202.64000000000001</v>
      </c>
      <c r="AI127" s="8">
        <f t="shared" si="150"/>
        <v>734.76</v>
      </c>
      <c r="AJ127" s="8">
        <f t="shared" si="153"/>
        <v>114.44</v>
      </c>
      <c r="AK127" s="8">
        <f t="shared" si="155"/>
        <v>963.25</v>
      </c>
      <c r="AL127" s="8">
        <f t="shared" si="157"/>
        <v>469.09000000000003</v>
      </c>
      <c r="AM127" s="8">
        <f t="shared" si="159"/>
        <v>587.55999999999995</v>
      </c>
      <c r="AN127" s="8">
        <f t="shared" si="161"/>
        <v>690.44</v>
      </c>
      <c r="AO127" s="8">
        <f t="shared" si="163"/>
        <v>1057.6400000000001</v>
      </c>
      <c r="AP127" s="8">
        <f t="shared" si="165"/>
        <v>785</v>
      </c>
      <c r="AQ127" s="8">
        <f t="shared" si="167"/>
        <v>696.25</v>
      </c>
      <c r="AR127" s="8">
        <f t="shared" si="169"/>
        <v>361.81</v>
      </c>
      <c r="AS127" s="8">
        <f t="shared" si="171"/>
        <v>794.24</v>
      </c>
      <c r="AT127" s="8">
        <f t="shared" si="173"/>
        <v>518.80999999999995</v>
      </c>
      <c r="AU127" s="8">
        <f t="shared" si="175"/>
        <v>215.36</v>
      </c>
      <c r="AV127" s="8">
        <f t="shared" si="177"/>
        <v>548.36</v>
      </c>
      <c r="AW127" s="8">
        <f t="shared" si="179"/>
        <v>867.01</v>
      </c>
      <c r="AX127" s="8">
        <f t="shared" si="181"/>
        <v>340</v>
      </c>
      <c r="AY127" s="8">
        <f t="shared" si="183"/>
        <v>1772.41</v>
      </c>
      <c r="AZ127" s="8">
        <f t="shared" si="185"/>
        <v>236.56</v>
      </c>
      <c r="BA127" s="8">
        <f t="shared" si="187"/>
        <v>940.96</v>
      </c>
      <c r="BB127" s="8">
        <f t="shared" si="189"/>
        <v>1548.04</v>
      </c>
      <c r="BC127" s="8">
        <f t="shared" si="191"/>
        <v>340.84000000000003</v>
      </c>
      <c r="BD127" s="8">
        <f t="shared" si="193"/>
        <v>900.49</v>
      </c>
      <c r="BE127" s="8">
        <f t="shared" si="195"/>
        <v>705.16</v>
      </c>
      <c r="BF127" s="8">
        <f t="shared" si="197"/>
        <v>235.69</v>
      </c>
      <c r="BG127" s="8">
        <f t="shared" si="199"/>
        <v>643.49</v>
      </c>
      <c r="BH127" s="8">
        <f t="shared" si="201"/>
        <v>557.09</v>
      </c>
      <c r="BI127" s="8">
        <f t="shared" si="203"/>
        <v>549.16</v>
      </c>
      <c r="BJ127" s="8">
        <f t="shared" si="205"/>
        <v>119.81</v>
      </c>
      <c r="BK127" s="8">
        <f t="shared" si="207"/>
        <v>52.840000000000018</v>
      </c>
      <c r="BL127" s="8">
        <f t="shared" si="209"/>
        <v>80.210000000000008</v>
      </c>
      <c r="BM127" s="8">
        <f t="shared" si="211"/>
        <v>82.69</v>
      </c>
      <c r="BN127" s="8">
        <f t="shared" si="213"/>
        <v>114.44</v>
      </c>
      <c r="BO127" s="8">
        <f t="shared" si="215"/>
        <v>297.76</v>
      </c>
      <c r="BP127" s="8">
        <f t="shared" si="217"/>
        <v>289.81</v>
      </c>
      <c r="BQ127" s="8">
        <f t="shared" ref="BQ127:BQ144" si="219">SUM($B$62-B127)^2+($C$62-C127)^2</f>
        <v>324.25</v>
      </c>
      <c r="BR127" s="8">
        <f t="shared" si="89"/>
        <v>1481.3600000000001</v>
      </c>
      <c r="BS127" s="8">
        <f t="shared" si="90"/>
        <v>1122.01</v>
      </c>
      <c r="BT127" s="8">
        <f t="shared" si="92"/>
        <v>1810.96</v>
      </c>
      <c r="BU127" s="8">
        <f t="shared" si="94"/>
        <v>1107.4100000000001</v>
      </c>
      <c r="BV127" s="8">
        <f t="shared" si="98"/>
        <v>1597.76</v>
      </c>
      <c r="BW127" s="8">
        <f t="shared" si="101"/>
        <v>2234.81</v>
      </c>
      <c r="BX127" s="8">
        <f t="shared" si="104"/>
        <v>2436.25</v>
      </c>
      <c r="BY127" s="8">
        <f t="shared" si="107"/>
        <v>1346</v>
      </c>
      <c r="BZ127" s="8">
        <f t="shared" si="109"/>
        <v>1021.84</v>
      </c>
      <c r="CA127" s="8">
        <f t="shared" si="112"/>
        <v>285.84000000000003</v>
      </c>
      <c r="CB127" s="8">
        <f t="shared" si="114"/>
        <v>368.84000000000003</v>
      </c>
      <c r="CC127" s="8">
        <f t="shared" si="116"/>
        <v>498.76</v>
      </c>
      <c r="CD127" s="8">
        <f t="shared" si="118"/>
        <v>490.25</v>
      </c>
      <c r="CE127" s="8">
        <f t="shared" si="120"/>
        <v>361.01</v>
      </c>
      <c r="CF127" s="8">
        <f t="shared" si="122"/>
        <v>797.69</v>
      </c>
      <c r="CG127" s="8">
        <f t="shared" si="124"/>
        <v>461.25</v>
      </c>
      <c r="CH127" s="8">
        <f t="shared" si="126"/>
        <v>966.29</v>
      </c>
      <c r="CI127" s="8">
        <f t="shared" si="128"/>
        <v>232.84</v>
      </c>
      <c r="CJ127" s="8">
        <f t="shared" si="130"/>
        <v>1096.8399999999999</v>
      </c>
      <c r="CK127" s="8">
        <f t="shared" si="132"/>
        <v>791.84</v>
      </c>
      <c r="CL127" s="8">
        <f t="shared" si="134"/>
        <v>1044.25</v>
      </c>
      <c r="CM127" s="8">
        <f t="shared" si="136"/>
        <v>27.040000000000006</v>
      </c>
      <c r="CN127" s="8">
        <f t="shared" si="138"/>
        <v>640.21</v>
      </c>
      <c r="CO127" s="8">
        <f t="shared" si="140"/>
        <v>149.76</v>
      </c>
      <c r="CP127" s="8">
        <f t="shared" si="142"/>
        <v>1682</v>
      </c>
      <c r="CQ127" s="8">
        <f t="shared" si="144"/>
        <v>381.25</v>
      </c>
      <c r="CR127" s="8">
        <f t="shared" si="146"/>
        <v>155.56</v>
      </c>
      <c r="CS127" s="8">
        <f t="shared" si="148"/>
        <v>225.49</v>
      </c>
      <c r="CT127" s="8">
        <f t="shared" si="151"/>
        <v>336.25</v>
      </c>
      <c r="CU127" s="8">
        <f t="shared" si="152"/>
        <v>1030.25</v>
      </c>
      <c r="CV127" s="8">
        <f t="shared" si="154"/>
        <v>248.04000000000002</v>
      </c>
      <c r="CW127" s="8">
        <f t="shared" si="156"/>
        <v>792.41</v>
      </c>
      <c r="CX127" s="8">
        <f t="shared" si="158"/>
        <v>905.76</v>
      </c>
      <c r="CY127" s="8">
        <f t="shared" si="160"/>
        <v>299.56</v>
      </c>
      <c r="CZ127" s="8">
        <f t="shared" si="162"/>
        <v>2035.24</v>
      </c>
      <c r="DA127" s="8">
        <f t="shared" si="164"/>
        <v>451.24</v>
      </c>
      <c r="DB127" s="8">
        <f t="shared" si="166"/>
        <v>406.25</v>
      </c>
      <c r="DC127" s="8">
        <f t="shared" si="168"/>
        <v>33.010000000000005</v>
      </c>
      <c r="DD127" s="8">
        <f t="shared" si="170"/>
        <v>555.01</v>
      </c>
      <c r="DE127" s="8">
        <f t="shared" si="172"/>
        <v>1157.21</v>
      </c>
      <c r="DF127" s="8">
        <f t="shared" si="174"/>
        <v>300.56</v>
      </c>
      <c r="DG127" s="8">
        <f t="shared" si="176"/>
        <v>118.49000000000001</v>
      </c>
      <c r="DH127" s="8">
        <f t="shared" si="178"/>
        <v>679.24</v>
      </c>
      <c r="DI127" s="8">
        <f t="shared" si="180"/>
        <v>404</v>
      </c>
      <c r="DJ127" s="8">
        <f t="shared" si="182"/>
        <v>626.96</v>
      </c>
      <c r="DK127" s="8">
        <f t="shared" si="184"/>
        <v>699.04</v>
      </c>
      <c r="DL127" s="8">
        <f t="shared" si="186"/>
        <v>785.96</v>
      </c>
      <c r="DM127" s="8">
        <f t="shared" si="188"/>
        <v>905.29</v>
      </c>
      <c r="DN127" s="8">
        <f t="shared" si="190"/>
        <v>266.89</v>
      </c>
      <c r="DO127" s="8">
        <f t="shared" si="192"/>
        <v>613.21</v>
      </c>
      <c r="DP127" s="8">
        <f t="shared" si="194"/>
        <v>256.36</v>
      </c>
      <c r="DQ127" s="8">
        <f t="shared" si="196"/>
        <v>543.44000000000005</v>
      </c>
      <c r="DR127" s="8">
        <f t="shared" si="198"/>
        <v>216.25</v>
      </c>
      <c r="DS127" s="8">
        <f t="shared" si="200"/>
        <v>207.44</v>
      </c>
      <c r="DT127" s="8">
        <f t="shared" si="202"/>
        <v>651.01</v>
      </c>
      <c r="DU127" s="8">
        <f t="shared" si="204"/>
        <v>454.69</v>
      </c>
      <c r="DV127" s="8">
        <f t="shared" si="206"/>
        <v>199.61</v>
      </c>
      <c r="DW127" s="8">
        <f t="shared" si="208"/>
        <v>190.16</v>
      </c>
      <c r="DX127" s="8">
        <f t="shared" si="210"/>
        <v>38.159999999999997</v>
      </c>
      <c r="DY127" s="8">
        <f t="shared" si="212"/>
        <v>13.959999999999997</v>
      </c>
      <c r="DZ127" s="8">
        <f t="shared" si="214"/>
        <v>256.64</v>
      </c>
      <c r="EA127" s="8">
        <f t="shared" si="216"/>
        <v>1964.09</v>
      </c>
      <c r="EB127" s="8">
        <f t="shared" si="218"/>
        <v>1101.6400000000001</v>
      </c>
      <c r="EC127" s="8">
        <f t="shared" ref="EC127:EC144" si="220">SUM($B$125-B126)^2+($C$125-C126)^2</f>
        <v>1549.09</v>
      </c>
      <c r="ED127" s="8">
        <f>SUM($B$126-B126)^2+($C$126-C126)^2</f>
        <v>0</v>
      </c>
      <c r="FM127" s="1" t="s">
        <v>241</v>
      </c>
      <c r="FN127" s="4">
        <v>88</v>
      </c>
      <c r="FO127" s="5">
        <v>12.9</v>
      </c>
    </row>
    <row r="128" spans="1:171">
      <c r="A128" s="1" t="s">
        <v>242</v>
      </c>
      <c r="B128" s="4">
        <v>99</v>
      </c>
      <c r="C128" s="5">
        <v>13</v>
      </c>
      <c r="H128" s="9" t="s">
        <v>242</v>
      </c>
      <c r="I128" s="8">
        <f t="shared" si="96"/>
        <v>784.01</v>
      </c>
      <c r="J128" s="8">
        <f t="shared" si="97"/>
        <v>83.610000000000014</v>
      </c>
      <c r="K128" s="8">
        <f t="shared" si="100"/>
        <v>61.959999999999994</v>
      </c>
      <c r="L128" s="8">
        <f t="shared" si="103"/>
        <v>123.89</v>
      </c>
      <c r="M128" s="8">
        <f t="shared" si="106"/>
        <v>539.89</v>
      </c>
      <c r="N128" s="8">
        <f t="shared" si="110"/>
        <v>264.69</v>
      </c>
      <c r="O128" s="8">
        <f t="shared" si="111"/>
        <v>31.040000000000003</v>
      </c>
      <c r="P128" s="8">
        <f t="shared" si="113"/>
        <v>38.160000000000004</v>
      </c>
      <c r="Q128" s="8">
        <f t="shared" si="115"/>
        <v>60.56</v>
      </c>
      <c r="R128" s="8">
        <f t="shared" si="117"/>
        <v>127.75999999999999</v>
      </c>
      <c r="S128" s="8">
        <f t="shared" si="119"/>
        <v>148.04</v>
      </c>
      <c r="T128" s="8">
        <f t="shared" si="121"/>
        <v>328</v>
      </c>
      <c r="U128" s="8">
        <f t="shared" si="123"/>
        <v>973.25</v>
      </c>
      <c r="V128" s="8">
        <f t="shared" si="125"/>
        <v>135.44</v>
      </c>
      <c r="W128" s="8">
        <f t="shared" si="127"/>
        <v>600.01</v>
      </c>
      <c r="X128" s="8">
        <f t="shared" si="129"/>
        <v>479.44</v>
      </c>
      <c r="Y128" s="8">
        <f t="shared" si="131"/>
        <v>3.8899999999999975</v>
      </c>
      <c r="Z128" s="8">
        <f t="shared" si="133"/>
        <v>425</v>
      </c>
      <c r="AA128" s="8">
        <f t="shared" si="135"/>
        <v>52.81</v>
      </c>
      <c r="AB128" s="8">
        <f t="shared" si="137"/>
        <v>139.49</v>
      </c>
      <c r="AC128" s="8">
        <f t="shared" si="139"/>
        <v>262.76</v>
      </c>
      <c r="AD128" s="8">
        <f t="shared" si="141"/>
        <v>88.69</v>
      </c>
      <c r="AE128" s="8">
        <f t="shared" si="143"/>
        <v>199.61</v>
      </c>
      <c r="AF128" s="8">
        <f t="shared" si="145"/>
        <v>441.36</v>
      </c>
      <c r="AG128" s="8">
        <f t="shared" si="147"/>
        <v>216.25</v>
      </c>
      <c r="AH128" s="8">
        <f t="shared" si="149"/>
        <v>38.81</v>
      </c>
      <c r="AI128" s="8">
        <f t="shared" si="150"/>
        <v>261.29000000000002</v>
      </c>
      <c r="AJ128" s="8">
        <f t="shared" si="153"/>
        <v>16.21</v>
      </c>
      <c r="AK128" s="8">
        <f t="shared" si="155"/>
        <v>402.56</v>
      </c>
      <c r="AL128" s="8">
        <f t="shared" si="157"/>
        <v>129.16</v>
      </c>
      <c r="AM128" s="8">
        <f t="shared" si="159"/>
        <v>181.25</v>
      </c>
      <c r="AN128" s="8">
        <f t="shared" si="161"/>
        <v>240.21</v>
      </c>
      <c r="AO128" s="8">
        <f t="shared" si="163"/>
        <v>475.81</v>
      </c>
      <c r="AP128" s="8">
        <f t="shared" si="165"/>
        <v>290.20999999999998</v>
      </c>
      <c r="AQ128" s="8">
        <f t="shared" si="167"/>
        <v>246.16</v>
      </c>
      <c r="AR128" s="8">
        <f t="shared" si="169"/>
        <v>64.64</v>
      </c>
      <c r="AS128" s="8">
        <f t="shared" si="171"/>
        <v>298.61</v>
      </c>
      <c r="AT128" s="8">
        <f t="shared" si="173"/>
        <v>157</v>
      </c>
      <c r="AU128" s="8">
        <f t="shared" si="175"/>
        <v>29.25</v>
      </c>
      <c r="AV128" s="8">
        <f t="shared" si="177"/>
        <v>164.25</v>
      </c>
      <c r="AW128" s="8">
        <f t="shared" si="179"/>
        <v>351.04</v>
      </c>
      <c r="AX128" s="8">
        <f t="shared" si="181"/>
        <v>65.81</v>
      </c>
      <c r="AY128" s="8">
        <f t="shared" si="183"/>
        <v>970</v>
      </c>
      <c r="AZ128" s="8">
        <f t="shared" si="185"/>
        <v>28.25</v>
      </c>
      <c r="BA128" s="8">
        <f t="shared" si="187"/>
        <v>403.25</v>
      </c>
      <c r="BB128" s="8">
        <f t="shared" si="189"/>
        <v>812.09</v>
      </c>
      <c r="BC128" s="8">
        <f t="shared" si="191"/>
        <v>89.289999999999992</v>
      </c>
      <c r="BD128" s="8">
        <f t="shared" si="193"/>
        <v>361.64</v>
      </c>
      <c r="BE128" s="8">
        <f t="shared" si="195"/>
        <v>255.25</v>
      </c>
      <c r="BF128" s="8">
        <f t="shared" si="197"/>
        <v>49.960000000000008</v>
      </c>
      <c r="BG128" s="8">
        <f t="shared" si="199"/>
        <v>213.64</v>
      </c>
      <c r="BH128" s="8">
        <f t="shared" si="201"/>
        <v>1183.04</v>
      </c>
      <c r="BI128" s="8">
        <f t="shared" si="203"/>
        <v>1130.0899999999999</v>
      </c>
      <c r="BJ128" s="8">
        <f t="shared" si="205"/>
        <v>216.64000000000001</v>
      </c>
      <c r="BK128" s="8">
        <f t="shared" si="207"/>
        <v>150.41000000000003</v>
      </c>
      <c r="BL128" s="8">
        <f t="shared" si="209"/>
        <v>177.44</v>
      </c>
      <c r="BM128" s="8">
        <f t="shared" si="211"/>
        <v>5.4399999999999986</v>
      </c>
      <c r="BN128" s="8">
        <f t="shared" si="213"/>
        <v>14.689999999999994</v>
      </c>
      <c r="BO128" s="8">
        <f t="shared" si="215"/>
        <v>680.29</v>
      </c>
      <c r="BP128" s="8">
        <f t="shared" si="217"/>
        <v>37</v>
      </c>
      <c r="BQ128" s="8">
        <f t="shared" si="219"/>
        <v>49.160000000000004</v>
      </c>
      <c r="BR128" s="8">
        <f t="shared" ref="BR128:BR144" si="221">SUM($B$63-B128)^2+($C$63-C128)^2</f>
        <v>790.49</v>
      </c>
      <c r="BS128" s="8">
        <f t="shared" si="90"/>
        <v>541</v>
      </c>
      <c r="BT128" s="8">
        <f t="shared" si="92"/>
        <v>1032.25</v>
      </c>
      <c r="BU128" s="8">
        <f t="shared" si="94"/>
        <v>548.83999999999992</v>
      </c>
      <c r="BV128" s="8">
        <f t="shared" si="98"/>
        <v>885.25</v>
      </c>
      <c r="BW128" s="8">
        <f t="shared" si="101"/>
        <v>1346</v>
      </c>
      <c r="BX128" s="8">
        <f t="shared" si="104"/>
        <v>1503.56</v>
      </c>
      <c r="BY128" s="8">
        <f t="shared" si="107"/>
        <v>699.21</v>
      </c>
      <c r="BZ128" s="8">
        <f t="shared" si="109"/>
        <v>462.41</v>
      </c>
      <c r="CA128" s="8">
        <f t="shared" si="112"/>
        <v>78.41</v>
      </c>
      <c r="CB128" s="8">
        <f t="shared" si="114"/>
        <v>72.41</v>
      </c>
      <c r="CC128" s="8">
        <f t="shared" si="116"/>
        <v>159.29000000000002</v>
      </c>
      <c r="CD128" s="8">
        <f t="shared" si="118"/>
        <v>127.75999999999999</v>
      </c>
      <c r="CE128" s="8">
        <f t="shared" si="120"/>
        <v>64</v>
      </c>
      <c r="CF128" s="8">
        <f t="shared" si="122"/>
        <v>303.44</v>
      </c>
      <c r="CG128" s="8">
        <f t="shared" si="124"/>
        <v>121.16</v>
      </c>
      <c r="CH128" s="8">
        <f t="shared" si="126"/>
        <v>405.76</v>
      </c>
      <c r="CI128" s="8">
        <f t="shared" si="128"/>
        <v>24.410000000000004</v>
      </c>
      <c r="CJ128" s="8">
        <f t="shared" si="130"/>
        <v>492.41</v>
      </c>
      <c r="CK128" s="8">
        <f t="shared" si="132"/>
        <v>297.41000000000003</v>
      </c>
      <c r="CL128" s="8">
        <f t="shared" si="134"/>
        <v>462.15999999999997</v>
      </c>
      <c r="CM128" s="8">
        <f t="shared" si="136"/>
        <v>105.01</v>
      </c>
      <c r="CN128" s="8">
        <f t="shared" si="138"/>
        <v>212</v>
      </c>
      <c r="CO128" s="8">
        <f t="shared" si="140"/>
        <v>7.25</v>
      </c>
      <c r="CP128" s="8">
        <f t="shared" si="142"/>
        <v>901.21</v>
      </c>
      <c r="CQ128" s="8">
        <f t="shared" si="144"/>
        <v>85.16</v>
      </c>
      <c r="CR128" s="8">
        <f t="shared" si="146"/>
        <v>13.25</v>
      </c>
      <c r="CS128" s="8">
        <f t="shared" si="148"/>
        <v>16.64</v>
      </c>
      <c r="CT128" s="8">
        <f t="shared" si="151"/>
        <v>61.959999999999994</v>
      </c>
      <c r="CU128" s="8">
        <f t="shared" si="152"/>
        <v>447.76</v>
      </c>
      <c r="CV128" s="8">
        <f t="shared" si="154"/>
        <v>40.010000000000005</v>
      </c>
      <c r="CW128" s="8">
        <f t="shared" si="156"/>
        <v>298</v>
      </c>
      <c r="CX128" s="8">
        <f t="shared" si="158"/>
        <v>367.25</v>
      </c>
      <c r="CY128" s="8">
        <f t="shared" si="160"/>
        <v>69.89</v>
      </c>
      <c r="CZ128" s="8">
        <f t="shared" si="162"/>
        <v>1166.8900000000001</v>
      </c>
      <c r="DA128" s="8">
        <f t="shared" si="164"/>
        <v>110.89</v>
      </c>
      <c r="DB128" s="8">
        <f t="shared" si="166"/>
        <v>87.759999999999991</v>
      </c>
      <c r="DC128" s="8">
        <f t="shared" si="168"/>
        <v>89</v>
      </c>
      <c r="DD128" s="8">
        <f t="shared" si="170"/>
        <v>171.04</v>
      </c>
      <c r="DE128" s="8">
        <f t="shared" si="172"/>
        <v>530.44000000000005</v>
      </c>
      <c r="DF128" s="8">
        <f t="shared" si="174"/>
        <v>48.25</v>
      </c>
      <c r="DG128" s="8">
        <f t="shared" si="176"/>
        <v>20.360000000000003</v>
      </c>
      <c r="DH128" s="8">
        <f t="shared" si="178"/>
        <v>228.61</v>
      </c>
      <c r="DI128" s="8">
        <f t="shared" si="180"/>
        <v>85.41</v>
      </c>
      <c r="DJ128" s="8">
        <f t="shared" si="182"/>
        <v>198.25</v>
      </c>
      <c r="DK128" s="8">
        <f t="shared" si="184"/>
        <v>249.01</v>
      </c>
      <c r="DL128" s="8">
        <f t="shared" si="186"/>
        <v>291.25</v>
      </c>
      <c r="DM128" s="8">
        <f t="shared" si="188"/>
        <v>366.76</v>
      </c>
      <c r="DN128" s="8">
        <f t="shared" si="190"/>
        <v>36.56</v>
      </c>
      <c r="DO128" s="8">
        <f t="shared" si="192"/>
        <v>207.44</v>
      </c>
      <c r="DP128" s="8">
        <f t="shared" si="194"/>
        <v>48.49</v>
      </c>
      <c r="DQ128" s="8">
        <f t="shared" si="196"/>
        <v>159.21</v>
      </c>
      <c r="DR128" s="8">
        <f t="shared" si="198"/>
        <v>30.159999999999997</v>
      </c>
      <c r="DS128" s="8">
        <f t="shared" si="200"/>
        <v>43.69</v>
      </c>
      <c r="DT128" s="8">
        <f t="shared" si="202"/>
        <v>223.04</v>
      </c>
      <c r="DU128" s="8">
        <f t="shared" si="204"/>
        <v>114.44</v>
      </c>
      <c r="DV128" s="8">
        <f t="shared" si="206"/>
        <v>454.69</v>
      </c>
      <c r="DW128" s="8">
        <f t="shared" si="208"/>
        <v>440.96000000000004</v>
      </c>
      <c r="DX128" s="8">
        <f t="shared" si="210"/>
        <v>151.84</v>
      </c>
      <c r="DY128" s="8">
        <f t="shared" si="212"/>
        <v>65.16</v>
      </c>
      <c r="DZ128" s="8">
        <f t="shared" si="214"/>
        <v>530</v>
      </c>
      <c r="EA128" s="8">
        <f t="shared" si="216"/>
        <v>2613.25</v>
      </c>
      <c r="EB128" s="8">
        <f t="shared" si="218"/>
        <v>682.76</v>
      </c>
      <c r="EC128" s="8">
        <f t="shared" si="220"/>
        <v>2128.25</v>
      </c>
      <c r="ED128" s="8">
        <f t="shared" ref="ED128:ED144" si="222">SUM($B$126-B127)^2+($C$126-C127)^2</f>
        <v>52.24</v>
      </c>
      <c r="EE128" s="8">
        <f>SUM($B$127-B127)^2+($C$127-C127)^2</f>
        <v>0</v>
      </c>
      <c r="FM128" s="1" t="s">
        <v>242</v>
      </c>
      <c r="FN128" s="4">
        <v>99</v>
      </c>
      <c r="FO128" s="5">
        <v>13</v>
      </c>
    </row>
    <row r="129" spans="1:171">
      <c r="A129" s="1" t="s">
        <v>243</v>
      </c>
      <c r="B129" s="4">
        <v>99</v>
      </c>
      <c r="C129" s="5">
        <v>13</v>
      </c>
      <c r="H129" s="9" t="s">
        <v>243</v>
      </c>
      <c r="I129" s="8">
        <f t="shared" si="96"/>
        <v>784.01</v>
      </c>
      <c r="J129" s="8">
        <f t="shared" si="97"/>
        <v>83.610000000000014</v>
      </c>
      <c r="K129" s="8">
        <f t="shared" si="100"/>
        <v>61.959999999999994</v>
      </c>
      <c r="L129" s="8">
        <f t="shared" si="103"/>
        <v>123.89</v>
      </c>
      <c r="M129" s="8">
        <f t="shared" si="106"/>
        <v>539.89</v>
      </c>
      <c r="N129" s="8">
        <f t="shared" si="110"/>
        <v>264.69</v>
      </c>
      <c r="O129" s="8">
        <f t="shared" si="111"/>
        <v>31.040000000000003</v>
      </c>
      <c r="P129" s="8">
        <f t="shared" si="113"/>
        <v>38.160000000000004</v>
      </c>
      <c r="Q129" s="8">
        <f t="shared" si="115"/>
        <v>60.56</v>
      </c>
      <c r="R129" s="8">
        <f t="shared" si="117"/>
        <v>127.75999999999999</v>
      </c>
      <c r="S129" s="8">
        <f t="shared" si="119"/>
        <v>148.04</v>
      </c>
      <c r="T129" s="8">
        <f t="shared" si="121"/>
        <v>328</v>
      </c>
      <c r="U129" s="8">
        <f t="shared" si="123"/>
        <v>973.25</v>
      </c>
      <c r="V129" s="8">
        <f t="shared" si="125"/>
        <v>135.44</v>
      </c>
      <c r="W129" s="8">
        <f t="shared" si="127"/>
        <v>600.01</v>
      </c>
      <c r="X129" s="8">
        <f t="shared" si="129"/>
        <v>479.44</v>
      </c>
      <c r="Y129" s="8">
        <f t="shared" si="131"/>
        <v>3.8899999999999975</v>
      </c>
      <c r="Z129" s="8">
        <f t="shared" si="133"/>
        <v>425</v>
      </c>
      <c r="AA129" s="8">
        <f t="shared" si="135"/>
        <v>52.81</v>
      </c>
      <c r="AB129" s="8">
        <f t="shared" si="137"/>
        <v>139.49</v>
      </c>
      <c r="AC129" s="8">
        <f t="shared" si="139"/>
        <v>262.76</v>
      </c>
      <c r="AD129" s="8">
        <f t="shared" si="141"/>
        <v>88.69</v>
      </c>
      <c r="AE129" s="8">
        <f t="shared" si="143"/>
        <v>199.61</v>
      </c>
      <c r="AF129" s="8">
        <f t="shared" si="145"/>
        <v>441.36</v>
      </c>
      <c r="AG129" s="8">
        <f t="shared" si="147"/>
        <v>216.25</v>
      </c>
      <c r="AH129" s="8">
        <f t="shared" si="149"/>
        <v>38.81</v>
      </c>
      <c r="AI129" s="8">
        <f t="shared" si="150"/>
        <v>261.29000000000002</v>
      </c>
      <c r="AJ129" s="8">
        <f t="shared" si="153"/>
        <v>16.21</v>
      </c>
      <c r="AK129" s="8">
        <f t="shared" si="155"/>
        <v>402.56</v>
      </c>
      <c r="AL129" s="8">
        <f t="shared" si="157"/>
        <v>129.16</v>
      </c>
      <c r="AM129" s="8">
        <f t="shared" si="159"/>
        <v>181.25</v>
      </c>
      <c r="AN129" s="8">
        <f t="shared" si="161"/>
        <v>240.21</v>
      </c>
      <c r="AO129" s="8">
        <f t="shared" si="163"/>
        <v>475.81</v>
      </c>
      <c r="AP129" s="8">
        <f t="shared" si="165"/>
        <v>290.20999999999998</v>
      </c>
      <c r="AQ129" s="8">
        <f t="shared" si="167"/>
        <v>246.16</v>
      </c>
      <c r="AR129" s="8">
        <f t="shared" si="169"/>
        <v>64.64</v>
      </c>
      <c r="AS129" s="8">
        <f t="shared" si="171"/>
        <v>298.61</v>
      </c>
      <c r="AT129" s="8">
        <f t="shared" si="173"/>
        <v>157</v>
      </c>
      <c r="AU129" s="8">
        <f t="shared" si="175"/>
        <v>29.25</v>
      </c>
      <c r="AV129" s="8">
        <f t="shared" si="177"/>
        <v>164.25</v>
      </c>
      <c r="AW129" s="8">
        <f t="shared" si="179"/>
        <v>351.04</v>
      </c>
      <c r="AX129" s="8">
        <f t="shared" si="181"/>
        <v>65.81</v>
      </c>
      <c r="AY129" s="8">
        <f t="shared" si="183"/>
        <v>970</v>
      </c>
      <c r="AZ129" s="8">
        <f t="shared" si="185"/>
        <v>28.25</v>
      </c>
      <c r="BA129" s="8">
        <f t="shared" si="187"/>
        <v>403.25</v>
      </c>
      <c r="BB129" s="8">
        <f t="shared" si="189"/>
        <v>812.09</v>
      </c>
      <c r="BC129" s="8">
        <f t="shared" si="191"/>
        <v>89.289999999999992</v>
      </c>
      <c r="BD129" s="8">
        <f t="shared" si="193"/>
        <v>361.64</v>
      </c>
      <c r="BE129" s="8">
        <f t="shared" si="195"/>
        <v>255.25</v>
      </c>
      <c r="BF129" s="8">
        <f t="shared" si="197"/>
        <v>49.960000000000008</v>
      </c>
      <c r="BG129" s="8">
        <f t="shared" si="199"/>
        <v>213.64</v>
      </c>
      <c r="BH129" s="8">
        <f t="shared" si="201"/>
        <v>1183.04</v>
      </c>
      <c r="BI129" s="8">
        <f t="shared" si="203"/>
        <v>1130.0899999999999</v>
      </c>
      <c r="BJ129" s="8">
        <f t="shared" si="205"/>
        <v>216.64000000000001</v>
      </c>
      <c r="BK129" s="8">
        <f t="shared" si="207"/>
        <v>150.41000000000003</v>
      </c>
      <c r="BL129" s="8">
        <f t="shared" si="209"/>
        <v>177.44</v>
      </c>
      <c r="BM129" s="8">
        <f t="shared" si="211"/>
        <v>5.4399999999999986</v>
      </c>
      <c r="BN129" s="8">
        <f t="shared" si="213"/>
        <v>14.689999999999994</v>
      </c>
      <c r="BO129" s="8">
        <f t="shared" si="215"/>
        <v>680.29</v>
      </c>
      <c r="BP129" s="8">
        <f t="shared" si="217"/>
        <v>37</v>
      </c>
      <c r="BQ129" s="8">
        <f t="shared" si="219"/>
        <v>49.160000000000004</v>
      </c>
      <c r="BR129" s="8">
        <f t="shared" si="221"/>
        <v>790.49</v>
      </c>
      <c r="BS129" s="8">
        <f t="shared" ref="BS129:BS144" si="223">SUM($B$64-B129)^2+($C$64-C129)^2</f>
        <v>541</v>
      </c>
      <c r="BT129" s="8">
        <f t="shared" si="92"/>
        <v>1032.25</v>
      </c>
      <c r="BU129" s="8">
        <f t="shared" si="94"/>
        <v>548.83999999999992</v>
      </c>
      <c r="BV129" s="8">
        <f t="shared" si="98"/>
        <v>885.25</v>
      </c>
      <c r="BW129" s="8">
        <f t="shared" si="101"/>
        <v>1346</v>
      </c>
      <c r="BX129" s="8">
        <f t="shared" si="104"/>
        <v>1503.56</v>
      </c>
      <c r="BY129" s="8">
        <f t="shared" si="107"/>
        <v>699.21</v>
      </c>
      <c r="BZ129" s="8">
        <f t="shared" si="109"/>
        <v>462.41</v>
      </c>
      <c r="CA129" s="8">
        <f t="shared" si="112"/>
        <v>78.41</v>
      </c>
      <c r="CB129" s="8">
        <f t="shared" si="114"/>
        <v>72.41</v>
      </c>
      <c r="CC129" s="8">
        <f t="shared" si="116"/>
        <v>159.29000000000002</v>
      </c>
      <c r="CD129" s="8">
        <f t="shared" si="118"/>
        <v>127.75999999999999</v>
      </c>
      <c r="CE129" s="8">
        <f t="shared" si="120"/>
        <v>64</v>
      </c>
      <c r="CF129" s="8">
        <f t="shared" si="122"/>
        <v>303.44</v>
      </c>
      <c r="CG129" s="8">
        <f t="shared" si="124"/>
        <v>121.16</v>
      </c>
      <c r="CH129" s="8">
        <f t="shared" si="126"/>
        <v>405.76</v>
      </c>
      <c r="CI129" s="8">
        <f t="shared" si="128"/>
        <v>24.410000000000004</v>
      </c>
      <c r="CJ129" s="8">
        <f t="shared" si="130"/>
        <v>492.41</v>
      </c>
      <c r="CK129" s="8">
        <f t="shared" si="132"/>
        <v>297.41000000000003</v>
      </c>
      <c r="CL129" s="8">
        <f t="shared" si="134"/>
        <v>462.15999999999997</v>
      </c>
      <c r="CM129" s="8">
        <f t="shared" si="136"/>
        <v>105.01</v>
      </c>
      <c r="CN129" s="8">
        <f t="shared" si="138"/>
        <v>212</v>
      </c>
      <c r="CO129" s="8">
        <f t="shared" si="140"/>
        <v>7.25</v>
      </c>
      <c r="CP129" s="8">
        <f t="shared" si="142"/>
        <v>901.21</v>
      </c>
      <c r="CQ129" s="8">
        <f t="shared" si="144"/>
        <v>85.16</v>
      </c>
      <c r="CR129" s="8">
        <f t="shared" si="146"/>
        <v>13.25</v>
      </c>
      <c r="CS129" s="8">
        <f t="shared" si="148"/>
        <v>16.64</v>
      </c>
      <c r="CT129" s="8">
        <f t="shared" si="151"/>
        <v>61.959999999999994</v>
      </c>
      <c r="CU129" s="8">
        <f t="shared" si="152"/>
        <v>447.76</v>
      </c>
      <c r="CV129" s="8">
        <f t="shared" si="154"/>
        <v>40.010000000000005</v>
      </c>
      <c r="CW129" s="8">
        <f t="shared" si="156"/>
        <v>298</v>
      </c>
      <c r="CX129" s="8">
        <f t="shared" si="158"/>
        <v>367.25</v>
      </c>
      <c r="CY129" s="8">
        <f t="shared" si="160"/>
        <v>69.89</v>
      </c>
      <c r="CZ129" s="8">
        <f t="shared" si="162"/>
        <v>1166.8900000000001</v>
      </c>
      <c r="DA129" s="8">
        <f t="shared" si="164"/>
        <v>110.89</v>
      </c>
      <c r="DB129" s="8">
        <f t="shared" si="166"/>
        <v>87.759999999999991</v>
      </c>
      <c r="DC129" s="8">
        <f t="shared" si="168"/>
        <v>89</v>
      </c>
      <c r="DD129" s="8">
        <f t="shared" si="170"/>
        <v>171.04</v>
      </c>
      <c r="DE129" s="8">
        <f t="shared" si="172"/>
        <v>530.44000000000005</v>
      </c>
      <c r="DF129" s="8">
        <f t="shared" si="174"/>
        <v>48.25</v>
      </c>
      <c r="DG129" s="8">
        <f t="shared" si="176"/>
        <v>20.360000000000003</v>
      </c>
      <c r="DH129" s="8">
        <f t="shared" si="178"/>
        <v>228.61</v>
      </c>
      <c r="DI129" s="8">
        <f t="shared" si="180"/>
        <v>85.41</v>
      </c>
      <c r="DJ129" s="8">
        <f t="shared" si="182"/>
        <v>198.25</v>
      </c>
      <c r="DK129" s="8">
        <f t="shared" si="184"/>
        <v>249.01</v>
      </c>
      <c r="DL129" s="8">
        <f t="shared" si="186"/>
        <v>291.25</v>
      </c>
      <c r="DM129" s="8">
        <f t="shared" si="188"/>
        <v>366.76</v>
      </c>
      <c r="DN129" s="8">
        <f t="shared" si="190"/>
        <v>36.56</v>
      </c>
      <c r="DO129" s="8">
        <f t="shared" si="192"/>
        <v>207.44</v>
      </c>
      <c r="DP129" s="8">
        <f t="shared" si="194"/>
        <v>48.49</v>
      </c>
      <c r="DQ129" s="8">
        <f t="shared" si="196"/>
        <v>159.21</v>
      </c>
      <c r="DR129" s="8">
        <f t="shared" si="198"/>
        <v>30.159999999999997</v>
      </c>
      <c r="DS129" s="8">
        <f t="shared" si="200"/>
        <v>43.69</v>
      </c>
      <c r="DT129" s="8">
        <f t="shared" si="202"/>
        <v>223.04</v>
      </c>
      <c r="DU129" s="8">
        <f t="shared" si="204"/>
        <v>114.44</v>
      </c>
      <c r="DV129" s="8">
        <f t="shared" si="206"/>
        <v>114.44</v>
      </c>
      <c r="DW129" s="8">
        <f t="shared" si="208"/>
        <v>123.25</v>
      </c>
      <c r="DX129" s="8">
        <f t="shared" si="210"/>
        <v>54.29</v>
      </c>
      <c r="DY129" s="8">
        <f t="shared" si="212"/>
        <v>55.25</v>
      </c>
      <c r="DZ129" s="8">
        <f t="shared" si="214"/>
        <v>145.21</v>
      </c>
      <c r="EA129" s="8">
        <f t="shared" si="216"/>
        <v>1611.56</v>
      </c>
      <c r="EB129" s="8">
        <f t="shared" si="218"/>
        <v>1307.29</v>
      </c>
      <c r="EC129" s="8">
        <f t="shared" si="220"/>
        <v>1236.56</v>
      </c>
      <c r="ED129" s="8">
        <f t="shared" si="222"/>
        <v>19.61</v>
      </c>
      <c r="EE129" s="8">
        <f t="shared" ref="EE129:EE144" si="224">SUM($B$127-B128)^2+($C$127-C128)^2</f>
        <v>121.01</v>
      </c>
      <c r="EF129" s="8">
        <f>SUM($B$128-B128)^2+($C$128-C128)^2</f>
        <v>0</v>
      </c>
      <c r="FM129" s="1" t="s">
        <v>243</v>
      </c>
      <c r="FN129" s="4">
        <v>99</v>
      </c>
      <c r="FO129" s="5">
        <v>13</v>
      </c>
    </row>
    <row r="130" spans="1:171">
      <c r="A130" s="1" t="s">
        <v>244</v>
      </c>
      <c r="B130" s="4">
        <v>84</v>
      </c>
      <c r="C130" s="5">
        <v>21.5</v>
      </c>
      <c r="H130" s="9" t="s">
        <v>244</v>
      </c>
      <c r="I130" s="8">
        <f t="shared" si="96"/>
        <v>1922.96</v>
      </c>
      <c r="J130" s="8">
        <f t="shared" si="97"/>
        <v>678.16000000000008</v>
      </c>
      <c r="K130" s="8">
        <f t="shared" si="100"/>
        <v>630.41</v>
      </c>
      <c r="L130" s="8">
        <f t="shared" si="103"/>
        <v>780.04</v>
      </c>
      <c r="M130" s="8">
        <f t="shared" si="106"/>
        <v>1583.24</v>
      </c>
      <c r="N130" s="8">
        <f t="shared" si="110"/>
        <v>1119.04</v>
      </c>
      <c r="O130" s="8">
        <f t="shared" si="111"/>
        <v>476.68999999999994</v>
      </c>
      <c r="P130" s="8">
        <f t="shared" si="113"/>
        <v>517.21</v>
      </c>
      <c r="Q130" s="8">
        <f t="shared" si="115"/>
        <v>625.61</v>
      </c>
      <c r="R130" s="8">
        <f t="shared" si="117"/>
        <v>799.21</v>
      </c>
      <c r="S130" s="8">
        <f t="shared" si="119"/>
        <v>863.68999999999994</v>
      </c>
      <c r="T130" s="8">
        <f t="shared" si="121"/>
        <v>1199.25</v>
      </c>
      <c r="U130" s="8">
        <f t="shared" si="123"/>
        <v>2260</v>
      </c>
      <c r="V130" s="8">
        <f t="shared" si="125"/>
        <v>827.29</v>
      </c>
      <c r="W130" s="8">
        <f t="shared" si="127"/>
        <v>1700.56</v>
      </c>
      <c r="X130" s="8">
        <f t="shared" si="129"/>
        <v>1512.09</v>
      </c>
      <c r="Y130" s="8">
        <f t="shared" si="131"/>
        <v>360.03999999999996</v>
      </c>
      <c r="Z130" s="8">
        <f t="shared" si="133"/>
        <v>1407.25</v>
      </c>
      <c r="AA130" s="8">
        <f t="shared" si="135"/>
        <v>239.76</v>
      </c>
      <c r="AB130" s="8">
        <f t="shared" si="137"/>
        <v>839.84</v>
      </c>
      <c r="AC130" s="8">
        <f t="shared" si="139"/>
        <v>1084.21</v>
      </c>
      <c r="AD130" s="8">
        <f t="shared" si="141"/>
        <v>703.04</v>
      </c>
      <c r="AE130" s="8">
        <f t="shared" si="143"/>
        <v>949.16</v>
      </c>
      <c r="AF130" s="8">
        <f t="shared" si="145"/>
        <v>1378.81</v>
      </c>
      <c r="AG130" s="8">
        <f t="shared" si="147"/>
        <v>1010</v>
      </c>
      <c r="AH130" s="8">
        <f t="shared" si="149"/>
        <v>496.36</v>
      </c>
      <c r="AI130" s="8">
        <f t="shared" si="150"/>
        <v>999.43999999999994</v>
      </c>
      <c r="AJ130" s="8">
        <f t="shared" si="153"/>
        <v>349.76</v>
      </c>
      <c r="AK130" s="8">
        <f t="shared" si="155"/>
        <v>1327.01</v>
      </c>
      <c r="AL130" s="8">
        <f t="shared" si="157"/>
        <v>818.21</v>
      </c>
      <c r="AM130" s="8">
        <f t="shared" si="159"/>
        <v>928</v>
      </c>
      <c r="AN130" s="8">
        <f t="shared" si="161"/>
        <v>1053.76</v>
      </c>
      <c r="AO130" s="8">
        <f t="shared" si="163"/>
        <v>1503.3600000000001</v>
      </c>
      <c r="AP130" s="8">
        <f t="shared" si="165"/>
        <v>1116.1600000000001</v>
      </c>
      <c r="AQ130" s="8">
        <f t="shared" si="167"/>
        <v>1071.6099999999999</v>
      </c>
      <c r="AR130" s="8">
        <f t="shared" si="169"/>
        <v>588.29</v>
      </c>
      <c r="AS130" s="8">
        <f t="shared" si="171"/>
        <v>1053.1600000000001</v>
      </c>
      <c r="AT130" s="8">
        <f t="shared" si="173"/>
        <v>886.25</v>
      </c>
      <c r="AU130" s="8">
        <f t="shared" si="175"/>
        <v>493</v>
      </c>
      <c r="AV130" s="8">
        <f t="shared" si="177"/>
        <v>898</v>
      </c>
      <c r="AW130" s="8">
        <f t="shared" si="179"/>
        <v>1276.69</v>
      </c>
      <c r="AX130" s="8">
        <f t="shared" si="181"/>
        <v>642.76</v>
      </c>
      <c r="AY130" s="8">
        <f t="shared" si="183"/>
        <v>2248.25</v>
      </c>
      <c r="AZ130" s="8">
        <f t="shared" si="185"/>
        <v>505</v>
      </c>
      <c r="BA130" s="8">
        <f t="shared" si="187"/>
        <v>1381</v>
      </c>
      <c r="BB130" s="8">
        <f t="shared" si="189"/>
        <v>2039.44</v>
      </c>
      <c r="BC130" s="8">
        <f t="shared" si="191"/>
        <v>690.64</v>
      </c>
      <c r="BD130" s="8">
        <f t="shared" si="193"/>
        <v>1242.49</v>
      </c>
      <c r="BE130" s="8">
        <f t="shared" si="195"/>
        <v>1096</v>
      </c>
      <c r="BF130" s="8">
        <f t="shared" si="197"/>
        <v>546.01</v>
      </c>
      <c r="BG130" s="8">
        <f t="shared" si="199"/>
        <v>859.49</v>
      </c>
      <c r="BH130" s="8">
        <f t="shared" si="201"/>
        <v>371.89</v>
      </c>
      <c r="BI130" s="8">
        <f t="shared" si="203"/>
        <v>292.24</v>
      </c>
      <c r="BJ130" s="8">
        <f t="shared" si="205"/>
        <v>30.290000000000003</v>
      </c>
      <c r="BK130" s="8">
        <f t="shared" si="207"/>
        <v>26.959999999999997</v>
      </c>
      <c r="BL130" s="8">
        <f t="shared" si="209"/>
        <v>25.09</v>
      </c>
      <c r="BM130" s="8">
        <f t="shared" si="211"/>
        <v>222.29000000000002</v>
      </c>
      <c r="BN130" s="8">
        <f t="shared" si="213"/>
        <v>219.04000000000002</v>
      </c>
      <c r="BO130" s="8">
        <f t="shared" si="215"/>
        <v>78.44</v>
      </c>
      <c r="BP130" s="8">
        <f t="shared" si="217"/>
        <v>531.25</v>
      </c>
      <c r="BQ130" s="8">
        <f t="shared" si="219"/>
        <v>549.61</v>
      </c>
      <c r="BR130" s="8">
        <f t="shared" si="221"/>
        <v>2049.64</v>
      </c>
      <c r="BS130" s="8">
        <f t="shared" si="223"/>
        <v>1638.25</v>
      </c>
      <c r="BT130" s="8">
        <f t="shared" ref="BT130:BT144" si="225">SUM($B$65-B130)^2+($C$65-C130)^2</f>
        <v>2425</v>
      </c>
      <c r="BU130" s="8">
        <f t="shared" si="94"/>
        <v>1653.49</v>
      </c>
      <c r="BV130" s="8">
        <f t="shared" si="98"/>
        <v>2205</v>
      </c>
      <c r="BW130" s="8">
        <f t="shared" si="101"/>
        <v>2880.25</v>
      </c>
      <c r="BX130" s="8">
        <f t="shared" si="104"/>
        <v>3108.01</v>
      </c>
      <c r="BY130" s="8">
        <f t="shared" si="107"/>
        <v>1905.16</v>
      </c>
      <c r="BZ130" s="8">
        <f t="shared" si="109"/>
        <v>1493.96</v>
      </c>
      <c r="CA130" s="8">
        <f t="shared" si="112"/>
        <v>629.96</v>
      </c>
      <c r="CB130" s="8">
        <f t="shared" si="114"/>
        <v>658.96</v>
      </c>
      <c r="CC130" s="8">
        <f t="shared" si="116"/>
        <v>887.44</v>
      </c>
      <c r="CD130" s="8">
        <f t="shared" si="118"/>
        <v>799.21</v>
      </c>
      <c r="CE130" s="8">
        <f t="shared" si="120"/>
        <v>601.25</v>
      </c>
      <c r="CF130" s="8">
        <f t="shared" si="122"/>
        <v>1175.29</v>
      </c>
      <c r="CG130" s="8">
        <f t="shared" si="124"/>
        <v>796.61</v>
      </c>
      <c r="CH130" s="8">
        <f t="shared" si="126"/>
        <v>1343.81</v>
      </c>
      <c r="CI130" s="8">
        <f t="shared" si="128"/>
        <v>490.96000000000004</v>
      </c>
      <c r="CJ130" s="8">
        <f t="shared" si="130"/>
        <v>1498.96</v>
      </c>
      <c r="CK130" s="8">
        <f t="shared" si="132"/>
        <v>1153.96</v>
      </c>
      <c r="CL130" s="8">
        <f t="shared" si="134"/>
        <v>1467.61</v>
      </c>
      <c r="CM130" s="8">
        <f t="shared" si="136"/>
        <v>215.56</v>
      </c>
      <c r="CN130" s="8">
        <f t="shared" si="138"/>
        <v>997.25</v>
      </c>
      <c r="CO130" s="8">
        <f t="shared" si="140"/>
        <v>377</v>
      </c>
      <c r="CP130" s="8">
        <f t="shared" si="142"/>
        <v>2117.16</v>
      </c>
      <c r="CQ130" s="8">
        <f t="shared" si="144"/>
        <v>700.61</v>
      </c>
      <c r="CR130" s="8">
        <f t="shared" si="146"/>
        <v>400</v>
      </c>
      <c r="CS130" s="8">
        <f t="shared" si="148"/>
        <v>447.49</v>
      </c>
      <c r="CT130" s="8">
        <f t="shared" si="151"/>
        <v>630.41</v>
      </c>
      <c r="CU130" s="8">
        <f t="shared" si="152"/>
        <v>1419.21</v>
      </c>
      <c r="CV130" s="8">
        <f t="shared" si="154"/>
        <v>540.55999999999995</v>
      </c>
      <c r="CW130" s="8">
        <f t="shared" si="156"/>
        <v>1156.25</v>
      </c>
      <c r="CX130" s="8">
        <f t="shared" si="158"/>
        <v>1277</v>
      </c>
      <c r="CY130" s="8">
        <f t="shared" si="160"/>
        <v>631.04</v>
      </c>
      <c r="CZ130" s="8">
        <f t="shared" si="162"/>
        <v>2540.2399999999998</v>
      </c>
      <c r="DA130" s="8">
        <f t="shared" si="164"/>
        <v>764.24</v>
      </c>
      <c r="DB130" s="8">
        <f t="shared" si="166"/>
        <v>699.21</v>
      </c>
      <c r="DC130" s="8">
        <f t="shared" si="168"/>
        <v>231.25</v>
      </c>
      <c r="DD130" s="8">
        <f t="shared" si="170"/>
        <v>916.68999999999994</v>
      </c>
      <c r="DE130" s="8">
        <f t="shared" si="172"/>
        <v>1538.09</v>
      </c>
      <c r="DF130" s="8">
        <f t="shared" si="174"/>
        <v>585</v>
      </c>
      <c r="DG130" s="8">
        <f t="shared" si="176"/>
        <v>362.40999999999997</v>
      </c>
      <c r="DH130" s="8">
        <f t="shared" si="178"/>
        <v>1008.16</v>
      </c>
      <c r="DI130" s="8">
        <f t="shared" si="180"/>
        <v>688.36</v>
      </c>
      <c r="DJ130" s="8">
        <f t="shared" si="182"/>
        <v>941</v>
      </c>
      <c r="DK130" s="8">
        <f t="shared" si="184"/>
        <v>1079.56</v>
      </c>
      <c r="DL130" s="8">
        <f t="shared" si="186"/>
        <v>1124</v>
      </c>
      <c r="DM130" s="8">
        <f t="shared" si="188"/>
        <v>1274.81</v>
      </c>
      <c r="DN130" s="8">
        <f t="shared" si="190"/>
        <v>541.61</v>
      </c>
      <c r="DO130" s="8">
        <f t="shared" si="192"/>
        <v>1000.0899999999999</v>
      </c>
      <c r="DP130" s="8">
        <f t="shared" si="194"/>
        <v>562.64</v>
      </c>
      <c r="DQ130" s="8">
        <f t="shared" si="196"/>
        <v>882.76</v>
      </c>
      <c r="DR130" s="8">
        <f t="shared" si="198"/>
        <v>495.61</v>
      </c>
      <c r="DS130" s="8">
        <f t="shared" si="200"/>
        <v>508.04</v>
      </c>
      <c r="DT130" s="8">
        <f t="shared" si="202"/>
        <v>1028.69</v>
      </c>
      <c r="DU130" s="8">
        <f t="shared" si="204"/>
        <v>776.29</v>
      </c>
      <c r="DV130" s="8">
        <f t="shared" si="206"/>
        <v>114.44</v>
      </c>
      <c r="DW130" s="8">
        <f t="shared" si="208"/>
        <v>123.25</v>
      </c>
      <c r="DX130" s="8">
        <f t="shared" si="210"/>
        <v>54.29</v>
      </c>
      <c r="DY130" s="8">
        <f t="shared" si="212"/>
        <v>55.25</v>
      </c>
      <c r="DZ130" s="8">
        <f t="shared" si="214"/>
        <v>145.21</v>
      </c>
      <c r="EA130" s="8">
        <f t="shared" si="216"/>
        <v>1611.56</v>
      </c>
      <c r="EB130" s="8">
        <f t="shared" si="218"/>
        <v>1307.29</v>
      </c>
      <c r="EC130" s="8">
        <f t="shared" si="220"/>
        <v>1236.56</v>
      </c>
      <c r="ED130" s="8">
        <f t="shared" si="222"/>
        <v>19.61</v>
      </c>
      <c r="EE130" s="8">
        <f t="shared" si="224"/>
        <v>121.01</v>
      </c>
      <c r="EF130" s="8">
        <f>SUM($B$128-B129)^2+($C$128-C129)^2</f>
        <v>0</v>
      </c>
      <c r="EG130" s="8">
        <f>SUM($B$129-B129)^2+($C$129-C129)^2</f>
        <v>0</v>
      </c>
      <c r="FM130" s="1" t="s">
        <v>244</v>
      </c>
      <c r="FN130" s="4">
        <v>84</v>
      </c>
      <c r="FO130" s="5">
        <v>21.5</v>
      </c>
    </row>
    <row r="131" spans="1:171">
      <c r="A131" s="1" t="s">
        <v>245</v>
      </c>
      <c r="B131" s="4">
        <v>94</v>
      </c>
      <c r="C131" s="5">
        <v>20.5</v>
      </c>
      <c r="H131" s="9" t="s">
        <v>245</v>
      </c>
      <c r="I131" s="8">
        <f t="shared" si="96"/>
        <v>1146.76</v>
      </c>
      <c r="J131" s="8">
        <f t="shared" si="97"/>
        <v>328.36</v>
      </c>
      <c r="K131" s="8">
        <f t="shared" si="100"/>
        <v>267.20999999999998</v>
      </c>
      <c r="L131" s="8">
        <f t="shared" si="103"/>
        <v>340.64</v>
      </c>
      <c r="M131" s="8">
        <f t="shared" si="106"/>
        <v>900.64</v>
      </c>
      <c r="N131" s="8">
        <f t="shared" si="110"/>
        <v>590.44000000000005</v>
      </c>
      <c r="O131" s="8">
        <f t="shared" si="111"/>
        <v>210.29</v>
      </c>
      <c r="P131" s="8">
        <f t="shared" si="113"/>
        <v>230.41</v>
      </c>
      <c r="Q131" s="8">
        <f t="shared" si="115"/>
        <v>262.81</v>
      </c>
      <c r="R131" s="8">
        <f t="shared" si="117"/>
        <v>358.01</v>
      </c>
      <c r="S131" s="8">
        <f t="shared" si="119"/>
        <v>417.28999999999996</v>
      </c>
      <c r="T131" s="8">
        <f t="shared" si="121"/>
        <v>619.25</v>
      </c>
      <c r="U131" s="8">
        <f t="shared" si="123"/>
        <v>1417</v>
      </c>
      <c r="V131" s="8">
        <f t="shared" si="125"/>
        <v>383.69</v>
      </c>
      <c r="W131" s="8">
        <f t="shared" si="127"/>
        <v>994.76</v>
      </c>
      <c r="X131" s="8">
        <f t="shared" si="129"/>
        <v>863.68999999999994</v>
      </c>
      <c r="Y131" s="8">
        <f t="shared" si="131"/>
        <v>120.63999999999999</v>
      </c>
      <c r="Z131" s="8">
        <f t="shared" si="133"/>
        <v>781.25</v>
      </c>
      <c r="AA131" s="8">
        <f t="shared" si="135"/>
        <v>135.56</v>
      </c>
      <c r="AB131" s="8">
        <f t="shared" si="137"/>
        <v>395.24</v>
      </c>
      <c r="AC131" s="8">
        <f t="shared" si="139"/>
        <v>543.01</v>
      </c>
      <c r="AD131" s="8">
        <f t="shared" si="141"/>
        <v>334.44000000000005</v>
      </c>
      <c r="AE131" s="8">
        <f t="shared" si="143"/>
        <v>449.36</v>
      </c>
      <c r="AF131" s="8">
        <f t="shared" si="145"/>
        <v>741.61</v>
      </c>
      <c r="AG131" s="8">
        <f t="shared" si="147"/>
        <v>505</v>
      </c>
      <c r="AH131" s="8">
        <f t="shared" si="149"/>
        <v>228.56</v>
      </c>
      <c r="AI131" s="8">
        <f t="shared" si="150"/>
        <v>468.03999999999996</v>
      </c>
      <c r="AJ131" s="8">
        <f t="shared" si="153"/>
        <v>145.96</v>
      </c>
      <c r="AK131" s="8">
        <f t="shared" si="155"/>
        <v>707.81</v>
      </c>
      <c r="AL131" s="8">
        <f t="shared" si="157"/>
        <v>391.40999999999997</v>
      </c>
      <c r="AM131" s="8">
        <f t="shared" si="159"/>
        <v>445</v>
      </c>
      <c r="AN131" s="8">
        <f t="shared" si="161"/>
        <v>529.96</v>
      </c>
      <c r="AO131" s="8">
        <f t="shared" si="163"/>
        <v>855.56</v>
      </c>
      <c r="AP131" s="8">
        <f t="shared" si="165"/>
        <v>557.96</v>
      </c>
      <c r="AQ131" s="8">
        <f t="shared" si="167"/>
        <v>546.41</v>
      </c>
      <c r="AR131" s="8">
        <f t="shared" si="169"/>
        <v>213.89</v>
      </c>
      <c r="AS131" s="8">
        <f t="shared" si="171"/>
        <v>503.36</v>
      </c>
      <c r="AT131" s="8">
        <f t="shared" si="173"/>
        <v>438.25</v>
      </c>
      <c r="AU131" s="8">
        <f t="shared" si="175"/>
        <v>208</v>
      </c>
      <c r="AV131" s="8">
        <f t="shared" si="177"/>
        <v>433</v>
      </c>
      <c r="AW131" s="8">
        <f t="shared" si="179"/>
        <v>690.29</v>
      </c>
      <c r="AX131" s="8">
        <f t="shared" si="181"/>
        <v>278.56</v>
      </c>
      <c r="AY131" s="8">
        <f t="shared" si="183"/>
        <v>1406.25</v>
      </c>
      <c r="AZ131" s="8">
        <f t="shared" si="185"/>
        <v>202</v>
      </c>
      <c r="BA131" s="8">
        <f t="shared" si="187"/>
        <v>772</v>
      </c>
      <c r="BB131" s="8">
        <f t="shared" si="189"/>
        <v>1252.8400000000001</v>
      </c>
      <c r="BC131" s="8">
        <f t="shared" si="191"/>
        <v>340.04</v>
      </c>
      <c r="BD131" s="8">
        <f t="shared" si="193"/>
        <v>644.89</v>
      </c>
      <c r="BE131" s="8">
        <f t="shared" si="195"/>
        <v>569</v>
      </c>
      <c r="BF131" s="8">
        <f t="shared" si="197"/>
        <v>257.21000000000004</v>
      </c>
      <c r="BG131" s="8">
        <f t="shared" si="199"/>
        <v>371.89</v>
      </c>
      <c r="BH131" s="8">
        <f t="shared" si="201"/>
        <v>846.29</v>
      </c>
      <c r="BI131" s="8">
        <f t="shared" si="203"/>
        <v>736.84</v>
      </c>
      <c r="BJ131" s="8">
        <f t="shared" si="205"/>
        <v>35.89</v>
      </c>
      <c r="BK131" s="8">
        <f t="shared" si="207"/>
        <v>25.16</v>
      </c>
      <c r="BL131" s="8">
        <f t="shared" si="209"/>
        <v>26.69</v>
      </c>
      <c r="BM131" s="8">
        <f t="shared" si="211"/>
        <v>48.690000000000012</v>
      </c>
      <c r="BN131" s="8">
        <f t="shared" si="213"/>
        <v>30.440000000000005</v>
      </c>
      <c r="BO131" s="8">
        <f t="shared" si="215"/>
        <v>347.04</v>
      </c>
      <c r="BP131" s="8">
        <f t="shared" si="217"/>
        <v>193.25</v>
      </c>
      <c r="BQ131" s="8">
        <f t="shared" si="219"/>
        <v>194.41</v>
      </c>
      <c r="BR131" s="8">
        <f t="shared" si="221"/>
        <v>1292.24</v>
      </c>
      <c r="BS131" s="8">
        <f t="shared" si="223"/>
        <v>982.25</v>
      </c>
      <c r="BT131" s="8">
        <f t="shared" si="225"/>
        <v>1586</v>
      </c>
      <c r="BU131" s="8">
        <f t="shared" ref="BU131:BU144" si="226">SUM($B$66-B131)^2+($C$66-C131)^2</f>
        <v>1013.0899999999999</v>
      </c>
      <c r="BV131" s="8">
        <f t="shared" si="98"/>
        <v>1424</v>
      </c>
      <c r="BW131" s="8">
        <f t="shared" si="101"/>
        <v>1942.25</v>
      </c>
      <c r="BX131" s="8">
        <f t="shared" si="104"/>
        <v>2128.81</v>
      </c>
      <c r="BY131" s="8">
        <f t="shared" si="107"/>
        <v>1186.96</v>
      </c>
      <c r="BZ131" s="8">
        <f t="shared" si="109"/>
        <v>862.16000000000008</v>
      </c>
      <c r="CA131" s="8">
        <f t="shared" si="112"/>
        <v>318.16000000000003</v>
      </c>
      <c r="CB131" s="8">
        <f t="shared" si="114"/>
        <v>277.16000000000003</v>
      </c>
      <c r="CC131" s="8">
        <f t="shared" si="116"/>
        <v>456.03999999999996</v>
      </c>
      <c r="CD131" s="8">
        <f t="shared" si="118"/>
        <v>358.01</v>
      </c>
      <c r="CE131" s="8">
        <f t="shared" si="120"/>
        <v>225.25</v>
      </c>
      <c r="CF131" s="8">
        <f t="shared" si="122"/>
        <v>611.69000000000005</v>
      </c>
      <c r="CG131" s="8">
        <f t="shared" si="124"/>
        <v>371.40999999999997</v>
      </c>
      <c r="CH131" s="8">
        <f t="shared" si="126"/>
        <v>723.01</v>
      </c>
      <c r="CI131" s="8">
        <f t="shared" si="128"/>
        <v>189.16000000000003</v>
      </c>
      <c r="CJ131" s="8">
        <f t="shared" si="130"/>
        <v>837.16</v>
      </c>
      <c r="CK131" s="8">
        <f t="shared" si="132"/>
        <v>592.16</v>
      </c>
      <c r="CL131" s="8">
        <f t="shared" si="134"/>
        <v>822.41</v>
      </c>
      <c r="CM131" s="8">
        <f t="shared" si="136"/>
        <v>169.76000000000002</v>
      </c>
      <c r="CN131" s="8">
        <f t="shared" si="138"/>
        <v>493.25</v>
      </c>
      <c r="CO131" s="8">
        <f t="shared" si="140"/>
        <v>136</v>
      </c>
      <c r="CP131" s="8">
        <f t="shared" si="142"/>
        <v>1298.96</v>
      </c>
      <c r="CQ131" s="8">
        <f t="shared" si="144"/>
        <v>315.40999999999997</v>
      </c>
      <c r="CR131" s="8">
        <f t="shared" si="146"/>
        <v>157</v>
      </c>
      <c r="CS131" s="8">
        <f t="shared" si="148"/>
        <v>149.89000000000001</v>
      </c>
      <c r="CT131" s="8">
        <f t="shared" si="151"/>
        <v>267.20999999999998</v>
      </c>
      <c r="CU131" s="8">
        <f t="shared" si="152"/>
        <v>778.01</v>
      </c>
      <c r="CV131" s="8">
        <f t="shared" si="154"/>
        <v>234.76000000000002</v>
      </c>
      <c r="CW131" s="8">
        <f t="shared" si="156"/>
        <v>594.25</v>
      </c>
      <c r="CX131" s="8">
        <f t="shared" si="158"/>
        <v>676</v>
      </c>
      <c r="CY131" s="8">
        <f t="shared" si="160"/>
        <v>301.64</v>
      </c>
      <c r="CZ131" s="8">
        <f t="shared" si="162"/>
        <v>1637.64</v>
      </c>
      <c r="DA131" s="8">
        <f t="shared" si="164"/>
        <v>341.64</v>
      </c>
      <c r="DB131" s="8">
        <f t="shared" si="166"/>
        <v>298.01</v>
      </c>
      <c r="DC131" s="8">
        <f t="shared" si="168"/>
        <v>165.25</v>
      </c>
      <c r="DD131" s="8">
        <f t="shared" si="170"/>
        <v>450.28999999999996</v>
      </c>
      <c r="DE131" s="8">
        <f t="shared" si="172"/>
        <v>859.68999999999994</v>
      </c>
      <c r="DF131" s="8">
        <f t="shared" si="174"/>
        <v>242</v>
      </c>
      <c r="DG131" s="8">
        <f t="shared" si="176"/>
        <v>157.61000000000001</v>
      </c>
      <c r="DH131" s="8">
        <f t="shared" si="178"/>
        <v>488.36</v>
      </c>
      <c r="DI131" s="8">
        <f t="shared" si="180"/>
        <v>288.15999999999997</v>
      </c>
      <c r="DJ131" s="8">
        <f t="shared" si="182"/>
        <v>442</v>
      </c>
      <c r="DK131" s="8">
        <f t="shared" si="184"/>
        <v>553.76</v>
      </c>
      <c r="DL131" s="8">
        <f t="shared" si="186"/>
        <v>565</v>
      </c>
      <c r="DM131" s="8">
        <f t="shared" si="188"/>
        <v>674.01</v>
      </c>
      <c r="DN131" s="8">
        <f t="shared" si="190"/>
        <v>218.81</v>
      </c>
      <c r="DO131" s="8">
        <f t="shared" si="192"/>
        <v>511.68999999999994</v>
      </c>
      <c r="DP131" s="8">
        <f t="shared" si="194"/>
        <v>255.23999999999998</v>
      </c>
      <c r="DQ131" s="8">
        <f t="shared" si="196"/>
        <v>418.96000000000004</v>
      </c>
      <c r="DR131" s="8">
        <f t="shared" si="198"/>
        <v>210.41</v>
      </c>
      <c r="DS131" s="8">
        <f t="shared" si="200"/>
        <v>239.44000000000003</v>
      </c>
      <c r="DT131" s="8">
        <f t="shared" si="202"/>
        <v>522.29</v>
      </c>
      <c r="DU131" s="8">
        <f t="shared" si="204"/>
        <v>352.69</v>
      </c>
      <c r="DV131" s="8">
        <f t="shared" si="206"/>
        <v>776.29</v>
      </c>
      <c r="DW131" s="8">
        <f t="shared" si="208"/>
        <v>801</v>
      </c>
      <c r="DX131" s="8">
        <f t="shared" si="210"/>
        <v>445.64</v>
      </c>
      <c r="DY131" s="8">
        <f t="shared" si="212"/>
        <v>296</v>
      </c>
      <c r="DZ131" s="8">
        <f t="shared" si="214"/>
        <v>821.16</v>
      </c>
      <c r="EA131" s="8">
        <f t="shared" si="216"/>
        <v>3051.01</v>
      </c>
      <c r="EB131" s="8">
        <f t="shared" si="218"/>
        <v>375.44</v>
      </c>
      <c r="EC131" s="8">
        <f t="shared" si="220"/>
        <v>2526.0100000000002</v>
      </c>
      <c r="ED131" s="8">
        <f t="shared" si="222"/>
        <v>229.16000000000003</v>
      </c>
      <c r="EE131" s="8">
        <f t="shared" si="224"/>
        <v>89.96</v>
      </c>
      <c r="EF131" s="8">
        <f t="shared" ref="EF131:EF144" si="227">SUM($B$128-B130)^2+($C$128-C130)^2</f>
        <v>297.25</v>
      </c>
      <c r="EG131" s="8">
        <f t="shared" ref="EG131:EG144" si="228">SUM($B$129-B130)^2+($C$129-C130)^2</f>
        <v>297.25</v>
      </c>
      <c r="EH131" s="8">
        <f>SUM($B$130-B130)^2+($C$130-C130)^2</f>
        <v>0</v>
      </c>
      <c r="FM131" s="1" t="s">
        <v>245</v>
      </c>
      <c r="FN131" s="4">
        <v>94</v>
      </c>
      <c r="FO131" s="5">
        <v>20.5</v>
      </c>
    </row>
    <row r="132" spans="1:171">
      <c r="A132" s="1" t="s">
        <v>246</v>
      </c>
      <c r="B132" s="4">
        <v>110</v>
      </c>
      <c r="C132" s="5">
        <v>15.2</v>
      </c>
      <c r="H132" s="9" t="s">
        <v>246</v>
      </c>
      <c r="I132" s="8">
        <f t="shared" ref="I132:I144" si="229">SUM($B$2-B132)^2+($C$2-C132)^2</f>
        <v>294.29000000000002</v>
      </c>
      <c r="J132" s="8">
        <f t="shared" ref="J132:J144" si="230">SUM($B$3-B132)^2+($C$3-C132)^2</f>
        <v>107.80999999999999</v>
      </c>
      <c r="K132" s="8">
        <f t="shared" si="100"/>
        <v>49.639999999999986</v>
      </c>
      <c r="L132" s="8">
        <f t="shared" si="103"/>
        <v>15.209999999999988</v>
      </c>
      <c r="M132" s="8">
        <f t="shared" si="106"/>
        <v>174.25</v>
      </c>
      <c r="N132" s="8">
        <f t="shared" si="110"/>
        <v>88.25</v>
      </c>
      <c r="O132" s="8">
        <f t="shared" si="111"/>
        <v>135.76</v>
      </c>
      <c r="P132" s="8">
        <f t="shared" si="113"/>
        <v>121.75999999999999</v>
      </c>
      <c r="Q132" s="8">
        <f t="shared" si="115"/>
        <v>47.36</v>
      </c>
      <c r="R132" s="8">
        <f t="shared" si="117"/>
        <v>23.039999999999988</v>
      </c>
      <c r="S132" s="8">
        <f t="shared" si="119"/>
        <v>54.759999999999991</v>
      </c>
      <c r="T132" s="8">
        <f t="shared" si="121"/>
        <v>66.639999999999986</v>
      </c>
      <c r="U132" s="8">
        <f t="shared" si="123"/>
        <v>432.49</v>
      </c>
      <c r="V132" s="8">
        <f t="shared" si="125"/>
        <v>36</v>
      </c>
      <c r="W132" s="8">
        <f t="shared" si="127"/>
        <v>219.41</v>
      </c>
      <c r="X132" s="8">
        <f t="shared" si="129"/>
        <v>170.55999999999997</v>
      </c>
      <c r="Y132" s="8">
        <f t="shared" si="131"/>
        <v>115.21</v>
      </c>
      <c r="Z132" s="8">
        <f t="shared" si="133"/>
        <v>132.83999999999997</v>
      </c>
      <c r="AA132" s="8">
        <f t="shared" si="135"/>
        <v>328.69</v>
      </c>
      <c r="AB132" s="8">
        <f t="shared" si="137"/>
        <v>42.25</v>
      </c>
      <c r="AC132" s="8">
        <f t="shared" si="139"/>
        <v>48.039999999999992</v>
      </c>
      <c r="AD132" s="8">
        <f t="shared" si="141"/>
        <v>88.25</v>
      </c>
      <c r="AE132" s="8">
        <f t="shared" si="143"/>
        <v>25.81</v>
      </c>
      <c r="AF132" s="8">
        <f t="shared" si="145"/>
        <v>107.83999999999999</v>
      </c>
      <c r="AG132" s="8">
        <f t="shared" si="147"/>
        <v>53.889999999999993</v>
      </c>
      <c r="AH132" s="8">
        <f t="shared" si="149"/>
        <v>146.61000000000001</v>
      </c>
      <c r="AI132" s="8">
        <f t="shared" si="150"/>
        <v>25.01</v>
      </c>
      <c r="AJ132" s="8">
        <f t="shared" si="153"/>
        <v>181.20999999999998</v>
      </c>
      <c r="AK132" s="8">
        <f t="shared" si="155"/>
        <v>95.44</v>
      </c>
      <c r="AL132" s="8">
        <f t="shared" si="157"/>
        <v>58.76</v>
      </c>
      <c r="AM132" s="8">
        <f t="shared" si="159"/>
        <v>36.489999999999995</v>
      </c>
      <c r="AN132" s="8">
        <f t="shared" si="161"/>
        <v>53.209999999999994</v>
      </c>
      <c r="AO132" s="8">
        <f t="shared" si="163"/>
        <v>165.61</v>
      </c>
      <c r="AP132" s="8">
        <f t="shared" si="165"/>
        <v>46.889999999999993</v>
      </c>
      <c r="AQ132" s="8">
        <f t="shared" si="167"/>
        <v>62.239999999999988</v>
      </c>
      <c r="AR132" s="8">
        <f t="shared" si="169"/>
        <v>10.959999999999996</v>
      </c>
      <c r="AS132" s="8">
        <f t="shared" si="171"/>
        <v>36.81</v>
      </c>
      <c r="AT132" s="8">
        <f t="shared" si="173"/>
        <v>67.239999999999995</v>
      </c>
      <c r="AU132" s="8">
        <f t="shared" si="175"/>
        <v>108.88999999999999</v>
      </c>
      <c r="AV132" s="8">
        <f t="shared" si="177"/>
        <v>45.889999999999993</v>
      </c>
      <c r="AW132" s="8">
        <f t="shared" si="179"/>
        <v>103.75999999999999</v>
      </c>
      <c r="AX132" s="8">
        <f t="shared" si="181"/>
        <v>55.689999999999984</v>
      </c>
      <c r="AY132" s="8">
        <f t="shared" si="183"/>
        <v>427.03999999999996</v>
      </c>
      <c r="AZ132" s="8">
        <f t="shared" si="185"/>
        <v>81.489999999999995</v>
      </c>
      <c r="BA132" s="8">
        <f t="shared" si="187"/>
        <v>139.69</v>
      </c>
      <c r="BB132" s="8">
        <f t="shared" si="189"/>
        <v>345.25</v>
      </c>
      <c r="BC132" s="8">
        <f t="shared" si="191"/>
        <v>115.25</v>
      </c>
      <c r="BD132" s="8">
        <f t="shared" si="193"/>
        <v>73</v>
      </c>
      <c r="BE132" s="8">
        <f t="shared" si="195"/>
        <v>75.289999999999992</v>
      </c>
      <c r="BF132" s="8">
        <f t="shared" si="197"/>
        <v>137.95999999999998</v>
      </c>
      <c r="BG132" s="8">
        <f t="shared" si="199"/>
        <v>13</v>
      </c>
      <c r="BH132" s="8">
        <f t="shared" si="201"/>
        <v>2034</v>
      </c>
      <c r="BI132" s="8">
        <f t="shared" si="203"/>
        <v>1914.6100000000001</v>
      </c>
      <c r="BJ132" s="8">
        <f t="shared" si="205"/>
        <v>514.96</v>
      </c>
      <c r="BK132" s="8">
        <f t="shared" si="207"/>
        <v>465.01</v>
      </c>
      <c r="BL132" s="8">
        <f t="shared" si="209"/>
        <v>484.56</v>
      </c>
      <c r="BM132" s="8">
        <f t="shared" si="211"/>
        <v>170</v>
      </c>
      <c r="BN132" s="8">
        <f t="shared" si="213"/>
        <v>146.25</v>
      </c>
      <c r="BO132" s="8">
        <f t="shared" si="215"/>
        <v>1258.01</v>
      </c>
      <c r="BP132" s="8">
        <f t="shared" si="217"/>
        <v>35.239999999999995</v>
      </c>
      <c r="BQ132" s="8">
        <f t="shared" si="219"/>
        <v>19.239999999999995</v>
      </c>
      <c r="BR132" s="8">
        <f t="shared" si="221"/>
        <v>391.40999999999997</v>
      </c>
      <c r="BS132" s="8">
        <f t="shared" si="223"/>
        <v>248.83999999999997</v>
      </c>
      <c r="BT132" s="8">
        <f t="shared" si="225"/>
        <v>548.68999999999994</v>
      </c>
      <c r="BU132" s="8">
        <f t="shared" si="226"/>
        <v>288.35999999999996</v>
      </c>
      <c r="BV132" s="8">
        <f t="shared" ref="BV132:BV144" si="231">SUM($B$67-B132)^2+($C$67-C132)^2</f>
        <v>472.09</v>
      </c>
      <c r="BW132" s="8">
        <f t="shared" si="101"/>
        <v>750.24</v>
      </c>
      <c r="BX132" s="8">
        <f t="shared" si="104"/>
        <v>866.43999999999994</v>
      </c>
      <c r="BY132" s="8">
        <f t="shared" si="107"/>
        <v>345.89</v>
      </c>
      <c r="BZ132" s="8">
        <f t="shared" si="109"/>
        <v>183.01</v>
      </c>
      <c r="CA132" s="8">
        <f t="shared" si="112"/>
        <v>151.01</v>
      </c>
      <c r="CB132" s="8">
        <f t="shared" si="114"/>
        <v>35.01</v>
      </c>
      <c r="CC132" s="8">
        <f t="shared" si="116"/>
        <v>99.009999999999977</v>
      </c>
      <c r="CD132" s="8">
        <f t="shared" si="118"/>
        <v>23.039999999999988</v>
      </c>
      <c r="CE132" s="8">
        <f t="shared" si="120"/>
        <v>13.839999999999996</v>
      </c>
      <c r="CF132" s="8">
        <f t="shared" si="122"/>
        <v>72</v>
      </c>
      <c r="CG132" s="8">
        <f t="shared" si="124"/>
        <v>47.239999999999988</v>
      </c>
      <c r="CH132" s="8">
        <f t="shared" si="126"/>
        <v>102.16</v>
      </c>
      <c r="CI132" s="8">
        <f t="shared" si="128"/>
        <v>75.009999999999991</v>
      </c>
      <c r="CJ132" s="8">
        <f t="shared" si="130"/>
        <v>147.01</v>
      </c>
      <c r="CK132" s="8">
        <f t="shared" si="132"/>
        <v>62.01</v>
      </c>
      <c r="CL132" s="8">
        <f t="shared" si="134"/>
        <v>146.23999999999998</v>
      </c>
      <c r="CM132" s="8">
        <f t="shared" si="136"/>
        <v>450.40999999999997</v>
      </c>
      <c r="CN132" s="8">
        <f t="shared" si="138"/>
        <v>47.439999999999991</v>
      </c>
      <c r="CO132" s="8">
        <f t="shared" si="140"/>
        <v>122.08999999999999</v>
      </c>
      <c r="CP132" s="8">
        <f t="shared" si="142"/>
        <v>371.89</v>
      </c>
      <c r="CQ132" s="8">
        <f t="shared" si="144"/>
        <v>55.239999999999988</v>
      </c>
      <c r="CR132" s="8">
        <f t="shared" si="146"/>
        <v>132.49</v>
      </c>
      <c r="CS132" s="8">
        <f t="shared" si="148"/>
        <v>58</v>
      </c>
      <c r="CT132" s="8">
        <f t="shared" si="151"/>
        <v>49.639999999999986</v>
      </c>
      <c r="CU132" s="8">
        <f t="shared" si="152"/>
        <v>123.03999999999999</v>
      </c>
      <c r="CV132" s="8">
        <f t="shared" si="154"/>
        <v>99.41</v>
      </c>
      <c r="CW132" s="8">
        <f t="shared" si="156"/>
        <v>63.039999999999992</v>
      </c>
      <c r="CX132" s="8">
        <f t="shared" si="158"/>
        <v>86.089999999999989</v>
      </c>
      <c r="CY132" s="8">
        <f t="shared" si="160"/>
        <v>115.20999999999998</v>
      </c>
      <c r="CZ132" s="8">
        <f t="shared" si="162"/>
        <v>559.25</v>
      </c>
      <c r="DA132" s="8">
        <f t="shared" si="164"/>
        <v>31.25</v>
      </c>
      <c r="DB132" s="8">
        <f t="shared" si="166"/>
        <v>27.039999999999988</v>
      </c>
      <c r="DC132" s="8">
        <f t="shared" si="168"/>
        <v>412.84</v>
      </c>
      <c r="DD132" s="8">
        <f t="shared" si="170"/>
        <v>55.759999999999991</v>
      </c>
      <c r="DE132" s="8">
        <f t="shared" si="172"/>
        <v>155.56</v>
      </c>
      <c r="DF132" s="8">
        <f t="shared" si="174"/>
        <v>57.489999999999995</v>
      </c>
      <c r="DG132" s="8">
        <f t="shared" si="176"/>
        <v>187.56</v>
      </c>
      <c r="DH132" s="8">
        <f t="shared" si="178"/>
        <v>32.81</v>
      </c>
      <c r="DI132" s="8">
        <f t="shared" si="180"/>
        <v>22.489999999999991</v>
      </c>
      <c r="DJ132" s="8">
        <f t="shared" si="182"/>
        <v>22.689999999999994</v>
      </c>
      <c r="DK132" s="8">
        <f t="shared" si="184"/>
        <v>66.41</v>
      </c>
      <c r="DL132" s="8">
        <f t="shared" si="186"/>
        <v>49.69</v>
      </c>
      <c r="DM132" s="8">
        <f t="shared" si="188"/>
        <v>85.16</v>
      </c>
      <c r="DN132" s="8">
        <f t="shared" si="190"/>
        <v>67.36</v>
      </c>
      <c r="DO132" s="8">
        <f t="shared" si="192"/>
        <v>74.559999999999974</v>
      </c>
      <c r="DP132" s="8">
        <f t="shared" si="194"/>
        <v>111.41</v>
      </c>
      <c r="DQ132" s="8">
        <f t="shared" si="196"/>
        <v>38.209999999999994</v>
      </c>
      <c r="DR132" s="8">
        <f t="shared" si="198"/>
        <v>110.23999999999998</v>
      </c>
      <c r="DS132" s="8">
        <f t="shared" si="200"/>
        <v>153.25</v>
      </c>
      <c r="DT132" s="8">
        <f t="shared" si="202"/>
        <v>63.759999999999991</v>
      </c>
      <c r="DU132" s="8">
        <f t="shared" si="204"/>
        <v>37</v>
      </c>
      <c r="DV132" s="8">
        <f t="shared" si="206"/>
        <v>352.69</v>
      </c>
      <c r="DW132" s="8">
        <f t="shared" si="208"/>
        <v>392</v>
      </c>
      <c r="DX132" s="8">
        <f t="shared" si="210"/>
        <v>235.04000000000002</v>
      </c>
      <c r="DY132" s="8">
        <f t="shared" si="212"/>
        <v>169</v>
      </c>
      <c r="DZ132" s="8">
        <f t="shared" si="214"/>
        <v>362.96</v>
      </c>
      <c r="EA132" s="8">
        <f t="shared" si="216"/>
        <v>2041.81</v>
      </c>
      <c r="EB132" s="8">
        <f t="shared" si="218"/>
        <v>864.04</v>
      </c>
      <c r="EC132" s="8">
        <f t="shared" si="220"/>
        <v>1616.81</v>
      </c>
      <c r="ED132" s="8">
        <f t="shared" si="222"/>
        <v>89.360000000000014</v>
      </c>
      <c r="EE132" s="8">
        <f t="shared" si="224"/>
        <v>93.759999999999991</v>
      </c>
      <c r="EF132" s="8">
        <f t="shared" si="227"/>
        <v>81.25</v>
      </c>
      <c r="EG132" s="8">
        <f t="shared" si="228"/>
        <v>81.25</v>
      </c>
      <c r="EH132" s="8">
        <f t="shared" ref="EH132:EH144" si="232">SUM($B$130-B131)^2+($C$130-C131)^2</f>
        <v>101</v>
      </c>
      <c r="EI132" s="8">
        <f>SUM($B$131-B131)^2+($C$131-C131)^2</f>
        <v>0</v>
      </c>
      <c r="FM132" s="1" t="s">
        <v>246</v>
      </c>
      <c r="FN132" s="4">
        <v>110</v>
      </c>
      <c r="FO132" s="5">
        <v>15.2</v>
      </c>
    </row>
    <row r="133" spans="1:171">
      <c r="A133" s="1" t="s">
        <v>247</v>
      </c>
      <c r="B133" s="4">
        <v>88</v>
      </c>
      <c r="C133" s="5">
        <v>16.5</v>
      </c>
      <c r="H133" s="9" t="s">
        <v>247</v>
      </c>
      <c r="I133" s="8">
        <f t="shared" si="229"/>
        <v>1533.96</v>
      </c>
      <c r="J133" s="8">
        <f t="shared" si="230"/>
        <v>397.16</v>
      </c>
      <c r="K133" s="8">
        <f t="shared" ref="K133:K144" si="233">SUM($B$4-B133)^2+($C$4-C133)^2</f>
        <v>374.40999999999997</v>
      </c>
      <c r="L133" s="8">
        <f t="shared" si="103"/>
        <v>511.03999999999996</v>
      </c>
      <c r="M133" s="8">
        <f t="shared" si="106"/>
        <v>1202.24</v>
      </c>
      <c r="N133" s="8">
        <f t="shared" si="110"/>
        <v>772.04</v>
      </c>
      <c r="O133" s="8">
        <f t="shared" si="111"/>
        <v>244.69</v>
      </c>
      <c r="P133" s="8">
        <f t="shared" si="113"/>
        <v>275.21000000000004</v>
      </c>
      <c r="Q133" s="8">
        <f t="shared" si="115"/>
        <v>371.61</v>
      </c>
      <c r="R133" s="8">
        <f t="shared" si="117"/>
        <v>521.21</v>
      </c>
      <c r="S133" s="8">
        <f t="shared" si="119"/>
        <v>559.68999999999994</v>
      </c>
      <c r="T133" s="8">
        <f t="shared" si="121"/>
        <v>871.25</v>
      </c>
      <c r="U133" s="8">
        <f t="shared" si="123"/>
        <v>1813</v>
      </c>
      <c r="V133" s="8">
        <f t="shared" si="125"/>
        <v>537.29</v>
      </c>
      <c r="W133" s="8">
        <f t="shared" si="127"/>
        <v>1295.56</v>
      </c>
      <c r="X133" s="8">
        <f t="shared" si="129"/>
        <v>1118.0899999999999</v>
      </c>
      <c r="Y133" s="8">
        <f t="shared" si="131"/>
        <v>171.04</v>
      </c>
      <c r="Z133" s="8">
        <f t="shared" si="133"/>
        <v>1033.25</v>
      </c>
      <c r="AA133" s="8">
        <f t="shared" si="135"/>
        <v>82.759999999999991</v>
      </c>
      <c r="AB133" s="8">
        <f t="shared" si="137"/>
        <v>544.84</v>
      </c>
      <c r="AC133" s="8">
        <f t="shared" si="139"/>
        <v>766.21</v>
      </c>
      <c r="AD133" s="8">
        <f t="shared" si="141"/>
        <v>420.04</v>
      </c>
      <c r="AE133" s="8">
        <f t="shared" si="143"/>
        <v>654.16</v>
      </c>
      <c r="AF133" s="8">
        <f t="shared" si="145"/>
        <v>1040.81</v>
      </c>
      <c r="AG133" s="8">
        <f t="shared" si="147"/>
        <v>689</v>
      </c>
      <c r="AH133" s="8">
        <f t="shared" si="149"/>
        <v>257.36</v>
      </c>
      <c r="AI133" s="8">
        <f t="shared" si="150"/>
        <v>730.44</v>
      </c>
      <c r="AJ133" s="8">
        <f t="shared" si="153"/>
        <v>154.76</v>
      </c>
      <c r="AK133" s="8">
        <f t="shared" si="155"/>
        <v>987.01</v>
      </c>
      <c r="AL133" s="8">
        <f t="shared" si="157"/>
        <v>520.21</v>
      </c>
      <c r="AM133" s="8">
        <f t="shared" si="159"/>
        <v>625</v>
      </c>
      <c r="AN133" s="8">
        <f t="shared" si="161"/>
        <v>730.76</v>
      </c>
      <c r="AO133" s="8">
        <f t="shared" si="163"/>
        <v>1112.3600000000001</v>
      </c>
      <c r="AP133" s="8">
        <f t="shared" si="165"/>
        <v>805.16</v>
      </c>
      <c r="AQ133" s="8">
        <f t="shared" si="167"/>
        <v>741.61</v>
      </c>
      <c r="AR133" s="8">
        <f t="shared" si="169"/>
        <v>368.29</v>
      </c>
      <c r="AS133" s="8">
        <f t="shared" si="171"/>
        <v>784.16</v>
      </c>
      <c r="AT133" s="8">
        <f t="shared" si="173"/>
        <v>574.25</v>
      </c>
      <c r="AU133" s="8">
        <f t="shared" si="175"/>
        <v>260</v>
      </c>
      <c r="AV133" s="8">
        <f t="shared" si="177"/>
        <v>593</v>
      </c>
      <c r="AW133" s="8">
        <f t="shared" si="179"/>
        <v>916.68999999999994</v>
      </c>
      <c r="AX133" s="8">
        <f t="shared" si="181"/>
        <v>381.76</v>
      </c>
      <c r="AY133" s="8">
        <f t="shared" si="183"/>
        <v>1806.25</v>
      </c>
      <c r="AZ133" s="8">
        <f t="shared" si="185"/>
        <v>274</v>
      </c>
      <c r="BA133" s="8">
        <f t="shared" si="187"/>
        <v>1000</v>
      </c>
      <c r="BB133" s="8">
        <f t="shared" si="189"/>
        <v>1598.44</v>
      </c>
      <c r="BC133" s="8">
        <f t="shared" si="191"/>
        <v>405.64</v>
      </c>
      <c r="BD133" s="8">
        <f t="shared" si="193"/>
        <v>918.49</v>
      </c>
      <c r="BE133" s="8">
        <f t="shared" si="195"/>
        <v>757</v>
      </c>
      <c r="BF133" s="8">
        <f t="shared" si="197"/>
        <v>294.01</v>
      </c>
      <c r="BG133" s="8">
        <f t="shared" si="199"/>
        <v>625.49</v>
      </c>
      <c r="BH133" s="8">
        <f t="shared" si="201"/>
        <v>531.89</v>
      </c>
      <c r="BI133" s="8">
        <f t="shared" si="203"/>
        <v>487.24</v>
      </c>
      <c r="BJ133" s="8">
        <f t="shared" si="205"/>
        <v>54.290000000000013</v>
      </c>
      <c r="BK133" s="8">
        <f t="shared" si="207"/>
        <v>13.96000000000001</v>
      </c>
      <c r="BL133" s="8">
        <f t="shared" si="209"/>
        <v>29.090000000000007</v>
      </c>
      <c r="BM133" s="8">
        <f t="shared" si="211"/>
        <v>86.29</v>
      </c>
      <c r="BN133" s="8">
        <f t="shared" si="213"/>
        <v>100.04</v>
      </c>
      <c r="BO133" s="8">
        <f t="shared" si="215"/>
        <v>221.44</v>
      </c>
      <c r="BP133" s="8">
        <f t="shared" si="217"/>
        <v>309.25</v>
      </c>
      <c r="BQ133" s="8">
        <f t="shared" si="219"/>
        <v>333.61</v>
      </c>
      <c r="BR133" s="8">
        <f t="shared" si="221"/>
        <v>1570.6399999999999</v>
      </c>
      <c r="BS133" s="8">
        <f t="shared" si="223"/>
        <v>1206.25</v>
      </c>
      <c r="BT133" s="8">
        <f t="shared" si="225"/>
        <v>1906</v>
      </c>
      <c r="BU133" s="8">
        <f t="shared" si="226"/>
        <v>1207.49</v>
      </c>
      <c r="BV133" s="8">
        <f t="shared" si="231"/>
        <v>1700</v>
      </c>
      <c r="BW133" s="8">
        <f t="shared" ref="BW133:BW144" si="234">SUM($B$68-B133)^2+($C$68-C133)^2</f>
        <v>2326.25</v>
      </c>
      <c r="BX133" s="8">
        <f t="shared" si="104"/>
        <v>2532.0100000000002</v>
      </c>
      <c r="BY133" s="8">
        <f t="shared" si="107"/>
        <v>1438.16</v>
      </c>
      <c r="BZ133" s="8">
        <f t="shared" si="109"/>
        <v>1090.96</v>
      </c>
      <c r="CA133" s="8">
        <f t="shared" si="112"/>
        <v>354.96000000000004</v>
      </c>
      <c r="CB133" s="8">
        <f t="shared" si="114"/>
        <v>401.96000000000004</v>
      </c>
      <c r="CC133" s="8">
        <f t="shared" si="116"/>
        <v>566.43999999999994</v>
      </c>
      <c r="CD133" s="8">
        <f t="shared" si="118"/>
        <v>521.21</v>
      </c>
      <c r="CE133" s="8">
        <f t="shared" si="120"/>
        <v>373.25</v>
      </c>
      <c r="CF133" s="8">
        <f t="shared" si="122"/>
        <v>837.29</v>
      </c>
      <c r="CG133" s="8">
        <f t="shared" si="124"/>
        <v>506.61</v>
      </c>
      <c r="CH133" s="8">
        <f t="shared" si="126"/>
        <v>995.81</v>
      </c>
      <c r="CI133" s="8">
        <f t="shared" si="128"/>
        <v>265.96000000000004</v>
      </c>
      <c r="CJ133" s="8">
        <f t="shared" si="130"/>
        <v>1129.96</v>
      </c>
      <c r="CK133" s="8">
        <f t="shared" si="132"/>
        <v>824.96</v>
      </c>
      <c r="CL133" s="8">
        <f t="shared" si="134"/>
        <v>1089.6099999999999</v>
      </c>
      <c r="CM133" s="8">
        <f t="shared" si="136"/>
        <v>74.56</v>
      </c>
      <c r="CN133" s="8">
        <f t="shared" si="138"/>
        <v>681.25</v>
      </c>
      <c r="CO133" s="8">
        <f t="shared" si="140"/>
        <v>180</v>
      </c>
      <c r="CP133" s="8">
        <f t="shared" si="142"/>
        <v>1702.16</v>
      </c>
      <c r="CQ133" s="8">
        <f t="shared" si="144"/>
        <v>426.61</v>
      </c>
      <c r="CR133" s="8">
        <f t="shared" si="146"/>
        <v>193</v>
      </c>
      <c r="CS133" s="8">
        <f t="shared" si="148"/>
        <v>243.49</v>
      </c>
      <c r="CT133" s="8">
        <f t="shared" si="151"/>
        <v>374.40999999999997</v>
      </c>
      <c r="CU133" s="8">
        <f t="shared" si="152"/>
        <v>1061.21</v>
      </c>
      <c r="CV133" s="8">
        <f t="shared" si="154"/>
        <v>295.56</v>
      </c>
      <c r="CW133" s="8">
        <f t="shared" si="156"/>
        <v>826.25</v>
      </c>
      <c r="CX133" s="8">
        <f t="shared" si="158"/>
        <v>936</v>
      </c>
      <c r="CY133" s="8">
        <f t="shared" si="160"/>
        <v>360.03999999999996</v>
      </c>
      <c r="CZ133" s="8">
        <f t="shared" si="162"/>
        <v>2071.2399999999998</v>
      </c>
      <c r="DA133" s="8">
        <f t="shared" si="164"/>
        <v>487.24</v>
      </c>
      <c r="DB133" s="8">
        <f t="shared" si="166"/>
        <v>437.21</v>
      </c>
      <c r="DC133" s="8">
        <f t="shared" si="168"/>
        <v>81.25</v>
      </c>
      <c r="DD133" s="8">
        <f t="shared" si="170"/>
        <v>604.68999999999994</v>
      </c>
      <c r="DE133" s="8">
        <f t="shared" si="172"/>
        <v>1178.0899999999999</v>
      </c>
      <c r="DF133" s="8">
        <f t="shared" si="174"/>
        <v>338</v>
      </c>
      <c r="DG133" s="8">
        <f t="shared" si="176"/>
        <v>162.41</v>
      </c>
      <c r="DH133" s="8">
        <f t="shared" si="178"/>
        <v>705.16</v>
      </c>
      <c r="DI133" s="8">
        <f t="shared" si="180"/>
        <v>431.36</v>
      </c>
      <c r="DJ133" s="8">
        <f t="shared" si="182"/>
        <v>650</v>
      </c>
      <c r="DK133" s="8">
        <f t="shared" si="184"/>
        <v>746.56</v>
      </c>
      <c r="DL133" s="8">
        <f t="shared" si="186"/>
        <v>809</v>
      </c>
      <c r="DM133" s="8">
        <f t="shared" si="188"/>
        <v>934.81</v>
      </c>
      <c r="DN133" s="8">
        <f t="shared" si="190"/>
        <v>303.61</v>
      </c>
      <c r="DO133" s="8">
        <f t="shared" si="192"/>
        <v>670.09</v>
      </c>
      <c r="DP133" s="8">
        <f t="shared" si="194"/>
        <v>309.64</v>
      </c>
      <c r="DQ133" s="8">
        <f t="shared" si="196"/>
        <v>583.76</v>
      </c>
      <c r="DR133" s="8">
        <f t="shared" si="198"/>
        <v>261.61</v>
      </c>
      <c r="DS133" s="8">
        <f t="shared" si="200"/>
        <v>265.04000000000002</v>
      </c>
      <c r="DT133" s="8">
        <f t="shared" si="202"/>
        <v>700.68999999999994</v>
      </c>
      <c r="DU133" s="8">
        <f t="shared" si="204"/>
        <v>494.29</v>
      </c>
      <c r="DV133" s="8">
        <f t="shared" si="206"/>
        <v>37</v>
      </c>
      <c r="DW133" s="8">
        <f t="shared" si="208"/>
        <v>79.689999999999984</v>
      </c>
      <c r="DX133" s="8">
        <f t="shared" si="210"/>
        <v>234.25</v>
      </c>
      <c r="DY133" s="8">
        <f t="shared" si="212"/>
        <v>315.28999999999996</v>
      </c>
      <c r="DZ133" s="8">
        <f t="shared" si="214"/>
        <v>11.889999999999993</v>
      </c>
      <c r="EA133" s="8">
        <f t="shared" si="216"/>
        <v>842.44</v>
      </c>
      <c r="EB133" s="8">
        <f t="shared" si="218"/>
        <v>2127.0100000000002</v>
      </c>
      <c r="EC133" s="8">
        <f t="shared" si="220"/>
        <v>577.44000000000005</v>
      </c>
      <c r="ED133" s="8">
        <f t="shared" si="222"/>
        <v>241.81</v>
      </c>
      <c r="EE133" s="8">
        <f t="shared" si="224"/>
        <v>489.29</v>
      </c>
      <c r="EF133" s="8">
        <f t="shared" si="227"/>
        <v>125.84</v>
      </c>
      <c r="EG133" s="8">
        <f t="shared" si="228"/>
        <v>125.84</v>
      </c>
      <c r="EH133" s="8">
        <f t="shared" si="232"/>
        <v>715.69</v>
      </c>
      <c r="EI133" s="8">
        <f t="shared" ref="EI133:EI144" si="235">SUM($B$131-B132)^2+($C$131-C132)^2</f>
        <v>284.09000000000003</v>
      </c>
      <c r="EJ133" s="8">
        <f>SUM($B$132-B132)^2+($C$132-C132)^2</f>
        <v>0</v>
      </c>
      <c r="FM133" s="1" t="s">
        <v>247</v>
      </c>
      <c r="FN133" s="4">
        <v>88</v>
      </c>
      <c r="FO133" s="5">
        <v>16.5</v>
      </c>
    </row>
    <row r="134" spans="1:171">
      <c r="A134" s="1" t="s">
        <v>248</v>
      </c>
      <c r="B134" s="4">
        <v>79</v>
      </c>
      <c r="C134" s="5">
        <v>19</v>
      </c>
      <c r="H134" s="9" t="s">
        <v>248</v>
      </c>
      <c r="I134" s="8">
        <f t="shared" si="229"/>
        <v>2341.21</v>
      </c>
      <c r="J134" s="8">
        <f t="shared" si="230"/>
        <v>842.41</v>
      </c>
      <c r="K134" s="8">
        <f t="shared" si="233"/>
        <v>821.16</v>
      </c>
      <c r="L134" s="8">
        <f t="shared" ref="L134:L144" si="236">SUM($B$5-B134)^2+($C$5-C134)^2</f>
        <v>1020.29</v>
      </c>
      <c r="M134" s="8">
        <f t="shared" si="106"/>
        <v>1935.49</v>
      </c>
      <c r="N134" s="8">
        <f t="shared" si="110"/>
        <v>1376.29</v>
      </c>
      <c r="O134" s="8">
        <f t="shared" si="111"/>
        <v>609.43999999999994</v>
      </c>
      <c r="P134" s="8">
        <f t="shared" si="113"/>
        <v>658.96</v>
      </c>
      <c r="Q134" s="8">
        <f t="shared" si="115"/>
        <v>817.36</v>
      </c>
      <c r="R134" s="8">
        <f t="shared" si="117"/>
        <v>1034.96</v>
      </c>
      <c r="S134" s="8">
        <f t="shared" si="119"/>
        <v>1086.44</v>
      </c>
      <c r="T134" s="8">
        <f t="shared" si="121"/>
        <v>1508</v>
      </c>
      <c r="U134" s="8">
        <f t="shared" si="123"/>
        <v>2691.25</v>
      </c>
      <c r="V134" s="8">
        <f t="shared" si="125"/>
        <v>1057.04</v>
      </c>
      <c r="W134" s="8">
        <f t="shared" si="127"/>
        <v>2054.81</v>
      </c>
      <c r="X134" s="8">
        <f t="shared" si="129"/>
        <v>1829.84</v>
      </c>
      <c r="Y134" s="8">
        <f t="shared" si="131"/>
        <v>500.28999999999996</v>
      </c>
      <c r="Z134" s="8">
        <f t="shared" si="133"/>
        <v>1721</v>
      </c>
      <c r="AA134" s="8">
        <f t="shared" si="135"/>
        <v>298.01</v>
      </c>
      <c r="AB134" s="8">
        <f t="shared" si="137"/>
        <v>1067.0899999999999</v>
      </c>
      <c r="AC134" s="8">
        <f t="shared" si="139"/>
        <v>1369.96</v>
      </c>
      <c r="AD134" s="8">
        <f t="shared" si="141"/>
        <v>880.29</v>
      </c>
      <c r="AE134" s="8">
        <f t="shared" si="143"/>
        <v>1218.4100000000001</v>
      </c>
      <c r="AF134" s="8">
        <f t="shared" si="145"/>
        <v>1724.56</v>
      </c>
      <c r="AG134" s="8">
        <f t="shared" si="147"/>
        <v>1266.25</v>
      </c>
      <c r="AH134" s="8">
        <f t="shared" si="149"/>
        <v>625.61</v>
      </c>
      <c r="AI134" s="8">
        <f t="shared" si="150"/>
        <v>1309.69</v>
      </c>
      <c r="AJ134" s="8">
        <f t="shared" si="153"/>
        <v>459.01</v>
      </c>
      <c r="AK134" s="8">
        <f t="shared" si="155"/>
        <v>1657.76</v>
      </c>
      <c r="AL134" s="8">
        <f t="shared" si="157"/>
        <v>1029.96</v>
      </c>
      <c r="AM134" s="8">
        <f t="shared" si="159"/>
        <v>1179.25</v>
      </c>
      <c r="AN134" s="8">
        <f t="shared" si="161"/>
        <v>1323.01</v>
      </c>
      <c r="AO134" s="8">
        <f t="shared" si="163"/>
        <v>1822.6100000000001</v>
      </c>
      <c r="AP134" s="8">
        <f t="shared" si="165"/>
        <v>1419.41</v>
      </c>
      <c r="AQ134" s="8">
        <f t="shared" si="167"/>
        <v>1337.36</v>
      </c>
      <c r="AR134" s="8">
        <f t="shared" si="169"/>
        <v>811.04</v>
      </c>
      <c r="AS134" s="8">
        <f t="shared" si="171"/>
        <v>1377.41</v>
      </c>
      <c r="AT134" s="8">
        <f t="shared" si="173"/>
        <v>1105</v>
      </c>
      <c r="AU134" s="8">
        <f t="shared" si="175"/>
        <v>639.25</v>
      </c>
      <c r="AV134" s="8">
        <f t="shared" si="177"/>
        <v>1134.25</v>
      </c>
      <c r="AW134" s="8">
        <f t="shared" si="179"/>
        <v>1569.44</v>
      </c>
      <c r="AX134" s="8">
        <f t="shared" si="181"/>
        <v>831.01</v>
      </c>
      <c r="AY134" s="8">
        <f t="shared" si="183"/>
        <v>2682</v>
      </c>
      <c r="AZ134" s="8">
        <f t="shared" si="185"/>
        <v>666.25</v>
      </c>
      <c r="BA134" s="8">
        <f t="shared" si="187"/>
        <v>1677.25</v>
      </c>
      <c r="BB134" s="8">
        <f t="shared" si="189"/>
        <v>2431.69</v>
      </c>
      <c r="BC134" s="8">
        <f t="shared" si="191"/>
        <v>852.89</v>
      </c>
      <c r="BD134" s="8">
        <f t="shared" si="193"/>
        <v>1567.24</v>
      </c>
      <c r="BE134" s="8">
        <f t="shared" si="195"/>
        <v>1357.25</v>
      </c>
      <c r="BF134" s="8">
        <f t="shared" si="197"/>
        <v>682.76</v>
      </c>
      <c r="BG134" s="8">
        <f t="shared" si="199"/>
        <v>1159.24</v>
      </c>
      <c r="BH134" s="8">
        <f t="shared" si="201"/>
        <v>196.64000000000001</v>
      </c>
      <c r="BI134" s="8">
        <f t="shared" si="203"/>
        <v>162.49</v>
      </c>
      <c r="BJ134" s="8">
        <f t="shared" si="205"/>
        <v>123.04</v>
      </c>
      <c r="BK134" s="8">
        <f t="shared" si="207"/>
        <v>101.21000000000001</v>
      </c>
      <c r="BL134" s="8">
        <f t="shared" si="209"/>
        <v>107.84</v>
      </c>
      <c r="BM134" s="8">
        <f t="shared" si="211"/>
        <v>347.04</v>
      </c>
      <c r="BN134" s="8">
        <f t="shared" si="213"/>
        <v>366.29</v>
      </c>
      <c r="BO134" s="8">
        <f t="shared" si="215"/>
        <v>48.690000000000012</v>
      </c>
      <c r="BP134" s="8">
        <f t="shared" si="217"/>
        <v>725</v>
      </c>
      <c r="BQ134" s="8">
        <f t="shared" si="219"/>
        <v>760.36</v>
      </c>
      <c r="BR134" s="8">
        <f t="shared" si="221"/>
        <v>2394.89</v>
      </c>
      <c r="BS134" s="8">
        <f t="shared" si="223"/>
        <v>1937</v>
      </c>
      <c r="BT134" s="8">
        <f t="shared" si="225"/>
        <v>2806.25</v>
      </c>
      <c r="BU134" s="8">
        <f t="shared" si="226"/>
        <v>1931.24</v>
      </c>
      <c r="BV134" s="8">
        <f t="shared" si="231"/>
        <v>2551.25</v>
      </c>
      <c r="BW134" s="8">
        <f t="shared" si="234"/>
        <v>3314</v>
      </c>
      <c r="BX134" s="8">
        <f t="shared" ref="BX134:BX144" si="237">SUM($B$69-B134)^2+($C$69-C134)^2</f>
        <v>3558.76</v>
      </c>
      <c r="BY134" s="8">
        <f t="shared" si="107"/>
        <v>2228.41</v>
      </c>
      <c r="BZ134" s="8">
        <f t="shared" si="109"/>
        <v>1793.21</v>
      </c>
      <c r="CA134" s="8">
        <f t="shared" si="112"/>
        <v>769.21</v>
      </c>
      <c r="CB134" s="8">
        <f t="shared" si="114"/>
        <v>863.21</v>
      </c>
      <c r="CC134" s="8">
        <f t="shared" si="116"/>
        <v>1087.69</v>
      </c>
      <c r="CD134" s="8">
        <f t="shared" si="118"/>
        <v>1034.96</v>
      </c>
      <c r="CE134" s="8">
        <f t="shared" si="120"/>
        <v>820</v>
      </c>
      <c r="CF134" s="8">
        <f t="shared" si="122"/>
        <v>1465.04</v>
      </c>
      <c r="CG134" s="8">
        <f t="shared" si="124"/>
        <v>1012.36</v>
      </c>
      <c r="CH134" s="8">
        <f t="shared" si="126"/>
        <v>1670.56</v>
      </c>
      <c r="CI134" s="8">
        <f t="shared" si="128"/>
        <v>655.21</v>
      </c>
      <c r="CJ134" s="8">
        <f t="shared" si="130"/>
        <v>1843.21</v>
      </c>
      <c r="CK134" s="8">
        <f t="shared" si="132"/>
        <v>1448.21</v>
      </c>
      <c r="CL134" s="8">
        <f t="shared" si="134"/>
        <v>1793.36</v>
      </c>
      <c r="CM134" s="8">
        <f t="shared" si="136"/>
        <v>239.81</v>
      </c>
      <c r="CN134" s="8">
        <f t="shared" si="138"/>
        <v>1256</v>
      </c>
      <c r="CO134" s="8">
        <f t="shared" si="140"/>
        <v>513.25</v>
      </c>
      <c r="CP134" s="8">
        <f t="shared" si="142"/>
        <v>2550.41</v>
      </c>
      <c r="CQ134" s="8">
        <f t="shared" si="144"/>
        <v>896.36</v>
      </c>
      <c r="CR134" s="8">
        <f t="shared" si="146"/>
        <v>531.25</v>
      </c>
      <c r="CS134" s="8">
        <f t="shared" si="148"/>
        <v>622.24</v>
      </c>
      <c r="CT134" s="8">
        <f t="shared" si="151"/>
        <v>821.16</v>
      </c>
      <c r="CU134" s="8">
        <f t="shared" si="152"/>
        <v>1754.96</v>
      </c>
      <c r="CV134" s="8">
        <f t="shared" si="154"/>
        <v>694.81</v>
      </c>
      <c r="CW134" s="8">
        <f t="shared" si="156"/>
        <v>1450</v>
      </c>
      <c r="CX134" s="8">
        <f t="shared" si="158"/>
        <v>1593.25</v>
      </c>
      <c r="CY134" s="8">
        <f t="shared" si="160"/>
        <v>786.29</v>
      </c>
      <c r="CZ134" s="8">
        <f t="shared" si="162"/>
        <v>3002.49</v>
      </c>
      <c r="DA134" s="8">
        <f t="shared" si="164"/>
        <v>986.49</v>
      </c>
      <c r="DB134" s="8">
        <f t="shared" si="166"/>
        <v>914.96</v>
      </c>
      <c r="DC134" s="8">
        <f t="shared" si="168"/>
        <v>265</v>
      </c>
      <c r="DD134" s="8">
        <f t="shared" si="170"/>
        <v>1149.44</v>
      </c>
      <c r="DE134" s="8">
        <f t="shared" si="172"/>
        <v>1900.84</v>
      </c>
      <c r="DF134" s="8">
        <f t="shared" si="174"/>
        <v>766.25</v>
      </c>
      <c r="DG134" s="8">
        <f t="shared" si="176"/>
        <v>469.16</v>
      </c>
      <c r="DH134" s="8">
        <f t="shared" si="178"/>
        <v>1287.4100000000001</v>
      </c>
      <c r="DI134" s="8">
        <f t="shared" si="180"/>
        <v>906.61</v>
      </c>
      <c r="DJ134" s="8">
        <f t="shared" si="182"/>
        <v>1212.25</v>
      </c>
      <c r="DK134" s="8">
        <f t="shared" si="184"/>
        <v>1343.81</v>
      </c>
      <c r="DL134" s="8">
        <f t="shared" si="186"/>
        <v>1425.25</v>
      </c>
      <c r="DM134" s="8">
        <f t="shared" si="188"/>
        <v>1591.56</v>
      </c>
      <c r="DN134" s="8">
        <f t="shared" si="190"/>
        <v>713.36</v>
      </c>
      <c r="DO134" s="8">
        <f t="shared" si="192"/>
        <v>1237.8399999999999</v>
      </c>
      <c r="DP134" s="8">
        <f t="shared" si="194"/>
        <v>712.89</v>
      </c>
      <c r="DQ134" s="8">
        <f t="shared" si="196"/>
        <v>1122.01</v>
      </c>
      <c r="DR134" s="8">
        <f t="shared" si="198"/>
        <v>641.36</v>
      </c>
      <c r="DS134" s="8">
        <f t="shared" si="200"/>
        <v>635.29</v>
      </c>
      <c r="DT134" s="8">
        <f t="shared" si="202"/>
        <v>1281.44</v>
      </c>
      <c r="DU134" s="8">
        <f t="shared" si="204"/>
        <v>996.04</v>
      </c>
      <c r="DV134" s="8">
        <f t="shared" si="206"/>
        <v>494.29</v>
      </c>
      <c r="DW134" s="8">
        <f t="shared" si="208"/>
        <v>500</v>
      </c>
      <c r="DX134" s="8">
        <f t="shared" si="210"/>
        <v>216.64000000000001</v>
      </c>
      <c r="DY134" s="8">
        <f t="shared" si="212"/>
        <v>117</v>
      </c>
      <c r="DZ134" s="8">
        <f t="shared" si="214"/>
        <v>550.16</v>
      </c>
      <c r="EA134" s="8">
        <f t="shared" si="216"/>
        <v>2601.0100000000002</v>
      </c>
      <c r="EB134" s="8">
        <f t="shared" si="218"/>
        <v>606.44000000000005</v>
      </c>
      <c r="EC134" s="8">
        <f t="shared" si="220"/>
        <v>2116.0100000000002</v>
      </c>
      <c r="ED134" s="8">
        <f t="shared" si="222"/>
        <v>78.16</v>
      </c>
      <c r="EE134" s="8">
        <f t="shared" si="224"/>
        <v>12.959999999999997</v>
      </c>
      <c r="EF134" s="8">
        <f t="shared" si="227"/>
        <v>133.25</v>
      </c>
      <c r="EG134" s="8">
        <f t="shared" si="228"/>
        <v>133.25</v>
      </c>
      <c r="EH134" s="8">
        <f t="shared" si="232"/>
        <v>41</v>
      </c>
      <c r="EI134" s="8">
        <f t="shared" si="235"/>
        <v>52</v>
      </c>
      <c r="EJ134" s="8">
        <f t="shared" ref="EJ134:EJ144" si="238">SUM($B$132-B133)^2+($C$132-C133)^2</f>
        <v>485.69</v>
      </c>
      <c r="EK134" s="8">
        <f>SUM($B$133-B133)^2+($C$133-C133)^2</f>
        <v>0</v>
      </c>
      <c r="FM134" s="1" t="s">
        <v>248</v>
      </c>
      <c r="FN134" s="4">
        <v>79</v>
      </c>
      <c r="FO134" s="5">
        <v>19</v>
      </c>
    </row>
    <row r="135" spans="1:171">
      <c r="A135" s="1" t="s">
        <v>249</v>
      </c>
      <c r="B135" s="4">
        <v>120</v>
      </c>
      <c r="C135" s="5">
        <v>6.8</v>
      </c>
      <c r="H135" s="9" t="s">
        <v>249</v>
      </c>
      <c r="I135" s="8">
        <f t="shared" si="229"/>
        <v>86.210000000000008</v>
      </c>
      <c r="J135" s="8">
        <f t="shared" si="230"/>
        <v>225.49</v>
      </c>
      <c r="K135" s="8">
        <f t="shared" si="233"/>
        <v>202.76</v>
      </c>
      <c r="L135" s="8">
        <f t="shared" si="236"/>
        <v>120.25</v>
      </c>
      <c r="M135" s="8">
        <f t="shared" ref="M135:M144" si="239">SUM($B$6-B135)^2+($C$6-C135)^2</f>
        <v>12.409999999999997</v>
      </c>
      <c r="N135" s="8">
        <f t="shared" si="110"/>
        <v>36.01</v>
      </c>
      <c r="O135" s="8">
        <f t="shared" si="111"/>
        <v>362</v>
      </c>
      <c r="P135" s="8">
        <f t="shared" si="113"/>
        <v>324.64</v>
      </c>
      <c r="Q135" s="8">
        <f t="shared" si="115"/>
        <v>203.84</v>
      </c>
      <c r="R135" s="8">
        <f t="shared" si="117"/>
        <v>112.96000000000001</v>
      </c>
      <c r="S135" s="8">
        <f t="shared" si="119"/>
        <v>101</v>
      </c>
      <c r="T135" s="8">
        <f t="shared" si="121"/>
        <v>26.64</v>
      </c>
      <c r="U135" s="8">
        <f t="shared" si="123"/>
        <v>107.29</v>
      </c>
      <c r="V135" s="8">
        <f t="shared" si="125"/>
        <v>105.75999999999999</v>
      </c>
      <c r="W135" s="8">
        <f t="shared" si="127"/>
        <v>10.69</v>
      </c>
      <c r="X135" s="8">
        <f t="shared" si="129"/>
        <v>0</v>
      </c>
      <c r="Y135" s="8">
        <f t="shared" si="131"/>
        <v>420.25</v>
      </c>
      <c r="Z135" s="8">
        <f t="shared" si="133"/>
        <v>2.4400000000000004</v>
      </c>
      <c r="AA135" s="8">
        <f t="shared" si="135"/>
        <v>733.41</v>
      </c>
      <c r="AB135" s="8">
        <f t="shared" si="137"/>
        <v>103.61</v>
      </c>
      <c r="AC135" s="8">
        <f t="shared" si="139"/>
        <v>37.960000000000008</v>
      </c>
      <c r="AD135" s="8">
        <f t="shared" si="141"/>
        <v>196.01</v>
      </c>
      <c r="AE135" s="8">
        <f t="shared" si="143"/>
        <v>67.489999999999995</v>
      </c>
      <c r="AF135" s="8">
        <f t="shared" si="145"/>
        <v>31.360000000000007</v>
      </c>
      <c r="AG135" s="8">
        <f t="shared" si="147"/>
        <v>51.89</v>
      </c>
      <c r="AH135" s="8">
        <f t="shared" si="149"/>
        <v>361.09</v>
      </c>
      <c r="AI135" s="8">
        <f t="shared" si="150"/>
        <v>97.25</v>
      </c>
      <c r="AJ135" s="8">
        <f t="shared" si="153"/>
        <v>489.29</v>
      </c>
      <c r="AK135" s="8">
        <f t="shared" si="155"/>
        <v>22.160000000000004</v>
      </c>
      <c r="AL135" s="8">
        <f t="shared" si="157"/>
        <v>121.64</v>
      </c>
      <c r="AM135" s="8">
        <f t="shared" si="159"/>
        <v>71.290000000000006</v>
      </c>
      <c r="AN135" s="8">
        <f t="shared" si="161"/>
        <v>41.29</v>
      </c>
      <c r="AO135" s="8">
        <f t="shared" si="163"/>
        <v>8.99999999999999E-2</v>
      </c>
      <c r="AP135" s="8">
        <f t="shared" si="165"/>
        <v>42.010000000000005</v>
      </c>
      <c r="AQ135" s="8">
        <f t="shared" si="167"/>
        <v>38.56</v>
      </c>
      <c r="AR135" s="8">
        <f t="shared" si="169"/>
        <v>218</v>
      </c>
      <c r="AS135" s="8">
        <f t="shared" si="171"/>
        <v>102.49000000000001</v>
      </c>
      <c r="AT135" s="8">
        <f t="shared" si="173"/>
        <v>100.04</v>
      </c>
      <c r="AU135" s="8">
        <f t="shared" si="175"/>
        <v>326.89</v>
      </c>
      <c r="AV135" s="8">
        <f t="shared" si="177"/>
        <v>83.89</v>
      </c>
      <c r="AW135" s="8">
        <f t="shared" si="179"/>
        <v>10</v>
      </c>
      <c r="AX135" s="8">
        <f t="shared" si="181"/>
        <v>200.41</v>
      </c>
      <c r="AY135" s="8">
        <f t="shared" si="183"/>
        <v>110.24000000000001</v>
      </c>
      <c r="AZ135" s="8">
        <f t="shared" si="185"/>
        <v>296.29000000000002</v>
      </c>
      <c r="BA135" s="8">
        <f t="shared" si="187"/>
        <v>4.09</v>
      </c>
      <c r="BB135" s="8">
        <f t="shared" si="189"/>
        <v>49.81</v>
      </c>
      <c r="BC135" s="8">
        <f t="shared" si="191"/>
        <v>226.21</v>
      </c>
      <c r="BD135" s="8">
        <f t="shared" si="193"/>
        <v>33.159999999999997</v>
      </c>
      <c r="BE135" s="8">
        <f t="shared" si="195"/>
        <v>36.49</v>
      </c>
      <c r="BF135" s="8">
        <f t="shared" si="197"/>
        <v>324.04000000000002</v>
      </c>
      <c r="BG135" s="8">
        <f t="shared" si="199"/>
        <v>157.15999999999997</v>
      </c>
      <c r="BH135" s="8">
        <f t="shared" si="201"/>
        <v>3154.96</v>
      </c>
      <c r="BI135" s="8">
        <f t="shared" si="203"/>
        <v>3081.25</v>
      </c>
      <c r="BJ135" s="8">
        <f t="shared" si="205"/>
        <v>1250</v>
      </c>
      <c r="BK135" s="8">
        <f t="shared" si="207"/>
        <v>1137.8900000000001</v>
      </c>
      <c r="BL135" s="8">
        <f t="shared" si="209"/>
        <v>1186</v>
      </c>
      <c r="BM135" s="8">
        <f t="shared" si="211"/>
        <v>583.76</v>
      </c>
      <c r="BN135" s="8">
        <f t="shared" si="213"/>
        <v>582.01</v>
      </c>
      <c r="BO135" s="8">
        <f t="shared" si="215"/>
        <v>2278.25</v>
      </c>
      <c r="BP135" s="8">
        <f t="shared" si="217"/>
        <v>252.04</v>
      </c>
      <c r="BQ135" s="8">
        <f t="shared" si="219"/>
        <v>239.56</v>
      </c>
      <c r="BR135" s="8">
        <f t="shared" si="221"/>
        <v>45.25</v>
      </c>
      <c r="BS135" s="8">
        <f t="shared" si="223"/>
        <v>14.44</v>
      </c>
      <c r="BT135" s="8">
        <f t="shared" si="225"/>
        <v>109.09</v>
      </c>
      <c r="BU135" s="8">
        <f t="shared" si="226"/>
        <v>37</v>
      </c>
      <c r="BV135" s="8">
        <f t="shared" si="231"/>
        <v>75.69</v>
      </c>
      <c r="BW135" s="8">
        <f t="shared" si="234"/>
        <v>219.04</v>
      </c>
      <c r="BX135" s="8">
        <f t="shared" si="237"/>
        <v>285.16000000000003</v>
      </c>
      <c r="BY135" s="8">
        <f t="shared" ref="BY135:BY144" si="240">SUM($B$70-B135)^2+($C$70-C135)^2</f>
        <v>33.010000000000005</v>
      </c>
      <c r="BZ135" s="8">
        <f t="shared" si="109"/>
        <v>3.8900000000000006</v>
      </c>
      <c r="CA135" s="8">
        <f t="shared" si="112"/>
        <v>291.89</v>
      </c>
      <c r="CB135" s="8">
        <f t="shared" si="114"/>
        <v>179.89</v>
      </c>
      <c r="CC135" s="8">
        <f t="shared" si="116"/>
        <v>123.25</v>
      </c>
      <c r="CD135" s="8">
        <f t="shared" si="118"/>
        <v>112.96000000000001</v>
      </c>
      <c r="CE135" s="8">
        <f t="shared" si="120"/>
        <v>207.44</v>
      </c>
      <c r="CF135" s="8">
        <f t="shared" si="122"/>
        <v>21.759999999999998</v>
      </c>
      <c r="CG135" s="8">
        <f t="shared" si="124"/>
        <v>123.56</v>
      </c>
      <c r="CH135" s="8">
        <f t="shared" si="126"/>
        <v>15.44</v>
      </c>
      <c r="CI135" s="8">
        <f t="shared" si="128"/>
        <v>299.89</v>
      </c>
      <c r="CJ135" s="8">
        <f t="shared" si="130"/>
        <v>11.889999999999999</v>
      </c>
      <c r="CK135" s="8">
        <f t="shared" si="132"/>
        <v>26.89</v>
      </c>
      <c r="CL135" s="8">
        <f t="shared" si="134"/>
        <v>2.5600000000000018</v>
      </c>
      <c r="CM135" s="8">
        <f t="shared" si="136"/>
        <v>901.69</v>
      </c>
      <c r="CN135" s="8">
        <f t="shared" si="138"/>
        <v>53.84</v>
      </c>
      <c r="CO135" s="8">
        <f t="shared" si="140"/>
        <v>413.69</v>
      </c>
      <c r="CP135" s="8">
        <f t="shared" si="142"/>
        <v>107.01</v>
      </c>
      <c r="CQ135" s="8">
        <f t="shared" si="144"/>
        <v>171.56</v>
      </c>
      <c r="CR135" s="8">
        <f t="shared" si="146"/>
        <v>407.29</v>
      </c>
      <c r="CS135" s="8">
        <f t="shared" si="148"/>
        <v>318.15999999999997</v>
      </c>
      <c r="CT135" s="8">
        <f t="shared" si="151"/>
        <v>202.76</v>
      </c>
      <c r="CU135" s="8">
        <f t="shared" si="152"/>
        <v>12.960000000000004</v>
      </c>
      <c r="CV135" s="8">
        <f t="shared" si="154"/>
        <v>290.69</v>
      </c>
      <c r="CW135" s="8">
        <f t="shared" si="156"/>
        <v>26.240000000000002</v>
      </c>
      <c r="CX135" s="8">
        <f t="shared" si="158"/>
        <v>17.690000000000001</v>
      </c>
      <c r="CY135" s="8">
        <f t="shared" si="160"/>
        <v>256.25</v>
      </c>
      <c r="CZ135" s="8">
        <f t="shared" si="162"/>
        <v>177.41</v>
      </c>
      <c r="DA135" s="8">
        <f t="shared" si="164"/>
        <v>129.41</v>
      </c>
      <c r="DB135" s="8">
        <f t="shared" si="166"/>
        <v>156.96</v>
      </c>
      <c r="DC135" s="8">
        <f t="shared" si="168"/>
        <v>842.44</v>
      </c>
      <c r="DD135" s="8">
        <f t="shared" si="170"/>
        <v>82</v>
      </c>
      <c r="DE135" s="8">
        <f t="shared" si="172"/>
        <v>29.000000000000007</v>
      </c>
      <c r="DF135" s="8">
        <f t="shared" si="174"/>
        <v>232.29</v>
      </c>
      <c r="DG135" s="8">
        <f t="shared" si="176"/>
        <v>487.24</v>
      </c>
      <c r="DH135" s="8">
        <f t="shared" si="178"/>
        <v>54.489999999999995</v>
      </c>
      <c r="DI135" s="8">
        <f t="shared" si="180"/>
        <v>160.81</v>
      </c>
      <c r="DJ135" s="8">
        <f t="shared" si="182"/>
        <v>71.09</v>
      </c>
      <c r="DK135" s="8">
        <f t="shared" si="184"/>
        <v>37.69</v>
      </c>
      <c r="DL135" s="8">
        <f t="shared" si="186"/>
        <v>38.090000000000003</v>
      </c>
      <c r="DM135" s="8">
        <f t="shared" si="188"/>
        <v>18.439999999999998</v>
      </c>
      <c r="DN135" s="8">
        <f t="shared" si="190"/>
        <v>263.83999999999997</v>
      </c>
      <c r="DO135" s="8">
        <f t="shared" si="192"/>
        <v>64</v>
      </c>
      <c r="DP135" s="8">
        <f t="shared" si="194"/>
        <v>289.25</v>
      </c>
      <c r="DQ135" s="8">
        <f t="shared" si="196"/>
        <v>86.289999999999992</v>
      </c>
      <c r="DR135" s="8">
        <f t="shared" si="198"/>
        <v>326.56</v>
      </c>
      <c r="DS135" s="8">
        <f t="shared" si="200"/>
        <v>361.01</v>
      </c>
      <c r="DT135" s="8">
        <f t="shared" si="202"/>
        <v>50</v>
      </c>
      <c r="DU135" s="8">
        <f t="shared" si="204"/>
        <v>126.75999999999999</v>
      </c>
      <c r="DV135" s="8">
        <f t="shared" si="206"/>
        <v>996.04</v>
      </c>
      <c r="DW135" s="8">
        <f t="shared" si="208"/>
        <v>997.25</v>
      </c>
      <c r="DX135" s="8">
        <f t="shared" si="210"/>
        <v>537.89</v>
      </c>
      <c r="DY135" s="8">
        <f t="shared" si="212"/>
        <v>357.25</v>
      </c>
      <c r="DZ135" s="8">
        <f t="shared" si="214"/>
        <v>1074.4100000000001</v>
      </c>
      <c r="EA135" s="8">
        <f t="shared" si="216"/>
        <v>3606.76</v>
      </c>
      <c r="EB135" s="8">
        <f t="shared" si="218"/>
        <v>235.69</v>
      </c>
      <c r="EC135" s="8">
        <f t="shared" si="220"/>
        <v>3031.76</v>
      </c>
      <c r="ED135" s="8">
        <f t="shared" si="222"/>
        <v>318.41000000000003</v>
      </c>
      <c r="EE135" s="8">
        <f t="shared" si="224"/>
        <v>118.21</v>
      </c>
      <c r="EF135" s="8">
        <f t="shared" si="227"/>
        <v>436</v>
      </c>
      <c r="EG135" s="8">
        <f t="shared" si="228"/>
        <v>436</v>
      </c>
      <c r="EH135" s="8">
        <f t="shared" si="232"/>
        <v>31.25</v>
      </c>
      <c r="EI135" s="8">
        <f t="shared" si="235"/>
        <v>227.25</v>
      </c>
      <c r="EJ135" s="8">
        <f t="shared" si="238"/>
        <v>975.44</v>
      </c>
      <c r="EK135" s="8">
        <f t="shared" ref="EK135:EK144" si="241">SUM($B$133-B134)^2+($C$133-C134)^2</f>
        <v>87.25</v>
      </c>
      <c r="EL135" s="8">
        <f>SUM($B$134-B134)^2+($C$134-C134)^2</f>
        <v>0</v>
      </c>
      <c r="FM135" s="1" t="s">
        <v>249</v>
      </c>
      <c r="FN135" s="4">
        <v>120</v>
      </c>
      <c r="FO135" s="5">
        <v>6.8</v>
      </c>
    </row>
    <row r="136" spans="1:171">
      <c r="A136" s="1" t="s">
        <v>250</v>
      </c>
      <c r="B136" s="4">
        <v>119</v>
      </c>
      <c r="C136" s="5">
        <v>3.8</v>
      </c>
      <c r="H136" s="9" t="s">
        <v>250</v>
      </c>
      <c r="I136" s="8">
        <f t="shared" si="229"/>
        <v>146.81000000000003</v>
      </c>
      <c r="J136" s="8">
        <f t="shared" si="230"/>
        <v>201.29</v>
      </c>
      <c r="K136" s="8">
        <f t="shared" si="233"/>
        <v>200.36</v>
      </c>
      <c r="L136" s="8">
        <f t="shared" si="236"/>
        <v>137.25</v>
      </c>
      <c r="M136" s="8">
        <f t="shared" si="239"/>
        <v>43.809999999999995</v>
      </c>
      <c r="N136" s="8">
        <f t="shared" ref="N136:N144" si="242">SUM($B$7-B136)^2+($C$7-C136)^2</f>
        <v>33.410000000000004</v>
      </c>
      <c r="O136" s="8">
        <f t="shared" si="111"/>
        <v>340</v>
      </c>
      <c r="P136" s="8">
        <f t="shared" si="113"/>
        <v>303.44</v>
      </c>
      <c r="Q136" s="8">
        <f t="shared" si="115"/>
        <v>202.64</v>
      </c>
      <c r="R136" s="8">
        <f t="shared" si="117"/>
        <v>124.56</v>
      </c>
      <c r="S136" s="8">
        <f t="shared" si="119"/>
        <v>97</v>
      </c>
      <c r="T136" s="8">
        <f t="shared" si="121"/>
        <v>55.84</v>
      </c>
      <c r="U136" s="8">
        <f t="shared" si="123"/>
        <v>153.49</v>
      </c>
      <c r="V136" s="8">
        <f t="shared" si="125"/>
        <v>110.16</v>
      </c>
      <c r="W136" s="8">
        <f t="shared" si="127"/>
        <v>34.489999999999995</v>
      </c>
      <c r="X136" s="8">
        <f t="shared" si="129"/>
        <v>10</v>
      </c>
      <c r="Y136" s="8">
        <f t="shared" si="131"/>
        <v>417.25</v>
      </c>
      <c r="Z136" s="8">
        <f t="shared" si="133"/>
        <v>17.64</v>
      </c>
      <c r="AA136" s="8">
        <f t="shared" si="135"/>
        <v>702.01</v>
      </c>
      <c r="AB136" s="8">
        <f t="shared" si="137"/>
        <v>105.00999999999999</v>
      </c>
      <c r="AC136" s="8">
        <f t="shared" si="139"/>
        <v>59.560000000000009</v>
      </c>
      <c r="AD136" s="8">
        <f t="shared" si="141"/>
        <v>177.41</v>
      </c>
      <c r="AE136" s="8">
        <f t="shared" si="143"/>
        <v>89.289999999999992</v>
      </c>
      <c r="AF136" s="8">
        <f t="shared" si="145"/>
        <v>74.960000000000022</v>
      </c>
      <c r="AG136" s="8">
        <f t="shared" si="147"/>
        <v>58.09</v>
      </c>
      <c r="AH136" s="8">
        <f t="shared" si="149"/>
        <v>334.89</v>
      </c>
      <c r="AI136" s="8">
        <f t="shared" si="150"/>
        <v>148.25</v>
      </c>
      <c r="AJ136" s="8">
        <f t="shared" si="153"/>
        <v>469.09</v>
      </c>
      <c r="AK136" s="8">
        <f t="shared" si="155"/>
        <v>57.760000000000005</v>
      </c>
      <c r="AL136" s="8">
        <f t="shared" si="157"/>
        <v>114.44</v>
      </c>
      <c r="AM136" s="8">
        <f t="shared" si="159"/>
        <v>81.490000000000009</v>
      </c>
      <c r="AN136" s="8">
        <f t="shared" si="161"/>
        <v>53.09</v>
      </c>
      <c r="AO136" s="8">
        <f t="shared" si="163"/>
        <v>11.889999999999999</v>
      </c>
      <c r="AP136" s="8">
        <f t="shared" si="165"/>
        <v>74.610000000000028</v>
      </c>
      <c r="AQ136" s="8">
        <f t="shared" si="167"/>
        <v>46.160000000000004</v>
      </c>
      <c r="AR136" s="8">
        <f t="shared" si="169"/>
        <v>244</v>
      </c>
      <c r="AS136" s="8">
        <f t="shared" si="171"/>
        <v>160.29000000000002</v>
      </c>
      <c r="AT136" s="8">
        <f t="shared" si="173"/>
        <v>91.240000000000009</v>
      </c>
      <c r="AU136" s="8">
        <f t="shared" si="175"/>
        <v>311.09000000000003</v>
      </c>
      <c r="AV136" s="8">
        <f t="shared" si="177"/>
        <v>86.09</v>
      </c>
      <c r="AW136" s="8">
        <f t="shared" si="179"/>
        <v>20</v>
      </c>
      <c r="AX136" s="8">
        <f t="shared" si="181"/>
        <v>195.01</v>
      </c>
      <c r="AY136" s="8">
        <f t="shared" si="183"/>
        <v>159.44</v>
      </c>
      <c r="AZ136" s="8">
        <f t="shared" si="185"/>
        <v>288.49</v>
      </c>
      <c r="BA136" s="8">
        <f t="shared" si="187"/>
        <v>8.2900000000000009</v>
      </c>
      <c r="BB136" s="8">
        <f t="shared" si="189"/>
        <v>79.210000000000008</v>
      </c>
      <c r="BC136" s="8">
        <f t="shared" si="191"/>
        <v>199.61</v>
      </c>
      <c r="BD136" s="8">
        <f t="shared" si="193"/>
        <v>71.559999999999974</v>
      </c>
      <c r="BE136" s="8">
        <f t="shared" si="195"/>
        <v>38.69</v>
      </c>
      <c r="BF136" s="8">
        <f t="shared" si="197"/>
        <v>296.83999999999997</v>
      </c>
      <c r="BG136" s="8">
        <f t="shared" si="199"/>
        <v>215.55999999999997</v>
      </c>
      <c r="BH136" s="8">
        <f t="shared" si="201"/>
        <v>3123.36</v>
      </c>
      <c r="BI136" s="8">
        <f t="shared" si="203"/>
        <v>3084.25</v>
      </c>
      <c r="BJ136" s="8">
        <f t="shared" si="205"/>
        <v>1300</v>
      </c>
      <c r="BK136" s="8">
        <f t="shared" si="207"/>
        <v>1165.69</v>
      </c>
      <c r="BL136" s="8">
        <f t="shared" si="209"/>
        <v>1224</v>
      </c>
      <c r="BM136" s="8">
        <f t="shared" si="211"/>
        <v>592.16</v>
      </c>
      <c r="BN136" s="8">
        <f t="shared" si="213"/>
        <v>607.41</v>
      </c>
      <c r="BO136" s="8">
        <f t="shared" si="215"/>
        <v>2311.25</v>
      </c>
      <c r="BP136" s="8">
        <f t="shared" si="217"/>
        <v>263.24</v>
      </c>
      <c r="BQ136" s="8">
        <f t="shared" si="219"/>
        <v>261.16000000000003</v>
      </c>
      <c r="BR136" s="8">
        <f t="shared" si="221"/>
        <v>38.25</v>
      </c>
      <c r="BS136" s="8">
        <f t="shared" si="223"/>
        <v>1.6399999999999997</v>
      </c>
      <c r="BT136" s="8">
        <f t="shared" si="225"/>
        <v>105.28999999999999</v>
      </c>
      <c r="BU136" s="8">
        <f t="shared" si="226"/>
        <v>9</v>
      </c>
      <c r="BV136" s="8">
        <f t="shared" si="231"/>
        <v>59.89</v>
      </c>
      <c r="BW136" s="8">
        <f t="shared" si="234"/>
        <v>228.24</v>
      </c>
      <c r="BX136" s="8">
        <f t="shared" si="237"/>
        <v>294.76</v>
      </c>
      <c r="BY136" s="8">
        <f t="shared" si="240"/>
        <v>19.61</v>
      </c>
      <c r="BZ136" s="8">
        <f t="shared" ref="BZ136:BZ144" si="243">SUM($B$71-B136)^2+($C$71-C136)^2</f>
        <v>1.6899999999999995</v>
      </c>
      <c r="CA136" s="8">
        <f t="shared" si="112"/>
        <v>257.69</v>
      </c>
      <c r="CB136" s="8">
        <f t="shared" si="114"/>
        <v>183.69</v>
      </c>
      <c r="CC136" s="8">
        <f t="shared" si="116"/>
        <v>102.25</v>
      </c>
      <c r="CD136" s="8">
        <f t="shared" si="118"/>
        <v>124.56</v>
      </c>
      <c r="CE136" s="8">
        <f t="shared" si="120"/>
        <v>228.64</v>
      </c>
      <c r="CF136" s="8">
        <f t="shared" si="122"/>
        <v>38.159999999999997</v>
      </c>
      <c r="CG136" s="8">
        <f t="shared" si="124"/>
        <v>121.16</v>
      </c>
      <c r="CH136" s="8">
        <f t="shared" si="126"/>
        <v>46.239999999999995</v>
      </c>
      <c r="CI136" s="8">
        <f t="shared" si="128"/>
        <v>295.69</v>
      </c>
      <c r="CJ136" s="8">
        <f t="shared" si="130"/>
        <v>43.69</v>
      </c>
      <c r="CK136" s="8">
        <f t="shared" si="132"/>
        <v>48.69</v>
      </c>
      <c r="CL136" s="8">
        <f t="shared" si="134"/>
        <v>22.160000000000004</v>
      </c>
      <c r="CM136" s="8">
        <f t="shared" si="136"/>
        <v>859.49</v>
      </c>
      <c r="CN136" s="8">
        <f t="shared" si="138"/>
        <v>63.040000000000006</v>
      </c>
      <c r="CO136" s="8">
        <f t="shared" si="140"/>
        <v>405.89</v>
      </c>
      <c r="CP136" s="8">
        <f t="shared" si="142"/>
        <v>165.61</v>
      </c>
      <c r="CQ136" s="8">
        <f t="shared" si="144"/>
        <v>165.16</v>
      </c>
      <c r="CR136" s="8">
        <f t="shared" si="146"/>
        <v>393.49</v>
      </c>
      <c r="CS136" s="8">
        <f t="shared" si="148"/>
        <v>326.55999999999995</v>
      </c>
      <c r="CT136" s="8">
        <f t="shared" si="151"/>
        <v>200.36</v>
      </c>
      <c r="CU136" s="8">
        <f t="shared" si="152"/>
        <v>44.560000000000009</v>
      </c>
      <c r="CV136" s="8">
        <f t="shared" si="154"/>
        <v>274.49</v>
      </c>
      <c r="CW136" s="8">
        <f t="shared" si="156"/>
        <v>47.440000000000005</v>
      </c>
      <c r="CX136" s="8">
        <f t="shared" si="158"/>
        <v>45.89</v>
      </c>
      <c r="CY136" s="8">
        <f t="shared" si="160"/>
        <v>231.25</v>
      </c>
      <c r="CZ136" s="8">
        <f t="shared" si="162"/>
        <v>230.81</v>
      </c>
      <c r="DA136" s="8">
        <f t="shared" si="164"/>
        <v>134.81</v>
      </c>
      <c r="DB136" s="8">
        <f t="shared" si="166"/>
        <v>164.56</v>
      </c>
      <c r="DC136" s="8">
        <f t="shared" si="168"/>
        <v>801.64</v>
      </c>
      <c r="DD136" s="8">
        <f t="shared" si="170"/>
        <v>80</v>
      </c>
      <c r="DE136" s="8">
        <f t="shared" si="172"/>
        <v>73</v>
      </c>
      <c r="DF136" s="8">
        <f t="shared" si="174"/>
        <v>228.49</v>
      </c>
      <c r="DG136" s="8">
        <f t="shared" si="176"/>
        <v>464.04</v>
      </c>
      <c r="DH136" s="8">
        <f t="shared" si="178"/>
        <v>78.289999999999992</v>
      </c>
      <c r="DI136" s="8">
        <f t="shared" si="180"/>
        <v>171.41000000000003</v>
      </c>
      <c r="DJ136" s="8">
        <f t="shared" si="182"/>
        <v>95.29</v>
      </c>
      <c r="DK136" s="8">
        <f t="shared" si="184"/>
        <v>43.489999999999995</v>
      </c>
      <c r="DL136" s="8">
        <f t="shared" si="186"/>
        <v>68.290000000000006</v>
      </c>
      <c r="DM136" s="8">
        <f t="shared" si="188"/>
        <v>47.239999999999995</v>
      </c>
      <c r="DN136" s="8">
        <f t="shared" si="190"/>
        <v>258.64</v>
      </c>
      <c r="DO136" s="8">
        <f t="shared" si="192"/>
        <v>58</v>
      </c>
      <c r="DP136" s="8">
        <f t="shared" si="194"/>
        <v>268.25</v>
      </c>
      <c r="DQ136" s="8">
        <f t="shared" si="196"/>
        <v>92.09</v>
      </c>
      <c r="DR136" s="8">
        <f t="shared" si="198"/>
        <v>310.16000000000003</v>
      </c>
      <c r="DS136" s="8">
        <f t="shared" si="200"/>
        <v>332.41</v>
      </c>
      <c r="DT136" s="8">
        <f t="shared" si="202"/>
        <v>52</v>
      </c>
      <c r="DU136" s="8">
        <f t="shared" si="204"/>
        <v>129.16</v>
      </c>
      <c r="DV136" s="8">
        <f t="shared" si="206"/>
        <v>126.75999999999999</v>
      </c>
      <c r="DW136" s="8">
        <f t="shared" si="208"/>
        <v>144.09</v>
      </c>
      <c r="DX136" s="8">
        <f t="shared" si="210"/>
        <v>485.21</v>
      </c>
      <c r="DY136" s="8">
        <f t="shared" si="212"/>
        <v>676.49</v>
      </c>
      <c r="DZ136" s="8">
        <f t="shared" si="214"/>
        <v>107.01</v>
      </c>
      <c r="EA136" s="8">
        <f t="shared" si="216"/>
        <v>453.15999999999997</v>
      </c>
      <c r="EB136" s="8">
        <f t="shared" si="218"/>
        <v>3367.25</v>
      </c>
      <c r="EC136" s="8">
        <f t="shared" si="220"/>
        <v>288.15999999999997</v>
      </c>
      <c r="ED136" s="8">
        <f t="shared" si="222"/>
        <v>643.49</v>
      </c>
      <c r="EE136" s="8">
        <f t="shared" si="224"/>
        <v>1061.21</v>
      </c>
      <c r="EF136" s="8">
        <f t="shared" si="227"/>
        <v>479.44</v>
      </c>
      <c r="EG136" s="8">
        <f t="shared" si="228"/>
        <v>479.44</v>
      </c>
      <c r="EH136" s="8">
        <f t="shared" si="232"/>
        <v>1512.09</v>
      </c>
      <c r="EI136" s="8">
        <f t="shared" si="235"/>
        <v>863.68999999999994</v>
      </c>
      <c r="EJ136" s="8">
        <f t="shared" si="238"/>
        <v>170.55999999999997</v>
      </c>
      <c r="EK136" s="8">
        <f t="shared" si="241"/>
        <v>1118.0899999999999</v>
      </c>
      <c r="EL136" s="8">
        <f t="shared" ref="EL136:EL144" si="244">SUM($B$134-B135)^2+($C$134-C135)^2</f>
        <v>1829.84</v>
      </c>
      <c r="EM136" s="8">
        <f>SUM($B$135-B135)^2+($C$135-C135)^2</f>
        <v>0</v>
      </c>
      <c r="FM136" s="1" t="s">
        <v>250</v>
      </c>
      <c r="FN136" s="4">
        <v>119</v>
      </c>
      <c r="FO136" s="5">
        <v>3.8</v>
      </c>
    </row>
    <row r="137" spans="1:171">
      <c r="A137" s="1" t="s">
        <v>251</v>
      </c>
      <c r="B137" s="4">
        <v>118</v>
      </c>
      <c r="C137" s="5">
        <v>3.6</v>
      </c>
      <c r="H137" s="9" t="s">
        <v>251</v>
      </c>
      <c r="I137" s="8">
        <f t="shared" si="229"/>
        <v>167.49</v>
      </c>
      <c r="J137" s="8">
        <f t="shared" si="230"/>
        <v>175.25</v>
      </c>
      <c r="K137" s="8">
        <f t="shared" si="233"/>
        <v>177.64000000000001</v>
      </c>
      <c r="L137" s="8">
        <f t="shared" si="236"/>
        <v>123.29000000000002</v>
      </c>
      <c r="M137" s="8">
        <f t="shared" si="239"/>
        <v>53.209999999999994</v>
      </c>
      <c r="N137" s="8">
        <f t="shared" si="242"/>
        <v>25.61</v>
      </c>
      <c r="O137" s="8">
        <f t="shared" ref="O137:O144" si="245">SUM($B$8-B137)^2+($C$8-C137)^2</f>
        <v>306.64</v>
      </c>
      <c r="P137" s="8">
        <f>SUM($B$9-B137)^2+($C$9-C137)^2</f>
        <v>272</v>
      </c>
      <c r="Q137" s="8">
        <f t="shared" si="115"/>
        <v>180</v>
      </c>
      <c r="R137" s="8">
        <f t="shared" si="117"/>
        <v>110.24000000000001</v>
      </c>
      <c r="S137" s="8">
        <f t="shared" si="119"/>
        <v>81.639999999999986</v>
      </c>
      <c r="T137" s="8">
        <f t="shared" si="121"/>
        <v>55.760000000000005</v>
      </c>
      <c r="U137" s="8">
        <f t="shared" si="123"/>
        <v>178.81</v>
      </c>
      <c r="V137" s="8">
        <f t="shared" si="125"/>
        <v>95.36</v>
      </c>
      <c r="W137" s="8">
        <f t="shared" si="127"/>
        <v>45.25</v>
      </c>
      <c r="X137" s="8">
        <f t="shared" si="129"/>
        <v>14.239999999999998</v>
      </c>
      <c r="Y137" s="8">
        <f t="shared" si="131"/>
        <v>383.29</v>
      </c>
      <c r="Z137" s="8">
        <f t="shared" si="133"/>
        <v>20.360000000000003</v>
      </c>
      <c r="AA137" s="8">
        <f t="shared" si="135"/>
        <v>653.09</v>
      </c>
      <c r="AB137" s="8">
        <f t="shared" si="137"/>
        <v>90.009999999999991</v>
      </c>
      <c r="AC137" s="8">
        <f t="shared" si="139"/>
        <v>55.240000000000009</v>
      </c>
      <c r="AD137" s="8">
        <f t="shared" si="141"/>
        <v>153.61000000000001</v>
      </c>
      <c r="AE137" s="8">
        <f t="shared" si="143"/>
        <v>81.25</v>
      </c>
      <c r="AF137" s="8">
        <f t="shared" si="145"/>
        <v>81.440000000000012</v>
      </c>
      <c r="AG137" s="8">
        <f t="shared" si="147"/>
        <v>49.010000000000005</v>
      </c>
      <c r="AH137" s="8">
        <f t="shared" si="149"/>
        <v>301.25</v>
      </c>
      <c r="AI137" s="8">
        <f t="shared" si="150"/>
        <v>145.89000000000001</v>
      </c>
      <c r="AJ137" s="8">
        <f t="shared" si="153"/>
        <v>430.25</v>
      </c>
      <c r="AK137" s="8">
        <f t="shared" si="155"/>
        <v>61.840000000000011</v>
      </c>
      <c r="AL137" s="8">
        <f t="shared" si="157"/>
        <v>97</v>
      </c>
      <c r="AM137" s="8">
        <f t="shared" si="159"/>
        <v>70.81</v>
      </c>
      <c r="AN137" s="8">
        <f t="shared" si="161"/>
        <v>46.25</v>
      </c>
      <c r="AO137" s="8">
        <f t="shared" si="163"/>
        <v>16.249999999999996</v>
      </c>
      <c r="AP137" s="8">
        <f t="shared" si="165"/>
        <v>72.890000000000015</v>
      </c>
      <c r="AQ137" s="8">
        <f t="shared" si="167"/>
        <v>39.040000000000006</v>
      </c>
      <c r="AR137" s="8">
        <f t="shared" si="169"/>
        <v>225.04000000000002</v>
      </c>
      <c r="AS137" s="8">
        <f t="shared" si="171"/>
        <v>160.25000000000006</v>
      </c>
      <c r="AT137" s="8">
        <f t="shared" si="173"/>
        <v>75.56</v>
      </c>
      <c r="AU137" s="8">
        <f t="shared" si="175"/>
        <v>280.01</v>
      </c>
      <c r="AV137" s="8">
        <f t="shared" si="177"/>
        <v>73.010000000000005</v>
      </c>
      <c r="AW137" s="8">
        <f t="shared" si="179"/>
        <v>18.639999999999993</v>
      </c>
      <c r="AX137" s="8">
        <f t="shared" si="181"/>
        <v>172.09</v>
      </c>
      <c r="AY137" s="8">
        <f t="shared" si="183"/>
        <v>184.96</v>
      </c>
      <c r="AZ137" s="8">
        <f t="shared" si="185"/>
        <v>259.81</v>
      </c>
      <c r="BA137" s="8">
        <f t="shared" si="187"/>
        <v>8.41</v>
      </c>
      <c r="BB137" s="8">
        <f t="shared" si="189"/>
        <v>97.81</v>
      </c>
      <c r="BC137" s="8">
        <f t="shared" si="191"/>
        <v>173.41</v>
      </c>
      <c r="BD137" s="8">
        <f t="shared" si="193"/>
        <v>73.959999999999994</v>
      </c>
      <c r="BE137" s="8">
        <f t="shared" si="195"/>
        <v>31.21</v>
      </c>
      <c r="BF137" s="8">
        <f t="shared" si="197"/>
        <v>265</v>
      </c>
      <c r="BG137" s="8">
        <f t="shared" si="199"/>
        <v>209.95999999999998</v>
      </c>
      <c r="BH137" s="8">
        <f t="shared" si="201"/>
        <v>3022.16</v>
      </c>
      <c r="BI137" s="8">
        <f t="shared" si="203"/>
        <v>2989.09</v>
      </c>
      <c r="BJ137" s="8">
        <f t="shared" si="205"/>
        <v>1249.04</v>
      </c>
      <c r="BK137" s="8">
        <f t="shared" si="207"/>
        <v>1113.25</v>
      </c>
      <c r="BL137" s="8">
        <f t="shared" si="209"/>
        <v>1172.24</v>
      </c>
      <c r="BM137" s="8">
        <f t="shared" si="211"/>
        <v>553.36</v>
      </c>
      <c r="BN137" s="8">
        <f t="shared" si="213"/>
        <v>571.61</v>
      </c>
      <c r="BO137" s="8">
        <f t="shared" si="215"/>
        <v>2234.89</v>
      </c>
      <c r="BP137" s="8">
        <f t="shared" si="217"/>
        <v>239.56</v>
      </c>
      <c r="BQ137" s="8">
        <f t="shared" si="219"/>
        <v>240.04000000000002</v>
      </c>
      <c r="BR137" s="8">
        <f t="shared" si="221"/>
        <v>50.69</v>
      </c>
      <c r="BS137" s="8">
        <f t="shared" si="223"/>
        <v>4.3600000000000003</v>
      </c>
      <c r="BT137" s="8">
        <f t="shared" si="225"/>
        <v>125.41</v>
      </c>
      <c r="BU137" s="8">
        <f t="shared" si="226"/>
        <v>8.84</v>
      </c>
      <c r="BV137" s="8">
        <f t="shared" si="231"/>
        <v>73.61</v>
      </c>
      <c r="BW137" s="8">
        <f t="shared" si="234"/>
        <v>258.56</v>
      </c>
      <c r="BX137" s="8">
        <f t="shared" si="237"/>
        <v>328.84</v>
      </c>
      <c r="BY137" s="8">
        <f t="shared" si="240"/>
        <v>27.89</v>
      </c>
      <c r="BZ137" s="8">
        <f t="shared" si="243"/>
        <v>3.2499999999999987</v>
      </c>
      <c r="CA137" s="8">
        <f t="shared" ref="CA137:CA144" si="246">SUM($B$72-B137)^2+($C$72-C137)^2</f>
        <v>227.25</v>
      </c>
      <c r="CB137" s="8">
        <f t="shared" si="114"/>
        <v>163.25</v>
      </c>
      <c r="CC137" s="8">
        <f t="shared" si="116"/>
        <v>83.89</v>
      </c>
      <c r="CD137" s="8">
        <f t="shared" si="118"/>
        <v>110.24000000000001</v>
      </c>
      <c r="CE137" s="8">
        <f t="shared" si="120"/>
        <v>209.36</v>
      </c>
      <c r="CF137" s="8">
        <f t="shared" si="122"/>
        <v>35.36</v>
      </c>
      <c r="CG137" s="8">
        <f t="shared" si="124"/>
        <v>104.04</v>
      </c>
      <c r="CH137" s="8">
        <f t="shared" si="126"/>
        <v>50</v>
      </c>
      <c r="CI137" s="8">
        <f t="shared" si="128"/>
        <v>267.25</v>
      </c>
      <c r="CJ137" s="8">
        <f t="shared" si="130"/>
        <v>51.25</v>
      </c>
      <c r="CK137" s="8">
        <f t="shared" si="132"/>
        <v>46.25</v>
      </c>
      <c r="CL137" s="8">
        <f t="shared" si="134"/>
        <v>27.040000000000006</v>
      </c>
      <c r="CM137" s="8">
        <f t="shared" si="136"/>
        <v>804.25</v>
      </c>
      <c r="CN137" s="8">
        <f t="shared" si="138"/>
        <v>54.160000000000004</v>
      </c>
      <c r="CO137" s="8">
        <f t="shared" si="140"/>
        <v>371.61</v>
      </c>
      <c r="CP137" s="8">
        <f t="shared" si="142"/>
        <v>189.89000000000001</v>
      </c>
      <c r="CQ137" s="8">
        <f t="shared" si="144"/>
        <v>144.04000000000002</v>
      </c>
      <c r="CR137" s="8">
        <f t="shared" si="146"/>
        <v>358.81</v>
      </c>
      <c r="CS137" s="8">
        <f t="shared" si="148"/>
        <v>298.95999999999998</v>
      </c>
      <c r="CT137" s="8">
        <f t="shared" si="151"/>
        <v>177.64000000000001</v>
      </c>
      <c r="CU137" s="8">
        <f t="shared" si="152"/>
        <v>50.240000000000009</v>
      </c>
      <c r="CV137" s="8">
        <f t="shared" si="154"/>
        <v>245.25</v>
      </c>
      <c r="CW137" s="8">
        <f t="shared" si="156"/>
        <v>44.960000000000008</v>
      </c>
      <c r="CX137" s="8">
        <f t="shared" si="158"/>
        <v>47.610000000000007</v>
      </c>
      <c r="CY137" s="8">
        <f t="shared" si="160"/>
        <v>203.29</v>
      </c>
      <c r="CZ137" s="8">
        <f t="shared" si="162"/>
        <v>262.20999999999998</v>
      </c>
      <c r="DA137" s="8">
        <f t="shared" si="164"/>
        <v>118.21</v>
      </c>
      <c r="DB137" s="8">
        <f t="shared" si="166"/>
        <v>146.24</v>
      </c>
      <c r="DC137" s="8">
        <f t="shared" si="168"/>
        <v>748.36</v>
      </c>
      <c r="DD137" s="8">
        <f t="shared" si="170"/>
        <v>66.639999999999986</v>
      </c>
      <c r="DE137" s="8">
        <f t="shared" si="172"/>
        <v>83.240000000000023</v>
      </c>
      <c r="DF137" s="8">
        <f t="shared" si="174"/>
        <v>203.81</v>
      </c>
      <c r="DG137" s="8">
        <f t="shared" si="176"/>
        <v>425</v>
      </c>
      <c r="DH137" s="8">
        <f t="shared" si="178"/>
        <v>72.25</v>
      </c>
      <c r="DI137" s="8">
        <f t="shared" si="180"/>
        <v>153.29000000000002</v>
      </c>
      <c r="DJ137" s="8">
        <f t="shared" si="182"/>
        <v>87.41</v>
      </c>
      <c r="DK137" s="8">
        <f t="shared" si="184"/>
        <v>36.25</v>
      </c>
      <c r="DL137" s="8">
        <f t="shared" si="186"/>
        <v>66.41</v>
      </c>
      <c r="DM137" s="8">
        <f t="shared" si="188"/>
        <v>49</v>
      </c>
      <c r="DN137" s="8">
        <f t="shared" si="190"/>
        <v>232</v>
      </c>
      <c r="DO137" s="8">
        <f t="shared" si="192"/>
        <v>46.239999999999995</v>
      </c>
      <c r="DP137" s="8">
        <f t="shared" si="194"/>
        <v>238.69</v>
      </c>
      <c r="DQ137" s="8">
        <f t="shared" si="196"/>
        <v>79.25</v>
      </c>
      <c r="DR137" s="8">
        <f t="shared" si="198"/>
        <v>279.04000000000002</v>
      </c>
      <c r="DS137" s="8">
        <f t="shared" si="200"/>
        <v>298.61</v>
      </c>
      <c r="DT137" s="8">
        <f t="shared" si="202"/>
        <v>42.639999999999993</v>
      </c>
      <c r="DU137" s="8">
        <f t="shared" si="204"/>
        <v>112.36</v>
      </c>
      <c r="DV137" s="8">
        <f t="shared" si="206"/>
        <v>129.16</v>
      </c>
      <c r="DW137" s="8">
        <f t="shared" si="208"/>
        <v>128.29</v>
      </c>
      <c r="DX137" s="8">
        <f t="shared" si="210"/>
        <v>444.61</v>
      </c>
      <c r="DY137" s="8">
        <f t="shared" si="212"/>
        <v>638.69000000000005</v>
      </c>
      <c r="DZ137" s="8">
        <f t="shared" si="214"/>
        <v>129.61000000000001</v>
      </c>
      <c r="EA137" s="8">
        <f t="shared" si="216"/>
        <v>558.76</v>
      </c>
      <c r="EB137" s="8">
        <f t="shared" si="218"/>
        <v>3378.25</v>
      </c>
      <c r="EC137" s="8">
        <f t="shared" si="220"/>
        <v>383.75999999999993</v>
      </c>
      <c r="ED137" s="8">
        <f t="shared" si="222"/>
        <v>629.29</v>
      </c>
      <c r="EE137" s="8">
        <f t="shared" si="224"/>
        <v>1043.81</v>
      </c>
      <c r="EF137" s="8">
        <f t="shared" si="227"/>
        <v>484.64</v>
      </c>
      <c r="EG137" s="8">
        <f t="shared" si="228"/>
        <v>484.64</v>
      </c>
      <c r="EH137" s="8">
        <f t="shared" si="232"/>
        <v>1538.29</v>
      </c>
      <c r="EI137" s="8">
        <f t="shared" si="235"/>
        <v>903.89</v>
      </c>
      <c r="EJ137" s="8">
        <f t="shared" si="238"/>
        <v>210.95999999999998</v>
      </c>
      <c r="EK137" s="8">
        <f t="shared" si="241"/>
        <v>1122.29</v>
      </c>
      <c r="EL137" s="8">
        <f t="shared" si="244"/>
        <v>1831.04</v>
      </c>
      <c r="EM137" s="8">
        <f t="shared" ref="EM137:EM144" si="247">SUM($B$135-B136)^2+($C$135-C136)^2</f>
        <v>10</v>
      </c>
      <c r="EN137" s="8">
        <f>SUM($B$136-B136)^2+($C$136-C136)^2</f>
        <v>0</v>
      </c>
      <c r="FM137" s="1" t="s">
        <v>251</v>
      </c>
      <c r="FN137" s="4">
        <v>118</v>
      </c>
      <c r="FO137" s="5">
        <v>3.6</v>
      </c>
    </row>
    <row r="138" spans="1:171">
      <c r="A138" s="1" t="s">
        <v>252</v>
      </c>
      <c r="B138" s="4">
        <v>123</v>
      </c>
      <c r="C138" s="5">
        <v>5.6</v>
      </c>
      <c r="H138" s="9" t="s">
        <v>252</v>
      </c>
      <c r="I138" s="8">
        <f t="shared" si="229"/>
        <v>69.29000000000002</v>
      </c>
      <c r="J138" s="8">
        <f t="shared" si="230"/>
        <v>324.25</v>
      </c>
      <c r="K138" s="8">
        <f t="shared" si="233"/>
        <v>303.44</v>
      </c>
      <c r="L138" s="8">
        <f t="shared" si="236"/>
        <v>201.49</v>
      </c>
      <c r="M138" s="8">
        <f t="shared" si="239"/>
        <v>17.809999999999999</v>
      </c>
      <c r="N138" s="8">
        <f t="shared" si="242"/>
        <v>82.210000000000008</v>
      </c>
      <c r="O138" s="8">
        <f t="shared" si="245"/>
        <v>488.84</v>
      </c>
      <c r="P138" s="8">
        <f t="shared" ref="P138:P144" si="248">SUM($B$9-B138)^2+($C$9-C138)^2</f>
        <v>445</v>
      </c>
      <c r="Q138" s="8">
        <f t="shared" si="115"/>
        <v>305</v>
      </c>
      <c r="R138" s="8">
        <f t="shared" si="117"/>
        <v>192.04000000000002</v>
      </c>
      <c r="S138" s="8">
        <f t="shared" si="119"/>
        <v>173.84</v>
      </c>
      <c r="T138" s="8">
        <f t="shared" si="121"/>
        <v>65.16</v>
      </c>
      <c r="U138" s="8">
        <f t="shared" si="123"/>
        <v>64.210000000000008</v>
      </c>
      <c r="V138" s="8">
        <f t="shared" si="125"/>
        <v>181.96</v>
      </c>
      <c r="W138" s="8">
        <f t="shared" si="127"/>
        <v>6.25</v>
      </c>
      <c r="X138" s="8">
        <f t="shared" si="129"/>
        <v>10.440000000000001</v>
      </c>
      <c r="Y138" s="8">
        <f t="shared" si="131"/>
        <v>561.49</v>
      </c>
      <c r="Z138" s="8">
        <f t="shared" si="133"/>
        <v>21.76</v>
      </c>
      <c r="AA138" s="8">
        <f t="shared" si="135"/>
        <v>910.89</v>
      </c>
      <c r="AB138" s="8">
        <f t="shared" si="137"/>
        <v>178.60999999999999</v>
      </c>
      <c r="AC138" s="8">
        <f t="shared" si="139"/>
        <v>87.04</v>
      </c>
      <c r="AD138" s="8">
        <f t="shared" si="141"/>
        <v>290.20999999999998</v>
      </c>
      <c r="AE138" s="8">
        <f t="shared" si="143"/>
        <v>130.25</v>
      </c>
      <c r="AF138" s="8">
        <f t="shared" si="145"/>
        <v>55.240000000000009</v>
      </c>
      <c r="AG138" s="8">
        <f t="shared" si="147"/>
        <v>108.41</v>
      </c>
      <c r="AH138" s="8">
        <f t="shared" si="149"/>
        <v>486.25</v>
      </c>
      <c r="AI138" s="8">
        <f t="shared" si="150"/>
        <v>158.09000000000003</v>
      </c>
      <c r="AJ138" s="8">
        <f t="shared" si="153"/>
        <v>637.25</v>
      </c>
      <c r="AK138" s="8">
        <f t="shared" si="155"/>
        <v>49.640000000000008</v>
      </c>
      <c r="AL138" s="8">
        <f t="shared" si="157"/>
        <v>200</v>
      </c>
      <c r="AM138" s="8">
        <f t="shared" si="159"/>
        <v>136.21</v>
      </c>
      <c r="AN138" s="8">
        <f t="shared" si="161"/>
        <v>93.25</v>
      </c>
      <c r="AO138" s="8">
        <f t="shared" si="163"/>
        <v>11.25</v>
      </c>
      <c r="AP138" s="8">
        <f t="shared" si="165"/>
        <v>88.690000000000012</v>
      </c>
      <c r="AQ138" s="8">
        <f t="shared" si="167"/>
        <v>88.84</v>
      </c>
      <c r="AR138" s="8">
        <f t="shared" si="169"/>
        <v>323.24</v>
      </c>
      <c r="AS138" s="8">
        <f t="shared" si="171"/>
        <v>159.25000000000006</v>
      </c>
      <c r="AT138" s="8">
        <f t="shared" si="173"/>
        <v>170.96</v>
      </c>
      <c r="AU138" s="8">
        <f t="shared" si="175"/>
        <v>449.41</v>
      </c>
      <c r="AV138" s="8">
        <f t="shared" si="177"/>
        <v>152.41</v>
      </c>
      <c r="AW138" s="8">
        <f t="shared" si="179"/>
        <v>40.840000000000003</v>
      </c>
      <c r="AX138" s="8">
        <f t="shared" si="181"/>
        <v>299.89</v>
      </c>
      <c r="AY138" s="8">
        <f t="shared" si="183"/>
        <v>68.36</v>
      </c>
      <c r="AZ138" s="8">
        <f t="shared" si="185"/>
        <v>415.21</v>
      </c>
      <c r="BA138" s="8">
        <f t="shared" si="187"/>
        <v>25.810000000000002</v>
      </c>
      <c r="BB138" s="8">
        <f t="shared" si="189"/>
        <v>20.410000000000004</v>
      </c>
      <c r="BC138" s="8">
        <f t="shared" si="191"/>
        <v>324.01</v>
      </c>
      <c r="BD138" s="8">
        <f t="shared" si="193"/>
        <v>68.56</v>
      </c>
      <c r="BE138" s="8">
        <f t="shared" si="195"/>
        <v>84.61</v>
      </c>
      <c r="BF138" s="8">
        <f t="shared" si="197"/>
        <v>442</v>
      </c>
      <c r="BG138" s="8">
        <f t="shared" si="199"/>
        <v>234.56</v>
      </c>
      <c r="BH138" s="8">
        <f t="shared" si="201"/>
        <v>3522.76</v>
      </c>
      <c r="BI138" s="8">
        <f t="shared" si="203"/>
        <v>3449.29</v>
      </c>
      <c r="BJ138" s="8">
        <f t="shared" si="205"/>
        <v>1487.2400000000002</v>
      </c>
      <c r="BK138" s="8">
        <f t="shared" si="207"/>
        <v>1366.25</v>
      </c>
      <c r="BL138" s="8">
        <f t="shared" si="209"/>
        <v>1418.44</v>
      </c>
      <c r="BM138" s="8">
        <f t="shared" si="211"/>
        <v>749.96</v>
      </c>
      <c r="BN138" s="8">
        <f t="shared" si="213"/>
        <v>748.21</v>
      </c>
      <c r="BO138" s="8">
        <f t="shared" si="215"/>
        <v>2597.09</v>
      </c>
      <c r="BP138" s="8">
        <f t="shared" si="217"/>
        <v>364.96000000000004</v>
      </c>
      <c r="BQ138" s="8">
        <f t="shared" si="219"/>
        <v>349.84000000000003</v>
      </c>
      <c r="BR138" s="8">
        <f t="shared" si="221"/>
        <v>14.889999999999999</v>
      </c>
      <c r="BS138" s="8">
        <f t="shared" si="223"/>
        <v>15.759999999999998</v>
      </c>
      <c r="BT138" s="8">
        <f t="shared" si="225"/>
        <v>52.81</v>
      </c>
      <c r="BU138" s="8">
        <f t="shared" si="226"/>
        <v>39.04</v>
      </c>
      <c r="BV138" s="8">
        <f t="shared" si="231"/>
        <v>35.01</v>
      </c>
      <c r="BW138" s="8">
        <f t="shared" si="234"/>
        <v>133.96</v>
      </c>
      <c r="BX138" s="8">
        <f t="shared" si="237"/>
        <v>186.64</v>
      </c>
      <c r="BY138" s="8">
        <f t="shared" si="240"/>
        <v>13.689999999999998</v>
      </c>
      <c r="BZ138" s="8">
        <f t="shared" si="243"/>
        <v>16.25</v>
      </c>
      <c r="CA138" s="8">
        <f t="shared" si="246"/>
        <v>400.25</v>
      </c>
      <c r="CB138" s="8">
        <f t="shared" ref="CB138:CB144" si="249">SUM($B$73-B138)^2+($C$73-C138)^2</f>
        <v>276.25</v>
      </c>
      <c r="CC138" s="8">
        <f t="shared" si="116"/>
        <v>196.09</v>
      </c>
      <c r="CD138" s="8">
        <f t="shared" si="118"/>
        <v>192.04000000000002</v>
      </c>
      <c r="CE138" s="8">
        <f t="shared" si="120"/>
        <v>310.76</v>
      </c>
      <c r="CF138" s="8">
        <f t="shared" si="122"/>
        <v>61.959999999999994</v>
      </c>
      <c r="CG138" s="8">
        <f t="shared" si="124"/>
        <v>203.84</v>
      </c>
      <c r="CH138" s="8">
        <f t="shared" si="126"/>
        <v>41</v>
      </c>
      <c r="CI138" s="8">
        <f t="shared" si="128"/>
        <v>420.25</v>
      </c>
      <c r="CJ138" s="8">
        <f t="shared" si="130"/>
        <v>24.25</v>
      </c>
      <c r="CK138" s="8">
        <f t="shared" si="132"/>
        <v>69.25</v>
      </c>
      <c r="CL138" s="8">
        <f t="shared" si="134"/>
        <v>16.840000000000003</v>
      </c>
      <c r="CM138" s="8">
        <f t="shared" si="136"/>
        <v>1095.25</v>
      </c>
      <c r="CN138" s="8">
        <f t="shared" si="138"/>
        <v>111.56</v>
      </c>
      <c r="CO138" s="8">
        <f t="shared" si="140"/>
        <v>553.01</v>
      </c>
      <c r="CP138" s="8">
        <f t="shared" si="142"/>
        <v>75.690000000000012</v>
      </c>
      <c r="CQ138" s="8">
        <f t="shared" si="144"/>
        <v>263.84000000000003</v>
      </c>
      <c r="CR138" s="8">
        <f t="shared" si="146"/>
        <v>544.21</v>
      </c>
      <c r="CS138" s="8">
        <f t="shared" si="148"/>
        <v>443.56</v>
      </c>
      <c r="CT138" s="8">
        <f t="shared" si="151"/>
        <v>303.44</v>
      </c>
      <c r="CU138" s="8">
        <f t="shared" si="152"/>
        <v>32.040000000000006</v>
      </c>
      <c r="CV138" s="8">
        <f t="shared" si="154"/>
        <v>406.25</v>
      </c>
      <c r="CW138" s="8">
        <f t="shared" si="156"/>
        <v>68.36</v>
      </c>
      <c r="CX138" s="8">
        <f t="shared" si="158"/>
        <v>49.010000000000005</v>
      </c>
      <c r="CY138" s="8">
        <f t="shared" si="160"/>
        <v>361.49</v>
      </c>
      <c r="CZ138" s="8">
        <f t="shared" si="162"/>
        <v>116.81</v>
      </c>
      <c r="DA138" s="8">
        <f t="shared" si="164"/>
        <v>212.81</v>
      </c>
      <c r="DB138" s="8">
        <f t="shared" si="166"/>
        <v>248.04000000000002</v>
      </c>
      <c r="DC138" s="8">
        <f t="shared" si="168"/>
        <v>1029.76</v>
      </c>
      <c r="DD138" s="8">
        <f t="shared" si="170"/>
        <v>148.84</v>
      </c>
      <c r="DE138" s="8">
        <f t="shared" si="172"/>
        <v>39.440000000000012</v>
      </c>
      <c r="DF138" s="8">
        <f t="shared" si="174"/>
        <v>339.21</v>
      </c>
      <c r="DG138" s="8">
        <f t="shared" si="176"/>
        <v>634</v>
      </c>
      <c r="DH138" s="8">
        <f t="shared" si="178"/>
        <v>111.25</v>
      </c>
      <c r="DI138" s="8">
        <f t="shared" si="180"/>
        <v>253.09</v>
      </c>
      <c r="DJ138" s="8">
        <f t="shared" si="182"/>
        <v>134.81</v>
      </c>
      <c r="DK138" s="8">
        <f t="shared" si="184"/>
        <v>87.25</v>
      </c>
      <c r="DL138" s="8">
        <f t="shared" si="186"/>
        <v>83.81</v>
      </c>
      <c r="DM138" s="8">
        <f t="shared" si="188"/>
        <v>50</v>
      </c>
      <c r="DN138" s="8">
        <f t="shared" si="190"/>
        <v>377</v>
      </c>
      <c r="DO138" s="8">
        <f t="shared" si="192"/>
        <v>122.44</v>
      </c>
      <c r="DP138" s="8">
        <f t="shared" si="194"/>
        <v>402.89</v>
      </c>
      <c r="DQ138" s="8">
        <f t="shared" si="196"/>
        <v>156.25</v>
      </c>
      <c r="DR138" s="8">
        <f t="shared" si="198"/>
        <v>448.84000000000003</v>
      </c>
      <c r="DS138" s="8">
        <f t="shared" si="200"/>
        <v>485.21</v>
      </c>
      <c r="DT138" s="8">
        <f t="shared" si="202"/>
        <v>104.84</v>
      </c>
      <c r="DU138" s="8">
        <f t="shared" si="204"/>
        <v>208.96</v>
      </c>
      <c r="DV138" s="8">
        <f t="shared" si="206"/>
        <v>112.36</v>
      </c>
      <c r="DW138" s="8">
        <f t="shared" si="208"/>
        <v>108.41</v>
      </c>
      <c r="DX138" s="8">
        <f t="shared" si="210"/>
        <v>404.41</v>
      </c>
      <c r="DY138" s="8">
        <f t="shared" si="212"/>
        <v>591.21</v>
      </c>
      <c r="DZ138" s="8">
        <f t="shared" si="214"/>
        <v>117.89000000000001</v>
      </c>
      <c r="EA138" s="8">
        <f t="shared" si="216"/>
        <v>604.83999999999992</v>
      </c>
      <c r="EB138" s="8">
        <f t="shared" si="218"/>
        <v>3279.89</v>
      </c>
      <c r="EC138" s="8">
        <f t="shared" si="220"/>
        <v>419.84</v>
      </c>
      <c r="ED138" s="8">
        <f t="shared" si="222"/>
        <v>585.25</v>
      </c>
      <c r="EE138" s="8">
        <f t="shared" si="224"/>
        <v>986.49</v>
      </c>
      <c r="EF138" s="8">
        <f t="shared" si="227"/>
        <v>449.36</v>
      </c>
      <c r="EG138" s="8">
        <f t="shared" si="228"/>
        <v>449.36</v>
      </c>
      <c r="EH138" s="8">
        <f t="shared" si="232"/>
        <v>1476.4099999999999</v>
      </c>
      <c r="EI138" s="8">
        <f t="shared" si="235"/>
        <v>861.6099999999999</v>
      </c>
      <c r="EJ138" s="8">
        <f t="shared" si="238"/>
        <v>198.56</v>
      </c>
      <c r="EK138" s="8">
        <f t="shared" si="241"/>
        <v>1066.4100000000001</v>
      </c>
      <c r="EL138" s="8">
        <f t="shared" si="244"/>
        <v>1758.16</v>
      </c>
      <c r="EM138" s="8">
        <f t="shared" si="247"/>
        <v>14.239999999999998</v>
      </c>
      <c r="EN138" s="8">
        <f t="shared" ref="EN138:EN144" si="250">SUM($B$136-B137)^2+($C$136-C137)^2</f>
        <v>1.0399999999999998</v>
      </c>
      <c r="EO138" s="8">
        <f>SUM($B$136-B136)^2+($C$136-C136)^2</f>
        <v>0</v>
      </c>
      <c r="FM138" s="1" t="s">
        <v>252</v>
      </c>
      <c r="FN138" s="4">
        <v>123</v>
      </c>
      <c r="FO138" s="5">
        <v>5.6</v>
      </c>
    </row>
    <row r="139" spans="1:171">
      <c r="A139" s="1" t="s">
        <v>253</v>
      </c>
      <c r="B139" s="4">
        <v>121</v>
      </c>
      <c r="C139" s="5">
        <v>4.7</v>
      </c>
      <c r="H139" s="9" t="s">
        <v>253</v>
      </c>
      <c r="I139" s="8">
        <f t="shared" si="229"/>
        <v>103.24</v>
      </c>
      <c r="J139" s="8">
        <f t="shared" si="230"/>
        <v>257.95999999999998</v>
      </c>
      <c r="K139" s="8">
        <f t="shared" si="233"/>
        <v>247.09</v>
      </c>
      <c r="L139" s="8">
        <f t="shared" si="236"/>
        <v>164.56</v>
      </c>
      <c r="M139" s="8">
        <f t="shared" si="239"/>
        <v>25.999999999999993</v>
      </c>
      <c r="N139" s="8">
        <f t="shared" si="242"/>
        <v>53</v>
      </c>
      <c r="O139" s="8">
        <f t="shared" si="245"/>
        <v>409.61</v>
      </c>
      <c r="P139" s="8">
        <f t="shared" si="248"/>
        <v>369.40999999999997</v>
      </c>
      <c r="Q139" s="8">
        <f t="shared" ref="Q139:Q144" si="251">SUM($B$10-B139)^2+($C$10-C139)^2</f>
        <v>249.01</v>
      </c>
      <c r="R139" s="8">
        <f t="shared" si="117"/>
        <v>153.49</v>
      </c>
      <c r="S139" s="8">
        <f t="shared" si="119"/>
        <v>130.60999999999999</v>
      </c>
      <c r="T139" s="8">
        <f t="shared" si="121"/>
        <v>55.69</v>
      </c>
      <c r="U139" s="8">
        <f t="shared" si="123"/>
        <v>104.03999999999999</v>
      </c>
      <c r="V139" s="8">
        <f t="shared" si="125"/>
        <v>141.25</v>
      </c>
      <c r="W139" s="8">
        <f t="shared" si="127"/>
        <v>15.559999999999997</v>
      </c>
      <c r="X139" s="8">
        <f t="shared" si="129"/>
        <v>5.4099999999999984</v>
      </c>
      <c r="Y139" s="8">
        <f t="shared" si="131"/>
        <v>484.56</v>
      </c>
      <c r="Z139" s="8">
        <f t="shared" si="133"/>
        <v>14.889999999999999</v>
      </c>
      <c r="AA139" s="8">
        <f t="shared" si="135"/>
        <v>801.64</v>
      </c>
      <c r="AB139" s="8">
        <f t="shared" si="137"/>
        <v>137</v>
      </c>
      <c r="AC139" s="8">
        <f t="shared" si="139"/>
        <v>68.490000000000009</v>
      </c>
      <c r="AD139" s="8">
        <f t="shared" si="141"/>
        <v>229</v>
      </c>
      <c r="AE139" s="8">
        <f t="shared" si="143"/>
        <v>104.96</v>
      </c>
      <c r="AF139" s="8">
        <f t="shared" si="145"/>
        <v>60.290000000000006</v>
      </c>
      <c r="AG139" s="8">
        <f t="shared" si="147"/>
        <v>78.44</v>
      </c>
      <c r="AH139" s="8">
        <f t="shared" si="149"/>
        <v>405.76</v>
      </c>
      <c r="AI139" s="8">
        <f t="shared" si="150"/>
        <v>148.36000000000001</v>
      </c>
      <c r="AJ139" s="8">
        <f t="shared" si="153"/>
        <v>548.36</v>
      </c>
      <c r="AK139" s="8">
        <f t="shared" si="155"/>
        <v>48.89</v>
      </c>
      <c r="AL139" s="8">
        <f t="shared" si="157"/>
        <v>152.41</v>
      </c>
      <c r="AM139" s="8">
        <f t="shared" si="159"/>
        <v>104.03999999999999</v>
      </c>
      <c r="AN139" s="8">
        <f t="shared" si="161"/>
        <v>68.36</v>
      </c>
      <c r="AO139" s="8">
        <f t="shared" si="163"/>
        <v>6.7599999999999971</v>
      </c>
      <c r="AP139" s="8">
        <f t="shared" si="165"/>
        <v>76.84</v>
      </c>
      <c r="AQ139" s="8">
        <f t="shared" si="167"/>
        <v>62.69</v>
      </c>
      <c r="AR139" s="8">
        <f t="shared" si="169"/>
        <v>278.81000000000006</v>
      </c>
      <c r="AS139" s="8">
        <f t="shared" si="171"/>
        <v>154.96000000000004</v>
      </c>
      <c r="AT139" s="8">
        <f t="shared" si="173"/>
        <v>126.28999999999999</v>
      </c>
      <c r="AU139" s="8">
        <f t="shared" si="175"/>
        <v>375.44</v>
      </c>
      <c r="AV139" s="8">
        <f t="shared" si="177"/>
        <v>114.44</v>
      </c>
      <c r="AW139" s="8">
        <f t="shared" si="179"/>
        <v>25.61</v>
      </c>
      <c r="AX139" s="8">
        <f t="shared" si="181"/>
        <v>242.64</v>
      </c>
      <c r="AY139" s="8">
        <f t="shared" si="183"/>
        <v>109.09</v>
      </c>
      <c r="AZ139" s="8">
        <f t="shared" si="185"/>
        <v>347.04</v>
      </c>
      <c r="BA139" s="8">
        <f t="shared" si="187"/>
        <v>12.239999999999998</v>
      </c>
      <c r="BB139" s="8">
        <f t="shared" si="189"/>
        <v>45</v>
      </c>
      <c r="BC139" s="8">
        <f t="shared" si="191"/>
        <v>257</v>
      </c>
      <c r="BD139" s="8">
        <f t="shared" si="193"/>
        <v>65.249999999999986</v>
      </c>
      <c r="BE139" s="8">
        <f t="shared" si="195"/>
        <v>56.839999999999996</v>
      </c>
      <c r="BF139" s="8">
        <f t="shared" si="197"/>
        <v>364.61</v>
      </c>
      <c r="BG139" s="8">
        <f t="shared" si="199"/>
        <v>220.25</v>
      </c>
      <c r="BH139" s="8">
        <f t="shared" si="201"/>
        <v>3318.25</v>
      </c>
      <c r="BI139" s="8">
        <f t="shared" si="203"/>
        <v>3261.96</v>
      </c>
      <c r="BJ139" s="8">
        <f t="shared" si="205"/>
        <v>1388.81</v>
      </c>
      <c r="BK139" s="8">
        <f t="shared" si="207"/>
        <v>1261.1600000000001</v>
      </c>
      <c r="BL139" s="8">
        <f t="shared" si="209"/>
        <v>1316.41</v>
      </c>
      <c r="BM139" s="8">
        <f t="shared" si="211"/>
        <v>666.25</v>
      </c>
      <c r="BN139" s="8">
        <f t="shared" si="213"/>
        <v>673</v>
      </c>
      <c r="BO139" s="8">
        <f t="shared" si="215"/>
        <v>2449.36</v>
      </c>
      <c r="BP139" s="8">
        <f t="shared" si="217"/>
        <v>309.29000000000002</v>
      </c>
      <c r="BQ139" s="8">
        <f t="shared" si="219"/>
        <v>300.69</v>
      </c>
      <c r="BR139" s="8">
        <f t="shared" si="221"/>
        <v>21.76</v>
      </c>
      <c r="BS139" s="8">
        <f t="shared" si="223"/>
        <v>3.8900000000000006</v>
      </c>
      <c r="BT139" s="8">
        <f t="shared" si="225"/>
        <v>74.240000000000009</v>
      </c>
      <c r="BU139" s="8">
        <f t="shared" si="226"/>
        <v>19.21</v>
      </c>
      <c r="BV139" s="8">
        <f t="shared" si="231"/>
        <v>42.64</v>
      </c>
      <c r="BW139" s="8">
        <f t="shared" si="234"/>
        <v>176.29</v>
      </c>
      <c r="BX139" s="8">
        <f t="shared" si="237"/>
        <v>235.89000000000001</v>
      </c>
      <c r="BY139" s="8">
        <f t="shared" si="240"/>
        <v>11.840000000000002</v>
      </c>
      <c r="BZ139" s="8">
        <f t="shared" si="243"/>
        <v>4.1599999999999993</v>
      </c>
      <c r="CA139" s="8">
        <f t="shared" si="246"/>
        <v>324.16000000000003</v>
      </c>
      <c r="CB139" s="8">
        <f t="shared" si="249"/>
        <v>225.16</v>
      </c>
      <c r="CC139" s="8">
        <f t="shared" ref="CC139:CC144" si="252">SUM($B$74-B139)^2+($C$74-C139)^2</f>
        <v>144.36000000000001</v>
      </c>
      <c r="CD139" s="8">
        <f t="shared" si="118"/>
        <v>153.49</v>
      </c>
      <c r="CE139" s="8">
        <f t="shared" si="120"/>
        <v>264.89</v>
      </c>
      <c r="CF139" s="8">
        <f t="shared" si="122"/>
        <v>45.249999999999993</v>
      </c>
      <c r="CG139" s="8">
        <f t="shared" si="124"/>
        <v>157.69</v>
      </c>
      <c r="CH139" s="8">
        <f t="shared" si="126"/>
        <v>38.809999999999995</v>
      </c>
      <c r="CI139" s="8">
        <f t="shared" si="128"/>
        <v>353.15999999999997</v>
      </c>
      <c r="CJ139" s="8">
        <f t="shared" si="130"/>
        <v>29.159999999999993</v>
      </c>
      <c r="CK139" s="8">
        <f t="shared" si="132"/>
        <v>54.16</v>
      </c>
      <c r="CL139" s="8">
        <f t="shared" si="134"/>
        <v>14.690000000000001</v>
      </c>
      <c r="CM139" s="8">
        <f t="shared" si="136"/>
        <v>972.56</v>
      </c>
      <c r="CN139" s="8">
        <f t="shared" si="138"/>
        <v>82.49</v>
      </c>
      <c r="CO139" s="8">
        <f t="shared" si="140"/>
        <v>474.64</v>
      </c>
      <c r="CP139" s="8">
        <f t="shared" si="142"/>
        <v>115.84</v>
      </c>
      <c r="CQ139" s="8">
        <f t="shared" si="144"/>
        <v>209.69</v>
      </c>
      <c r="CR139" s="8">
        <f t="shared" si="146"/>
        <v>464.04</v>
      </c>
      <c r="CS139" s="8">
        <f t="shared" si="148"/>
        <v>380.25</v>
      </c>
      <c r="CT139" s="8">
        <f t="shared" si="151"/>
        <v>247.09</v>
      </c>
      <c r="CU139" s="8">
        <f t="shared" si="152"/>
        <v>33.49</v>
      </c>
      <c r="CV139" s="8">
        <f t="shared" si="154"/>
        <v>335.56</v>
      </c>
      <c r="CW139" s="8">
        <f t="shared" si="156"/>
        <v>53.09</v>
      </c>
      <c r="CX139" s="8">
        <f t="shared" si="158"/>
        <v>42.64</v>
      </c>
      <c r="CY139" s="8">
        <f t="shared" si="160"/>
        <v>291.56</v>
      </c>
      <c r="CZ139" s="8">
        <f t="shared" si="162"/>
        <v>169</v>
      </c>
      <c r="DA139" s="8">
        <f t="shared" si="164"/>
        <v>169</v>
      </c>
      <c r="DB139" s="8">
        <f t="shared" si="166"/>
        <v>201.49</v>
      </c>
      <c r="DC139" s="8">
        <f t="shared" si="168"/>
        <v>910.89</v>
      </c>
      <c r="DD139" s="8">
        <f t="shared" si="170"/>
        <v>109.61</v>
      </c>
      <c r="DE139" s="8">
        <f t="shared" si="172"/>
        <v>51.410000000000011</v>
      </c>
      <c r="DF139" s="8">
        <f t="shared" si="174"/>
        <v>279.04000000000002</v>
      </c>
      <c r="DG139" s="8">
        <f t="shared" si="176"/>
        <v>544.21</v>
      </c>
      <c r="DH139" s="8">
        <f t="shared" si="178"/>
        <v>89.96</v>
      </c>
      <c r="DI139" s="8">
        <f t="shared" si="180"/>
        <v>207.44</v>
      </c>
      <c r="DJ139" s="8">
        <f t="shared" si="182"/>
        <v>110.24</v>
      </c>
      <c r="DK139" s="8">
        <f t="shared" si="184"/>
        <v>60.559999999999995</v>
      </c>
      <c r="DL139" s="8">
        <f t="shared" si="186"/>
        <v>71.239999999999995</v>
      </c>
      <c r="DM139" s="8">
        <f t="shared" si="188"/>
        <v>43.809999999999995</v>
      </c>
      <c r="DN139" s="8">
        <f t="shared" si="190"/>
        <v>313.01</v>
      </c>
      <c r="DO139" s="8">
        <f t="shared" si="192"/>
        <v>85.41</v>
      </c>
      <c r="DP139" s="8">
        <f t="shared" si="194"/>
        <v>330.76</v>
      </c>
      <c r="DQ139" s="8">
        <f t="shared" si="196"/>
        <v>119.36</v>
      </c>
      <c r="DR139" s="8">
        <f t="shared" si="198"/>
        <v>374.69</v>
      </c>
      <c r="DS139" s="8">
        <f t="shared" si="200"/>
        <v>404</v>
      </c>
      <c r="DT139" s="8">
        <f t="shared" si="202"/>
        <v>73.61</v>
      </c>
      <c r="DU139" s="8">
        <f t="shared" si="204"/>
        <v>164.25</v>
      </c>
      <c r="DV139" s="8">
        <f t="shared" si="206"/>
        <v>208.96</v>
      </c>
      <c r="DW139" s="8">
        <f t="shared" si="208"/>
        <v>225.81</v>
      </c>
      <c r="DX139" s="8">
        <f t="shared" si="210"/>
        <v>625.01</v>
      </c>
      <c r="DY139" s="8">
        <f t="shared" si="212"/>
        <v>844.61</v>
      </c>
      <c r="DZ139" s="8">
        <f t="shared" si="214"/>
        <v>183.69</v>
      </c>
      <c r="EA139" s="8">
        <f t="shared" si="216"/>
        <v>372.64</v>
      </c>
      <c r="EB139" s="8">
        <f t="shared" si="218"/>
        <v>3752.09</v>
      </c>
      <c r="EC139" s="8">
        <f t="shared" si="220"/>
        <v>237.64</v>
      </c>
      <c r="ED139" s="8">
        <f t="shared" si="222"/>
        <v>814.25</v>
      </c>
      <c r="EE139" s="8">
        <f t="shared" si="224"/>
        <v>1278.29</v>
      </c>
      <c r="EF139" s="8">
        <f t="shared" si="227"/>
        <v>630.76</v>
      </c>
      <c r="EG139" s="8">
        <f t="shared" si="228"/>
        <v>630.76</v>
      </c>
      <c r="EH139" s="8">
        <f t="shared" si="232"/>
        <v>1773.81</v>
      </c>
      <c r="EI139" s="8">
        <f t="shared" si="235"/>
        <v>1063.01</v>
      </c>
      <c r="EJ139" s="8">
        <f t="shared" si="238"/>
        <v>261.15999999999997</v>
      </c>
      <c r="EK139" s="8">
        <f t="shared" si="241"/>
        <v>1343.81</v>
      </c>
      <c r="EL139" s="8">
        <f t="shared" si="244"/>
        <v>2115.56</v>
      </c>
      <c r="EM139" s="8">
        <f t="shared" si="247"/>
        <v>10.440000000000001</v>
      </c>
      <c r="EN139" s="8">
        <f t="shared" si="250"/>
        <v>19.239999999999998</v>
      </c>
      <c r="EO139" s="8">
        <f t="shared" ref="EO139:EO144" si="253">SUM($B$136-B137)^2+($C$136-C137)^2</f>
        <v>1.0399999999999998</v>
      </c>
      <c r="EP139" s="8">
        <f>SUM($B$137-B137)^2+($C$137-C137)^2</f>
        <v>0</v>
      </c>
      <c r="FM139" s="1" t="s">
        <v>253</v>
      </c>
      <c r="FN139" s="4">
        <v>121</v>
      </c>
      <c r="FO139" s="5">
        <v>4.7</v>
      </c>
    </row>
    <row r="140" spans="1:171">
      <c r="A140" s="1" t="s">
        <v>254</v>
      </c>
      <c r="B140" s="4">
        <v>141</v>
      </c>
      <c r="C140" s="5">
        <v>2.5</v>
      </c>
      <c r="H140" s="9" t="s">
        <v>254</v>
      </c>
      <c r="I140" s="8">
        <f t="shared" si="229"/>
        <v>304.16000000000003</v>
      </c>
      <c r="J140" s="8">
        <f t="shared" si="230"/>
        <v>1308.96</v>
      </c>
      <c r="K140" s="8">
        <f t="shared" si="233"/>
        <v>1272.6099999999999</v>
      </c>
      <c r="L140" s="8">
        <f t="shared" si="236"/>
        <v>1038.44</v>
      </c>
      <c r="M140" s="8">
        <f t="shared" si="239"/>
        <v>412.84</v>
      </c>
      <c r="N140" s="8">
        <f t="shared" si="242"/>
        <v>746.64</v>
      </c>
      <c r="O140" s="8">
        <f t="shared" si="245"/>
        <v>1628.09</v>
      </c>
      <c r="P140" s="8">
        <f t="shared" si="248"/>
        <v>1547.01</v>
      </c>
      <c r="Q140" s="8">
        <f t="shared" si="251"/>
        <v>1275.4100000000001</v>
      </c>
      <c r="R140" s="8">
        <f t="shared" ref="R140:R144" si="254">SUM($B$11-B140)^2+($C$11-C140)^2</f>
        <v>1023.41</v>
      </c>
      <c r="S140" s="8">
        <f t="shared" si="119"/>
        <v>989.09</v>
      </c>
      <c r="T140" s="8">
        <f t="shared" si="121"/>
        <v>648.25</v>
      </c>
      <c r="U140" s="8">
        <f t="shared" si="123"/>
        <v>170</v>
      </c>
      <c r="V140" s="8">
        <f t="shared" si="125"/>
        <v>1005.89</v>
      </c>
      <c r="W140" s="8">
        <f t="shared" si="127"/>
        <v>355.36</v>
      </c>
      <c r="X140" s="8">
        <f t="shared" si="129"/>
        <v>459.49</v>
      </c>
      <c r="Y140" s="8">
        <f t="shared" si="131"/>
        <v>1758.44</v>
      </c>
      <c r="Z140" s="8">
        <f t="shared" si="133"/>
        <v>514.25</v>
      </c>
      <c r="AA140" s="8">
        <f t="shared" si="135"/>
        <v>2344.96</v>
      </c>
      <c r="AB140" s="8">
        <f t="shared" si="137"/>
        <v>999.43999999999994</v>
      </c>
      <c r="AC140" s="8">
        <f t="shared" si="139"/>
        <v>738.41</v>
      </c>
      <c r="AD140" s="8">
        <f t="shared" si="141"/>
        <v>1242.6400000000001</v>
      </c>
      <c r="AE140" s="8">
        <f t="shared" si="143"/>
        <v>857.96</v>
      </c>
      <c r="AF140" s="8">
        <f t="shared" si="145"/>
        <v>539.01</v>
      </c>
      <c r="AG140" s="8">
        <f t="shared" si="147"/>
        <v>820</v>
      </c>
      <c r="AH140" s="8">
        <f t="shared" si="149"/>
        <v>1621.16</v>
      </c>
      <c r="AI140" s="8">
        <f t="shared" si="150"/>
        <v>839.84</v>
      </c>
      <c r="AJ140" s="8">
        <f t="shared" si="153"/>
        <v>1892.56</v>
      </c>
      <c r="AK140" s="8">
        <f t="shared" si="155"/>
        <v>563.21</v>
      </c>
      <c r="AL140" s="8">
        <f t="shared" si="157"/>
        <v>1050.01</v>
      </c>
      <c r="AM140" s="8">
        <f t="shared" si="159"/>
        <v>890</v>
      </c>
      <c r="AN140" s="8">
        <f t="shared" si="161"/>
        <v>772.56</v>
      </c>
      <c r="AO140" s="8">
        <f t="shared" si="163"/>
        <v>462.15999999999997</v>
      </c>
      <c r="AP140" s="8">
        <f t="shared" si="165"/>
        <v>713.36</v>
      </c>
      <c r="AQ140" s="8">
        <f t="shared" si="167"/>
        <v>763.81</v>
      </c>
      <c r="AR140" s="8">
        <f t="shared" si="169"/>
        <v>1283.69</v>
      </c>
      <c r="AS140" s="8">
        <f t="shared" si="171"/>
        <v>809.96</v>
      </c>
      <c r="AT140" s="8">
        <f t="shared" si="173"/>
        <v>981.25</v>
      </c>
      <c r="AU140" s="8">
        <f t="shared" si="175"/>
        <v>1557</v>
      </c>
      <c r="AV140" s="8">
        <f t="shared" si="177"/>
        <v>936</v>
      </c>
      <c r="AW140" s="8">
        <f t="shared" si="179"/>
        <v>604.09</v>
      </c>
      <c r="AX140" s="8">
        <f t="shared" si="181"/>
        <v>1265.96</v>
      </c>
      <c r="AY140" s="8">
        <f t="shared" si="183"/>
        <v>177.25</v>
      </c>
      <c r="AZ140" s="8">
        <f t="shared" si="185"/>
        <v>1493</v>
      </c>
      <c r="BA140" s="8">
        <f t="shared" si="187"/>
        <v>545</v>
      </c>
      <c r="BB140" s="8">
        <f t="shared" si="189"/>
        <v>223.04</v>
      </c>
      <c r="BC140" s="8">
        <f t="shared" si="191"/>
        <v>1306.24</v>
      </c>
      <c r="BD140" s="8">
        <f t="shared" si="193"/>
        <v>623.09</v>
      </c>
      <c r="BE140" s="8">
        <f t="shared" si="195"/>
        <v>754</v>
      </c>
      <c r="BF140" s="8">
        <f t="shared" si="197"/>
        <v>1537.81</v>
      </c>
      <c r="BG140" s="8">
        <f t="shared" si="199"/>
        <v>1000.0899999999999</v>
      </c>
      <c r="BH140" s="8">
        <f t="shared" si="201"/>
        <v>6022.49</v>
      </c>
      <c r="BI140" s="8">
        <f t="shared" si="203"/>
        <v>5908.64</v>
      </c>
      <c r="BJ140" s="8">
        <f t="shared" si="205"/>
        <v>3157.69</v>
      </c>
      <c r="BK140" s="8">
        <f t="shared" si="207"/>
        <v>3013.76</v>
      </c>
      <c r="BL140" s="8">
        <f t="shared" si="209"/>
        <v>3076.49</v>
      </c>
      <c r="BM140" s="8">
        <f t="shared" si="211"/>
        <v>2072.89</v>
      </c>
      <c r="BN140" s="8">
        <f t="shared" si="213"/>
        <v>2050.64</v>
      </c>
      <c r="BO140" s="8">
        <f t="shared" si="215"/>
        <v>4744.84</v>
      </c>
      <c r="BP140" s="8">
        <f t="shared" si="217"/>
        <v>1386.25</v>
      </c>
      <c r="BQ140" s="8">
        <f t="shared" si="219"/>
        <v>1343.81</v>
      </c>
      <c r="BR140" s="8">
        <f t="shared" si="221"/>
        <v>256.04000000000002</v>
      </c>
      <c r="BS140" s="8">
        <f t="shared" si="223"/>
        <v>441.25</v>
      </c>
      <c r="BT140" s="8">
        <f t="shared" si="225"/>
        <v>145</v>
      </c>
      <c r="BU140" s="8">
        <f t="shared" si="226"/>
        <v>486.89</v>
      </c>
      <c r="BV140" s="8">
        <f t="shared" si="231"/>
        <v>229</v>
      </c>
      <c r="BW140" s="8">
        <f t="shared" si="234"/>
        <v>49.25</v>
      </c>
      <c r="BX140" s="8">
        <f t="shared" si="237"/>
        <v>26.21</v>
      </c>
      <c r="BY140" s="8">
        <f t="shared" si="240"/>
        <v>324.36</v>
      </c>
      <c r="BZ140" s="8">
        <f t="shared" si="243"/>
        <v>490.76</v>
      </c>
      <c r="CA140" s="8">
        <f t="shared" si="246"/>
        <v>1450.76</v>
      </c>
      <c r="CB140" s="8">
        <f t="shared" si="249"/>
        <v>1213.76</v>
      </c>
      <c r="CC140" s="8">
        <f t="shared" si="252"/>
        <v>1031.8399999999999</v>
      </c>
      <c r="CD140" s="8">
        <f t="shared" ref="CD140:CD144" si="255">SUM($B$75-B140)^2+($C$75-C140)^2</f>
        <v>1023.41</v>
      </c>
      <c r="CE140" s="8">
        <f t="shared" si="120"/>
        <v>1266.25</v>
      </c>
      <c r="CF140" s="8">
        <f t="shared" si="122"/>
        <v>669.89</v>
      </c>
      <c r="CG140" s="8">
        <f t="shared" si="124"/>
        <v>1058.81</v>
      </c>
      <c r="CH140" s="8">
        <f t="shared" si="126"/>
        <v>549.61</v>
      </c>
      <c r="CI140" s="8">
        <f t="shared" si="128"/>
        <v>1501.76</v>
      </c>
      <c r="CJ140" s="8">
        <f t="shared" si="130"/>
        <v>457.76</v>
      </c>
      <c r="CK140" s="8">
        <f t="shared" si="132"/>
        <v>682.76</v>
      </c>
      <c r="CL140" s="8">
        <f t="shared" si="134"/>
        <v>475.81</v>
      </c>
      <c r="CM140" s="8">
        <f t="shared" si="136"/>
        <v>2632.36</v>
      </c>
      <c r="CN140" s="8">
        <f t="shared" si="138"/>
        <v>826.25</v>
      </c>
      <c r="CO140" s="8">
        <f t="shared" si="140"/>
        <v>1745</v>
      </c>
      <c r="CP140" s="8">
        <f t="shared" si="142"/>
        <v>232.36</v>
      </c>
      <c r="CQ140" s="8">
        <f t="shared" si="144"/>
        <v>1190.81</v>
      </c>
      <c r="CR140" s="8">
        <f t="shared" si="146"/>
        <v>1730</v>
      </c>
      <c r="CS140" s="8">
        <f t="shared" si="148"/>
        <v>1538.09</v>
      </c>
      <c r="CT140" s="8">
        <f t="shared" si="151"/>
        <v>1272.6099999999999</v>
      </c>
      <c r="CU140" s="8">
        <f t="shared" si="152"/>
        <v>503.41</v>
      </c>
      <c r="CV140" s="8">
        <f t="shared" si="154"/>
        <v>1475.36</v>
      </c>
      <c r="CW140" s="8">
        <f t="shared" si="156"/>
        <v>681.25</v>
      </c>
      <c r="CX140" s="8">
        <f t="shared" si="158"/>
        <v>593</v>
      </c>
      <c r="CY140" s="8">
        <f t="shared" si="160"/>
        <v>1383.44</v>
      </c>
      <c r="CZ140" s="8">
        <f t="shared" si="162"/>
        <v>115.83999999999999</v>
      </c>
      <c r="DA140" s="8">
        <f t="shared" si="164"/>
        <v>1075.8399999999999</v>
      </c>
      <c r="DB140" s="8">
        <f t="shared" si="166"/>
        <v>1151.4100000000001</v>
      </c>
      <c r="DC140" s="8">
        <f t="shared" si="168"/>
        <v>2530.25</v>
      </c>
      <c r="DD140" s="8">
        <f t="shared" si="170"/>
        <v>928.09</v>
      </c>
      <c r="DE140" s="8">
        <f t="shared" si="172"/>
        <v>447.49</v>
      </c>
      <c r="DF140" s="8">
        <f t="shared" si="174"/>
        <v>1345</v>
      </c>
      <c r="DG140" s="8">
        <f t="shared" si="176"/>
        <v>1886.21</v>
      </c>
      <c r="DH140" s="8">
        <f t="shared" si="178"/>
        <v>802.96</v>
      </c>
      <c r="DI140" s="8">
        <f t="shared" si="180"/>
        <v>1159.56</v>
      </c>
      <c r="DJ140" s="8">
        <f t="shared" si="182"/>
        <v>865</v>
      </c>
      <c r="DK140" s="8">
        <f t="shared" si="184"/>
        <v>760.36</v>
      </c>
      <c r="DL140" s="8">
        <f t="shared" si="186"/>
        <v>706</v>
      </c>
      <c r="DM140" s="8">
        <f t="shared" si="188"/>
        <v>594.61</v>
      </c>
      <c r="DN140" s="8">
        <f t="shared" si="190"/>
        <v>1419.41</v>
      </c>
      <c r="DO140" s="8">
        <f t="shared" si="192"/>
        <v>859.49</v>
      </c>
      <c r="DP140" s="8">
        <f t="shared" si="194"/>
        <v>1467.04</v>
      </c>
      <c r="DQ140" s="8">
        <f t="shared" si="196"/>
        <v>943.56</v>
      </c>
      <c r="DR140" s="8">
        <f t="shared" si="198"/>
        <v>1555.81</v>
      </c>
      <c r="DS140" s="8">
        <f t="shared" si="200"/>
        <v>1617.64</v>
      </c>
      <c r="DT140" s="8">
        <f t="shared" si="202"/>
        <v>812.09</v>
      </c>
      <c r="DU140" s="8">
        <f t="shared" si="204"/>
        <v>1068.8900000000001</v>
      </c>
      <c r="DV140" s="8">
        <f t="shared" si="206"/>
        <v>164.25</v>
      </c>
      <c r="DW140" s="8">
        <f t="shared" si="208"/>
        <v>172.24</v>
      </c>
      <c r="DX140" s="8">
        <f t="shared" si="210"/>
        <v>530</v>
      </c>
      <c r="DY140" s="8">
        <f t="shared" si="212"/>
        <v>736.84</v>
      </c>
      <c r="DZ140" s="8">
        <f t="shared" si="214"/>
        <v>151.84</v>
      </c>
      <c r="EA140" s="8">
        <f t="shared" si="216"/>
        <v>460.89</v>
      </c>
      <c r="EB140" s="8">
        <f t="shared" si="218"/>
        <v>3560.36</v>
      </c>
      <c r="EC140" s="8">
        <f t="shared" si="220"/>
        <v>305.89</v>
      </c>
      <c r="ED140" s="8">
        <f t="shared" si="222"/>
        <v>716.96</v>
      </c>
      <c r="EE140" s="8">
        <f t="shared" si="224"/>
        <v>1156.24</v>
      </c>
      <c r="EF140" s="8">
        <f t="shared" si="227"/>
        <v>552.89</v>
      </c>
      <c r="EG140" s="8">
        <f t="shared" si="228"/>
        <v>552.89</v>
      </c>
      <c r="EH140" s="8">
        <f t="shared" si="232"/>
        <v>1651.24</v>
      </c>
      <c r="EI140" s="8">
        <f t="shared" si="235"/>
        <v>978.64</v>
      </c>
      <c r="EJ140" s="8">
        <f t="shared" si="238"/>
        <v>231.25</v>
      </c>
      <c r="EK140" s="8">
        <f t="shared" si="241"/>
        <v>1228.24</v>
      </c>
      <c r="EL140" s="8">
        <f t="shared" si="244"/>
        <v>1968.49</v>
      </c>
      <c r="EM140" s="8">
        <f t="shared" si="247"/>
        <v>5.4099999999999984</v>
      </c>
      <c r="EN140" s="8">
        <f t="shared" si="250"/>
        <v>4.8100000000000005</v>
      </c>
      <c r="EO140" s="8">
        <f t="shared" si="253"/>
        <v>19.239999999999998</v>
      </c>
      <c r="EP140" s="8">
        <f t="shared" ref="EP140:EP144" si="256">SUM($B$137-B138)^2+($C$137-C138)^2</f>
        <v>29</v>
      </c>
      <c r="EQ140" s="8">
        <f>SUM($B$138-B138)^2+($C$138-C138)^2</f>
        <v>0</v>
      </c>
      <c r="FM140" s="1" t="s">
        <v>254</v>
      </c>
      <c r="FN140" s="4">
        <v>141</v>
      </c>
      <c r="FO140" s="5">
        <v>2.5</v>
      </c>
    </row>
    <row r="141" spans="1:171">
      <c r="A141" s="1" t="s">
        <v>255</v>
      </c>
      <c r="B141" s="4">
        <v>120</v>
      </c>
      <c r="C141" s="5">
        <v>3.4</v>
      </c>
      <c r="H141" s="9" t="s">
        <v>255</v>
      </c>
      <c r="I141" s="8">
        <f t="shared" si="229"/>
        <v>139.25</v>
      </c>
      <c r="J141" s="8">
        <f t="shared" si="230"/>
        <v>232.29</v>
      </c>
      <c r="K141" s="8">
        <f t="shared" si="233"/>
        <v>232</v>
      </c>
      <c r="L141" s="8">
        <f t="shared" si="236"/>
        <v>162.41</v>
      </c>
      <c r="M141" s="8">
        <f t="shared" si="239"/>
        <v>43.689999999999984</v>
      </c>
      <c r="N141" s="8">
        <f t="shared" si="242"/>
        <v>46.89</v>
      </c>
      <c r="O141" s="8">
        <f t="shared" si="245"/>
        <v>380.36</v>
      </c>
      <c r="P141" s="8">
        <f t="shared" si="248"/>
        <v>341.64</v>
      </c>
      <c r="Q141" s="8">
        <f t="shared" si="251"/>
        <v>234.44</v>
      </c>
      <c r="R141" s="8">
        <f t="shared" si="254"/>
        <v>149</v>
      </c>
      <c r="S141" s="8">
        <f t="shared" ref="S141:S144" si="257">SUM($B$12-B141)^2+($C$12-C141)^2</f>
        <v>119.36</v>
      </c>
      <c r="T141" s="8">
        <f t="shared" si="121"/>
        <v>66.759999999999991</v>
      </c>
      <c r="U141" s="8">
        <f t="shared" si="123"/>
        <v>137.20999999999998</v>
      </c>
      <c r="V141" s="8">
        <f t="shared" si="125"/>
        <v>133.63999999999999</v>
      </c>
      <c r="W141" s="8">
        <f t="shared" si="127"/>
        <v>31.089999999999993</v>
      </c>
      <c r="X141" s="8">
        <f t="shared" si="129"/>
        <v>11.559999999999999</v>
      </c>
      <c r="Y141" s="8">
        <f t="shared" si="131"/>
        <v>462.41</v>
      </c>
      <c r="Z141" s="8">
        <f t="shared" si="133"/>
        <v>22.159999999999997</v>
      </c>
      <c r="AA141" s="8">
        <f t="shared" si="135"/>
        <v>759.25</v>
      </c>
      <c r="AB141" s="8">
        <f t="shared" si="137"/>
        <v>128.08999999999997</v>
      </c>
      <c r="AC141" s="8">
        <f t="shared" si="139"/>
        <v>74</v>
      </c>
      <c r="AD141" s="8">
        <f t="shared" si="141"/>
        <v>206.89000000000001</v>
      </c>
      <c r="AE141" s="8">
        <f t="shared" si="143"/>
        <v>108.28999999999999</v>
      </c>
      <c r="AF141" s="8">
        <f t="shared" si="145"/>
        <v>81</v>
      </c>
      <c r="AG141" s="8">
        <f t="shared" si="147"/>
        <v>75.009999999999991</v>
      </c>
      <c r="AH141" s="8">
        <f t="shared" si="149"/>
        <v>374.69</v>
      </c>
      <c r="AI141" s="8">
        <f t="shared" si="150"/>
        <v>166.61</v>
      </c>
      <c r="AJ141" s="8">
        <f t="shared" si="153"/>
        <v>516.49</v>
      </c>
      <c r="AK141" s="8">
        <f t="shared" si="155"/>
        <v>65</v>
      </c>
      <c r="AL141" s="8">
        <f t="shared" si="157"/>
        <v>138.63999999999999</v>
      </c>
      <c r="AM141" s="8">
        <f t="shared" si="159"/>
        <v>101.21</v>
      </c>
      <c r="AN141" s="8">
        <f t="shared" si="161"/>
        <v>68.489999999999995</v>
      </c>
      <c r="AO141" s="8">
        <f t="shared" si="163"/>
        <v>13.689999999999998</v>
      </c>
      <c r="AP141" s="8">
        <f t="shared" si="165"/>
        <v>88.25</v>
      </c>
      <c r="AQ141" s="8">
        <f t="shared" si="167"/>
        <v>61</v>
      </c>
      <c r="AR141" s="8">
        <f t="shared" si="169"/>
        <v>277.16000000000003</v>
      </c>
      <c r="AS141" s="8">
        <f t="shared" si="171"/>
        <v>177.29000000000002</v>
      </c>
      <c r="AT141" s="8">
        <f t="shared" si="173"/>
        <v>112.96000000000001</v>
      </c>
      <c r="AU141" s="8">
        <f t="shared" si="175"/>
        <v>350.01</v>
      </c>
      <c r="AV141" s="8">
        <f t="shared" si="177"/>
        <v>107.00999999999999</v>
      </c>
      <c r="AW141" s="8">
        <f t="shared" si="179"/>
        <v>28.360000000000003</v>
      </c>
      <c r="AX141" s="8">
        <f t="shared" si="181"/>
        <v>226.25</v>
      </c>
      <c r="AY141" s="8">
        <f t="shared" si="183"/>
        <v>143.56</v>
      </c>
      <c r="AZ141" s="8">
        <f t="shared" si="185"/>
        <v>326.20999999999998</v>
      </c>
      <c r="BA141" s="8">
        <f t="shared" si="187"/>
        <v>13.610000000000001</v>
      </c>
      <c r="BB141" s="8">
        <f t="shared" si="189"/>
        <v>67.490000000000009</v>
      </c>
      <c r="BC141" s="8">
        <f t="shared" si="191"/>
        <v>230.29</v>
      </c>
      <c r="BD141" s="8">
        <f t="shared" si="193"/>
        <v>81.439999999999984</v>
      </c>
      <c r="BE141" s="8">
        <f t="shared" si="195"/>
        <v>52.81</v>
      </c>
      <c r="BF141" s="8">
        <f t="shared" si="197"/>
        <v>334.24</v>
      </c>
      <c r="BG141" s="8">
        <f t="shared" si="199"/>
        <v>239.43999999999997</v>
      </c>
      <c r="BH141" s="8">
        <f t="shared" si="201"/>
        <v>3244.04</v>
      </c>
      <c r="BI141" s="8">
        <f t="shared" si="203"/>
        <v>3205.01</v>
      </c>
      <c r="BJ141" s="8">
        <f t="shared" si="205"/>
        <v>1377.16</v>
      </c>
      <c r="BK141" s="8">
        <f t="shared" si="207"/>
        <v>1239.8900000000001</v>
      </c>
      <c r="BL141" s="8">
        <f t="shared" si="209"/>
        <v>1299.56</v>
      </c>
      <c r="BM141" s="8">
        <f t="shared" si="211"/>
        <v>645.64</v>
      </c>
      <c r="BN141" s="8">
        <f t="shared" si="213"/>
        <v>660.89</v>
      </c>
      <c r="BO141" s="8">
        <f t="shared" si="215"/>
        <v>2415.61</v>
      </c>
      <c r="BP141" s="8">
        <f t="shared" si="217"/>
        <v>298.95999999999998</v>
      </c>
      <c r="BQ141" s="8">
        <f t="shared" si="219"/>
        <v>296</v>
      </c>
      <c r="BR141" s="8">
        <f t="shared" si="221"/>
        <v>26.21</v>
      </c>
      <c r="BS141" s="8">
        <f t="shared" si="223"/>
        <v>0.15999999999999992</v>
      </c>
      <c r="BT141" s="8">
        <f t="shared" si="225"/>
        <v>84.61</v>
      </c>
      <c r="BU141" s="8">
        <f t="shared" si="226"/>
        <v>7.759999999999998</v>
      </c>
      <c r="BV141" s="8">
        <f t="shared" si="231"/>
        <v>44.41</v>
      </c>
      <c r="BW141" s="8">
        <f t="shared" si="234"/>
        <v>197.96</v>
      </c>
      <c r="BX141" s="8">
        <f t="shared" si="237"/>
        <v>260</v>
      </c>
      <c r="BY141" s="8">
        <f t="shared" si="240"/>
        <v>11.25</v>
      </c>
      <c r="BZ141" s="8">
        <f t="shared" si="243"/>
        <v>3.8899999999999992</v>
      </c>
      <c r="CA141" s="8">
        <f t="shared" si="246"/>
        <v>291.89</v>
      </c>
      <c r="CB141" s="8">
        <f t="shared" si="249"/>
        <v>213.89</v>
      </c>
      <c r="CC141" s="8">
        <f t="shared" si="252"/>
        <v>124.61</v>
      </c>
      <c r="CD141" s="8">
        <f t="shared" si="255"/>
        <v>149</v>
      </c>
      <c r="CE141" s="8">
        <f t="shared" ref="CE141:CE144" si="258">SUM($B$76-B141)^2+($C$76-C141)^2</f>
        <v>261.15999999999997</v>
      </c>
      <c r="CF141" s="8">
        <f t="shared" si="122"/>
        <v>49.639999999999986</v>
      </c>
      <c r="CG141" s="8">
        <f t="shared" si="124"/>
        <v>146</v>
      </c>
      <c r="CH141" s="8">
        <f t="shared" si="126"/>
        <v>52.839999999999989</v>
      </c>
      <c r="CI141" s="8">
        <f t="shared" si="128"/>
        <v>333.89</v>
      </c>
      <c r="CJ141" s="8">
        <f t="shared" si="130"/>
        <v>45.889999999999993</v>
      </c>
      <c r="CK141" s="8">
        <f t="shared" si="132"/>
        <v>60.889999999999993</v>
      </c>
      <c r="CL141" s="8">
        <f t="shared" si="134"/>
        <v>25</v>
      </c>
      <c r="CM141" s="8">
        <f t="shared" si="136"/>
        <v>922.09</v>
      </c>
      <c r="CN141" s="8">
        <f t="shared" si="138"/>
        <v>80.36</v>
      </c>
      <c r="CO141" s="8">
        <f t="shared" si="140"/>
        <v>450.40999999999997</v>
      </c>
      <c r="CP141" s="8">
        <f t="shared" si="142"/>
        <v>153.25</v>
      </c>
      <c r="CQ141" s="8">
        <f t="shared" si="144"/>
        <v>194</v>
      </c>
      <c r="CR141" s="8">
        <f t="shared" si="146"/>
        <v>437.21</v>
      </c>
      <c r="CS141" s="8">
        <f t="shared" si="148"/>
        <v>366.44</v>
      </c>
      <c r="CT141" s="8">
        <f t="shared" si="151"/>
        <v>232</v>
      </c>
      <c r="CU141" s="8">
        <f t="shared" si="152"/>
        <v>49</v>
      </c>
      <c r="CV141" s="8">
        <f t="shared" si="154"/>
        <v>311.08999999999997</v>
      </c>
      <c r="CW141" s="8">
        <f t="shared" si="156"/>
        <v>59.559999999999995</v>
      </c>
      <c r="CX141" s="8">
        <f t="shared" si="158"/>
        <v>54.41</v>
      </c>
      <c r="CY141" s="8">
        <f t="shared" si="160"/>
        <v>264.41000000000003</v>
      </c>
      <c r="CZ141" s="8">
        <f t="shared" si="162"/>
        <v>208.69</v>
      </c>
      <c r="DA141" s="8">
        <f t="shared" si="164"/>
        <v>160.69</v>
      </c>
      <c r="DB141" s="8">
        <f t="shared" si="166"/>
        <v>193</v>
      </c>
      <c r="DC141" s="8">
        <f t="shared" si="168"/>
        <v>862.16</v>
      </c>
      <c r="DD141" s="8">
        <f t="shared" si="170"/>
        <v>100.36</v>
      </c>
      <c r="DE141" s="8">
        <f t="shared" si="172"/>
        <v>74.56</v>
      </c>
      <c r="DF141" s="8">
        <f t="shared" si="174"/>
        <v>262.20999999999998</v>
      </c>
      <c r="DG141" s="8">
        <f t="shared" si="176"/>
        <v>511.03999999999996</v>
      </c>
      <c r="DH141" s="8">
        <f t="shared" si="178"/>
        <v>95.289999999999992</v>
      </c>
      <c r="DI141" s="8">
        <f t="shared" si="180"/>
        <v>200.25</v>
      </c>
      <c r="DJ141" s="8">
        <f t="shared" si="182"/>
        <v>114.61</v>
      </c>
      <c r="DK141" s="8">
        <f t="shared" si="184"/>
        <v>58.089999999999989</v>
      </c>
      <c r="DL141" s="8">
        <f t="shared" si="186"/>
        <v>81.61</v>
      </c>
      <c r="DM141" s="8">
        <f t="shared" si="188"/>
        <v>55.839999999999989</v>
      </c>
      <c r="DN141" s="8">
        <f t="shared" si="190"/>
        <v>294.44</v>
      </c>
      <c r="DO141" s="8">
        <f t="shared" si="192"/>
        <v>75.56</v>
      </c>
      <c r="DP141" s="8">
        <f t="shared" si="194"/>
        <v>304.20999999999998</v>
      </c>
      <c r="DQ141" s="8">
        <f t="shared" si="196"/>
        <v>113.49</v>
      </c>
      <c r="DR141" s="8">
        <f t="shared" si="198"/>
        <v>349</v>
      </c>
      <c r="DS141" s="8">
        <f t="shared" si="200"/>
        <v>371.89</v>
      </c>
      <c r="DT141" s="8">
        <f t="shared" si="202"/>
        <v>68.36</v>
      </c>
      <c r="DU141" s="8">
        <f t="shared" si="204"/>
        <v>154.63999999999999</v>
      </c>
      <c r="DV141" s="8">
        <f t="shared" si="206"/>
        <v>1068.8900000000001</v>
      </c>
      <c r="DW141" s="8">
        <f t="shared" si="208"/>
        <v>1105</v>
      </c>
      <c r="DX141" s="8">
        <f t="shared" si="210"/>
        <v>1859.24</v>
      </c>
      <c r="DY141" s="8">
        <f t="shared" si="212"/>
        <v>2234</v>
      </c>
      <c r="DZ141" s="8">
        <f t="shared" si="214"/>
        <v>988.36</v>
      </c>
      <c r="EA141" s="8">
        <f t="shared" si="216"/>
        <v>197.20999999999995</v>
      </c>
      <c r="EB141" s="8">
        <f t="shared" si="218"/>
        <v>6295.84</v>
      </c>
      <c r="EC141" s="8">
        <f t="shared" si="220"/>
        <v>242.20999999999995</v>
      </c>
      <c r="ED141" s="8">
        <f t="shared" si="222"/>
        <v>2189.96</v>
      </c>
      <c r="EE141" s="8">
        <f t="shared" si="224"/>
        <v>2917.16</v>
      </c>
      <c r="EF141" s="8">
        <f t="shared" si="227"/>
        <v>1874.25</v>
      </c>
      <c r="EG141" s="8">
        <f t="shared" si="228"/>
        <v>1874.25</v>
      </c>
      <c r="EH141" s="8">
        <f t="shared" si="232"/>
        <v>3610</v>
      </c>
      <c r="EI141" s="8">
        <f t="shared" si="235"/>
        <v>2533</v>
      </c>
      <c r="EJ141" s="8">
        <f t="shared" si="238"/>
        <v>1122.29</v>
      </c>
      <c r="EK141" s="8">
        <f t="shared" si="241"/>
        <v>3005</v>
      </c>
      <c r="EL141" s="8">
        <f t="shared" si="244"/>
        <v>4116.25</v>
      </c>
      <c r="EM141" s="8">
        <f t="shared" si="247"/>
        <v>459.49</v>
      </c>
      <c r="EN141" s="8">
        <f t="shared" si="250"/>
        <v>485.69</v>
      </c>
      <c r="EO141" s="8">
        <f t="shared" si="253"/>
        <v>4.8100000000000005</v>
      </c>
      <c r="EP141" s="8">
        <f t="shared" si="256"/>
        <v>10.210000000000001</v>
      </c>
      <c r="EQ141" s="8">
        <f t="shared" ref="EQ141:EQ144" si="259">SUM($B$138-B139)^2+($C$138-C139)^2</f>
        <v>4.8099999999999987</v>
      </c>
      <c r="ER141" s="8">
        <f>SUM($B$139-B139)^2+($C$139-C139)^2</f>
        <v>0</v>
      </c>
      <c r="FM141" s="1" t="s">
        <v>255</v>
      </c>
      <c r="FN141" s="4">
        <v>120</v>
      </c>
      <c r="FO141" s="5">
        <v>3.4</v>
      </c>
    </row>
    <row r="142" spans="1:171">
      <c r="A142" s="1" t="s">
        <v>256</v>
      </c>
      <c r="B142" s="4">
        <v>112</v>
      </c>
      <c r="C142" s="5">
        <v>2.6</v>
      </c>
      <c r="H142" s="9" t="s">
        <v>256</v>
      </c>
      <c r="I142" s="8">
        <f t="shared" si="229"/>
        <v>331.09000000000003</v>
      </c>
      <c r="J142" s="8">
        <f t="shared" si="230"/>
        <v>61.25</v>
      </c>
      <c r="K142" s="8">
        <f t="shared" si="233"/>
        <v>82.240000000000009</v>
      </c>
      <c r="L142" s="8">
        <f t="shared" si="236"/>
        <v>79.690000000000012</v>
      </c>
      <c r="M142" s="8">
        <f t="shared" si="239"/>
        <v>150.41</v>
      </c>
      <c r="N142" s="8">
        <f t="shared" si="242"/>
        <v>20.81</v>
      </c>
      <c r="O142" s="8">
        <f t="shared" si="245"/>
        <v>148.04</v>
      </c>
      <c r="P142" s="8">
        <f t="shared" si="248"/>
        <v>125</v>
      </c>
      <c r="Q142" s="8">
        <f t="shared" si="251"/>
        <v>85</v>
      </c>
      <c r="R142" s="8">
        <f t="shared" si="254"/>
        <v>64.84</v>
      </c>
      <c r="S142" s="8">
        <f t="shared" si="257"/>
        <v>31.039999999999992</v>
      </c>
      <c r="T142" s="8">
        <f t="shared" ref="T142:T144" si="260">SUM($B$13-B142)^2+($C$13-C142)^2</f>
        <v>95.56</v>
      </c>
      <c r="U142" s="8">
        <f t="shared" si="123"/>
        <v>371.61</v>
      </c>
      <c r="V142" s="8">
        <f t="shared" si="125"/>
        <v>47.559999999999995</v>
      </c>
      <c r="W142" s="8">
        <f t="shared" si="127"/>
        <v>151.25</v>
      </c>
      <c r="X142" s="8">
        <f t="shared" si="129"/>
        <v>81.639999999999986</v>
      </c>
      <c r="Y142" s="8">
        <f t="shared" si="131"/>
        <v>219.69</v>
      </c>
      <c r="Z142" s="8">
        <f t="shared" si="133"/>
        <v>78.16</v>
      </c>
      <c r="AA142" s="8">
        <f t="shared" si="135"/>
        <v>400.69</v>
      </c>
      <c r="AB142" s="8">
        <f t="shared" si="137"/>
        <v>41.209999999999994</v>
      </c>
      <c r="AC142" s="8">
        <f t="shared" si="139"/>
        <v>69.84</v>
      </c>
      <c r="AD142" s="8">
        <f t="shared" si="141"/>
        <v>52.81</v>
      </c>
      <c r="AE142" s="8">
        <f t="shared" si="143"/>
        <v>73.25</v>
      </c>
      <c r="AF142" s="8">
        <f t="shared" si="145"/>
        <v>160.04000000000002</v>
      </c>
      <c r="AG142" s="8">
        <f t="shared" si="147"/>
        <v>35.81</v>
      </c>
      <c r="AH142" s="8">
        <f t="shared" si="149"/>
        <v>141.25</v>
      </c>
      <c r="AI142" s="8">
        <f t="shared" si="150"/>
        <v>170.29000000000002</v>
      </c>
      <c r="AJ142" s="8">
        <f t="shared" si="153"/>
        <v>238.25</v>
      </c>
      <c r="AK142" s="8">
        <f t="shared" si="155"/>
        <v>126.44000000000001</v>
      </c>
      <c r="AL142" s="8">
        <f t="shared" si="157"/>
        <v>34</v>
      </c>
      <c r="AM142" s="8">
        <f t="shared" si="159"/>
        <v>47.610000000000007</v>
      </c>
      <c r="AN142" s="8">
        <f t="shared" si="161"/>
        <v>46.25</v>
      </c>
      <c r="AO142" s="8">
        <f t="shared" si="163"/>
        <v>84.25</v>
      </c>
      <c r="AP142" s="8">
        <f t="shared" si="165"/>
        <v>102.49000000000001</v>
      </c>
      <c r="AQ142" s="8">
        <f t="shared" si="167"/>
        <v>37.640000000000008</v>
      </c>
      <c r="AR142" s="8">
        <f t="shared" si="169"/>
        <v>150.44000000000003</v>
      </c>
      <c r="AS142" s="8">
        <f t="shared" si="171"/>
        <v>198.25000000000006</v>
      </c>
      <c r="AT142" s="8">
        <f t="shared" si="173"/>
        <v>23.360000000000003</v>
      </c>
      <c r="AU142" s="8">
        <f t="shared" si="175"/>
        <v>134.81</v>
      </c>
      <c r="AV142" s="8">
        <f t="shared" si="177"/>
        <v>35.81</v>
      </c>
      <c r="AW142" s="8">
        <f t="shared" si="179"/>
        <v>52.039999999999992</v>
      </c>
      <c r="AX142" s="8">
        <f t="shared" si="181"/>
        <v>75.690000000000012</v>
      </c>
      <c r="AY142" s="8">
        <f t="shared" si="183"/>
        <v>378.76</v>
      </c>
      <c r="AZ142" s="8">
        <f t="shared" si="185"/>
        <v>128.61000000000001</v>
      </c>
      <c r="BA142" s="8">
        <f t="shared" si="187"/>
        <v>51.21</v>
      </c>
      <c r="BB142" s="8">
        <f t="shared" si="189"/>
        <v>251.01</v>
      </c>
      <c r="BC142" s="8">
        <f t="shared" si="191"/>
        <v>58.61</v>
      </c>
      <c r="BD142" s="8">
        <f t="shared" si="193"/>
        <v>128.16</v>
      </c>
      <c r="BE142" s="8">
        <f t="shared" si="195"/>
        <v>28.010000000000005</v>
      </c>
      <c r="BF142" s="8">
        <f t="shared" si="197"/>
        <v>116</v>
      </c>
      <c r="BG142" s="8">
        <f t="shared" si="199"/>
        <v>214.16</v>
      </c>
      <c r="BH142" s="8">
        <f t="shared" si="201"/>
        <v>2452.36</v>
      </c>
      <c r="BI142" s="8">
        <f t="shared" si="203"/>
        <v>2453.4899999999998</v>
      </c>
      <c r="BJ142" s="8">
        <f t="shared" si="205"/>
        <v>978.44</v>
      </c>
      <c r="BK142" s="8">
        <f t="shared" si="207"/>
        <v>835.25</v>
      </c>
      <c r="BL142" s="8">
        <f t="shared" si="209"/>
        <v>897.64</v>
      </c>
      <c r="BM142" s="8">
        <f t="shared" si="211"/>
        <v>359.56</v>
      </c>
      <c r="BN142" s="8">
        <f t="shared" si="213"/>
        <v>394.81</v>
      </c>
      <c r="BO142" s="8">
        <f t="shared" si="215"/>
        <v>1811.29</v>
      </c>
      <c r="BP142" s="8">
        <f t="shared" si="217"/>
        <v>137.36000000000001</v>
      </c>
      <c r="BQ142" s="8">
        <f t="shared" si="219"/>
        <v>152.64000000000001</v>
      </c>
      <c r="BR142" s="8">
        <f t="shared" si="221"/>
        <v>169.09</v>
      </c>
      <c r="BS142" s="8">
        <f t="shared" si="223"/>
        <v>64.16</v>
      </c>
      <c r="BT142" s="8">
        <f t="shared" si="225"/>
        <v>290.20999999999998</v>
      </c>
      <c r="BU142" s="8">
        <f t="shared" si="226"/>
        <v>52.24</v>
      </c>
      <c r="BV142" s="8">
        <f t="shared" si="231"/>
        <v>200.41</v>
      </c>
      <c r="BW142" s="8">
        <f t="shared" si="234"/>
        <v>484.36</v>
      </c>
      <c r="BX142" s="8">
        <f t="shared" si="237"/>
        <v>577.44000000000005</v>
      </c>
      <c r="BY142" s="8">
        <f t="shared" si="240"/>
        <v>121.49</v>
      </c>
      <c r="BZ142" s="8">
        <f t="shared" si="243"/>
        <v>55.25</v>
      </c>
      <c r="CA142" s="8">
        <f t="shared" si="246"/>
        <v>87.25</v>
      </c>
      <c r="CB142" s="8">
        <f t="shared" si="249"/>
        <v>81.25</v>
      </c>
      <c r="CC142" s="8">
        <f t="shared" si="252"/>
        <v>16.29</v>
      </c>
      <c r="CD142" s="8">
        <f t="shared" si="255"/>
        <v>64.84</v>
      </c>
      <c r="CE142" s="8">
        <f t="shared" si="258"/>
        <v>133.16000000000003</v>
      </c>
      <c r="CF142" s="8">
        <f t="shared" ref="CF142:CF144" si="261">SUM($B$77-B142)^2+($C$77-C142)^2</f>
        <v>59.559999999999995</v>
      </c>
      <c r="CG142" s="8">
        <f t="shared" si="124"/>
        <v>42.640000000000008</v>
      </c>
      <c r="CH142" s="8">
        <f t="shared" si="126"/>
        <v>113</v>
      </c>
      <c r="CI142" s="8">
        <f t="shared" si="128"/>
        <v>137.25</v>
      </c>
      <c r="CJ142" s="8">
        <f t="shared" si="130"/>
        <v>137.25</v>
      </c>
      <c r="CK142" s="8">
        <f t="shared" si="132"/>
        <v>72.25</v>
      </c>
      <c r="CL142" s="8">
        <f t="shared" si="134"/>
        <v>97.640000000000015</v>
      </c>
      <c r="CM142" s="8">
        <f t="shared" si="136"/>
        <v>514.25</v>
      </c>
      <c r="CN142" s="8">
        <f t="shared" si="138"/>
        <v>41.960000000000008</v>
      </c>
      <c r="CO142" s="8">
        <f t="shared" si="140"/>
        <v>206.41</v>
      </c>
      <c r="CP142" s="8">
        <f t="shared" si="142"/>
        <v>375.49</v>
      </c>
      <c r="CQ142" s="8">
        <f t="shared" si="144"/>
        <v>58.640000000000008</v>
      </c>
      <c r="CR142" s="8">
        <f t="shared" si="146"/>
        <v>191.61</v>
      </c>
      <c r="CS142" s="8">
        <f t="shared" si="148"/>
        <v>173.16</v>
      </c>
      <c r="CT142" s="8">
        <f t="shared" si="151"/>
        <v>82.240000000000009</v>
      </c>
      <c r="CU142" s="8">
        <f t="shared" si="152"/>
        <v>124.84</v>
      </c>
      <c r="CV142" s="8">
        <f t="shared" si="154"/>
        <v>111.25</v>
      </c>
      <c r="CW142" s="8">
        <f t="shared" si="156"/>
        <v>70.760000000000005</v>
      </c>
      <c r="CX142" s="8">
        <f t="shared" si="158"/>
        <v>98.41</v>
      </c>
      <c r="CY142" s="8">
        <f t="shared" si="160"/>
        <v>77.69</v>
      </c>
      <c r="CZ142" s="8">
        <f t="shared" si="162"/>
        <v>491.40999999999997</v>
      </c>
      <c r="DA142" s="8">
        <f t="shared" si="164"/>
        <v>59.41</v>
      </c>
      <c r="DB142" s="8">
        <f t="shared" si="166"/>
        <v>76.84</v>
      </c>
      <c r="DC142" s="8">
        <f t="shared" si="168"/>
        <v>470.16</v>
      </c>
      <c r="DD142" s="8">
        <f t="shared" si="170"/>
        <v>28.039999999999992</v>
      </c>
      <c r="DE142" s="8">
        <f t="shared" si="172"/>
        <v>184.64000000000001</v>
      </c>
      <c r="DF142" s="8">
        <f t="shared" si="174"/>
        <v>96.610000000000014</v>
      </c>
      <c r="DG142" s="8">
        <f t="shared" si="176"/>
        <v>232</v>
      </c>
      <c r="DH142" s="8">
        <f t="shared" si="178"/>
        <v>76.25</v>
      </c>
      <c r="DI142" s="8">
        <f t="shared" si="180"/>
        <v>84.890000000000015</v>
      </c>
      <c r="DJ142" s="8">
        <f t="shared" si="182"/>
        <v>80.210000000000008</v>
      </c>
      <c r="DK142" s="8">
        <f t="shared" si="184"/>
        <v>34.25</v>
      </c>
      <c r="DL142" s="8">
        <f t="shared" si="186"/>
        <v>95.210000000000008</v>
      </c>
      <c r="DM142" s="8">
        <f t="shared" si="188"/>
        <v>100</v>
      </c>
      <c r="DN142" s="8">
        <f t="shared" si="190"/>
        <v>113</v>
      </c>
      <c r="DO142" s="8">
        <f t="shared" si="192"/>
        <v>17.639999999999993</v>
      </c>
      <c r="DP142" s="8">
        <f t="shared" si="194"/>
        <v>103.08999999999999</v>
      </c>
      <c r="DQ142" s="8">
        <f t="shared" si="196"/>
        <v>43.25</v>
      </c>
      <c r="DR142" s="8">
        <f t="shared" si="198"/>
        <v>133.64000000000001</v>
      </c>
      <c r="DS142" s="8">
        <f t="shared" si="200"/>
        <v>137.81</v>
      </c>
      <c r="DT142" s="8">
        <f t="shared" si="202"/>
        <v>28.039999999999992</v>
      </c>
      <c r="DU142" s="8">
        <f t="shared" si="204"/>
        <v>52.559999999999995</v>
      </c>
      <c r="DV142" s="8">
        <f t="shared" si="206"/>
        <v>154.63999999999999</v>
      </c>
      <c r="DW142" s="8">
        <f t="shared" si="208"/>
        <v>153.61000000000001</v>
      </c>
      <c r="DX142" s="8">
        <f t="shared" si="210"/>
        <v>489.29</v>
      </c>
      <c r="DY142" s="8">
        <f t="shared" si="212"/>
        <v>692.81</v>
      </c>
      <c r="DZ142" s="8">
        <f t="shared" si="214"/>
        <v>153.25</v>
      </c>
      <c r="EA142" s="8">
        <f t="shared" si="216"/>
        <v>530</v>
      </c>
      <c r="EB142" s="8">
        <f t="shared" si="218"/>
        <v>3504.61</v>
      </c>
      <c r="EC142" s="8">
        <f t="shared" si="220"/>
        <v>364.99999999999994</v>
      </c>
      <c r="ED142" s="8">
        <f t="shared" si="222"/>
        <v>684.29</v>
      </c>
      <c r="EE142" s="8">
        <f t="shared" si="224"/>
        <v>1114.25</v>
      </c>
      <c r="EF142" s="8">
        <f t="shared" si="227"/>
        <v>533.16</v>
      </c>
      <c r="EG142" s="8">
        <f t="shared" si="228"/>
        <v>533.16</v>
      </c>
      <c r="EH142" s="8">
        <f t="shared" si="232"/>
        <v>1623.6100000000001</v>
      </c>
      <c r="EI142" s="8">
        <f t="shared" si="235"/>
        <v>968.41000000000008</v>
      </c>
      <c r="EJ142" s="8">
        <f t="shared" si="238"/>
        <v>239.23999999999998</v>
      </c>
      <c r="EK142" s="8">
        <f t="shared" si="241"/>
        <v>1195.6099999999999</v>
      </c>
      <c r="EL142" s="8">
        <f t="shared" si="244"/>
        <v>1924.36</v>
      </c>
      <c r="EM142" s="8">
        <f t="shared" si="247"/>
        <v>11.559999999999999</v>
      </c>
      <c r="EN142" s="8">
        <f t="shared" si="250"/>
        <v>1.1599999999999999</v>
      </c>
      <c r="EO142" s="8">
        <f t="shared" si="253"/>
        <v>485.69</v>
      </c>
      <c r="EP142" s="8">
        <f t="shared" si="256"/>
        <v>530.21</v>
      </c>
      <c r="EQ142" s="8">
        <f t="shared" si="259"/>
        <v>333.61</v>
      </c>
      <c r="ER142" s="8">
        <f t="shared" ref="ER142:ER144" si="262">SUM($B$139-B140)^2+($C$139-C140)^2</f>
        <v>404.84</v>
      </c>
      <c r="ES142" s="8">
        <f>SUM($B$140-B140)^2+($C$140-C140)^2</f>
        <v>0</v>
      </c>
      <c r="FM142" s="1" t="s">
        <v>256</v>
      </c>
      <c r="FN142" s="4">
        <v>112</v>
      </c>
      <c r="FO142" s="5">
        <v>2.6</v>
      </c>
    </row>
    <row r="143" spans="1:171">
      <c r="A143" s="1" t="s">
        <v>257</v>
      </c>
      <c r="B143" s="4">
        <v>118</v>
      </c>
      <c r="C143" s="5">
        <v>6.5</v>
      </c>
      <c r="H143" s="9" t="s">
        <v>257</v>
      </c>
      <c r="I143" s="8">
        <f t="shared" si="229"/>
        <v>121.96000000000001</v>
      </c>
      <c r="J143" s="8">
        <f t="shared" si="230"/>
        <v>169.16</v>
      </c>
      <c r="K143" s="8">
        <f t="shared" si="233"/>
        <v>152.41</v>
      </c>
      <c r="L143" s="8">
        <f t="shared" si="236"/>
        <v>87.04</v>
      </c>
      <c r="M143" s="8">
        <f t="shared" si="239"/>
        <v>26.239999999999995</v>
      </c>
      <c r="N143" s="8">
        <f t="shared" si="242"/>
        <v>16.04</v>
      </c>
      <c r="O143" s="8">
        <f t="shared" si="245"/>
        <v>290.69</v>
      </c>
      <c r="P143" s="8">
        <f t="shared" si="248"/>
        <v>257.20999999999998</v>
      </c>
      <c r="Q143" s="8">
        <f t="shared" si="251"/>
        <v>153.60999999999999</v>
      </c>
      <c r="R143" s="8">
        <f t="shared" si="254"/>
        <v>79.210000000000008</v>
      </c>
      <c r="S143" s="8">
        <f t="shared" si="257"/>
        <v>65.69</v>
      </c>
      <c r="T143" s="8">
        <f t="shared" si="260"/>
        <v>21.25</v>
      </c>
      <c r="U143" s="8">
        <f t="shared" ref="U143:U144" si="263">SUM($B$14-B143)^2+($C$14-C143)^2</f>
        <v>153</v>
      </c>
      <c r="V143" s="8">
        <f t="shared" si="125"/>
        <v>71.289999999999992</v>
      </c>
      <c r="W143" s="8">
        <f t="shared" si="127"/>
        <v>27.56</v>
      </c>
      <c r="X143" s="8">
        <f t="shared" si="129"/>
        <v>4.09</v>
      </c>
      <c r="Y143" s="8">
        <f t="shared" si="131"/>
        <v>347.04</v>
      </c>
      <c r="Z143" s="8">
        <f t="shared" si="133"/>
        <v>3.25</v>
      </c>
      <c r="AA143" s="8">
        <f t="shared" si="135"/>
        <v>630.76</v>
      </c>
      <c r="AB143" s="8">
        <f t="shared" si="137"/>
        <v>68.84</v>
      </c>
      <c r="AC143" s="8">
        <f t="shared" si="139"/>
        <v>24.21</v>
      </c>
      <c r="AD143" s="8">
        <f t="shared" si="141"/>
        <v>144.04</v>
      </c>
      <c r="AE143" s="8">
        <f t="shared" si="143"/>
        <v>46.16</v>
      </c>
      <c r="AF143" s="8">
        <f t="shared" si="145"/>
        <v>38.81</v>
      </c>
      <c r="AG143" s="8">
        <f t="shared" si="147"/>
        <v>29</v>
      </c>
      <c r="AH143" s="8">
        <f t="shared" si="149"/>
        <v>289.36</v>
      </c>
      <c r="AI143" s="8">
        <f t="shared" si="150"/>
        <v>86.440000000000012</v>
      </c>
      <c r="AJ143" s="8">
        <f t="shared" si="153"/>
        <v>406.76</v>
      </c>
      <c r="AK143" s="8">
        <f t="shared" si="155"/>
        <v>25.010000000000005</v>
      </c>
      <c r="AL143" s="8">
        <f t="shared" si="157"/>
        <v>82.21</v>
      </c>
      <c r="AM143" s="8">
        <f t="shared" si="159"/>
        <v>45</v>
      </c>
      <c r="AN143" s="8">
        <f t="shared" si="161"/>
        <v>22.759999999999998</v>
      </c>
      <c r="AO143" s="8">
        <f t="shared" si="163"/>
        <v>4.3599999999999994</v>
      </c>
      <c r="AP143" s="8">
        <f t="shared" si="165"/>
        <v>33.160000000000004</v>
      </c>
      <c r="AQ143" s="8">
        <f t="shared" si="167"/>
        <v>19.61</v>
      </c>
      <c r="AR143" s="8">
        <f t="shared" si="169"/>
        <v>174.29000000000002</v>
      </c>
      <c r="AS143" s="8">
        <f t="shared" si="171"/>
        <v>96.160000000000025</v>
      </c>
      <c r="AT143" s="8">
        <f t="shared" si="173"/>
        <v>64.25</v>
      </c>
      <c r="AU143" s="8">
        <f t="shared" si="175"/>
        <v>260</v>
      </c>
      <c r="AV143" s="8">
        <f t="shared" si="177"/>
        <v>53</v>
      </c>
      <c r="AW143" s="8">
        <f t="shared" si="179"/>
        <v>2.6899999999999995</v>
      </c>
      <c r="AX143" s="8">
        <f t="shared" si="181"/>
        <v>149.76</v>
      </c>
      <c r="AY143" s="8">
        <f t="shared" si="183"/>
        <v>156.25</v>
      </c>
      <c r="AZ143" s="8">
        <f t="shared" si="185"/>
        <v>234</v>
      </c>
      <c r="BA143" s="8">
        <f t="shared" si="187"/>
        <v>0</v>
      </c>
      <c r="BB143" s="8">
        <f t="shared" si="189"/>
        <v>82.44</v>
      </c>
      <c r="BC143" s="8">
        <f t="shared" si="191"/>
        <v>169.64</v>
      </c>
      <c r="BD143" s="8">
        <f t="shared" si="193"/>
        <v>32.489999999999995</v>
      </c>
      <c r="BE143" s="8">
        <f t="shared" si="195"/>
        <v>17</v>
      </c>
      <c r="BF143" s="8">
        <f t="shared" si="197"/>
        <v>256.01</v>
      </c>
      <c r="BG143" s="8">
        <f t="shared" si="199"/>
        <v>139.48999999999998</v>
      </c>
      <c r="BH143" s="8">
        <f t="shared" si="201"/>
        <v>2945.89</v>
      </c>
      <c r="BI143" s="8">
        <f t="shared" si="203"/>
        <v>2883.24</v>
      </c>
      <c r="BJ143" s="8">
        <f t="shared" si="205"/>
        <v>1140.29</v>
      </c>
      <c r="BK143" s="8">
        <f t="shared" si="207"/>
        <v>1025.96</v>
      </c>
      <c r="BL143" s="8">
        <f t="shared" si="209"/>
        <v>1075.0900000000001</v>
      </c>
      <c r="BM143" s="8">
        <f t="shared" si="211"/>
        <v>500.28999999999996</v>
      </c>
      <c r="BN143" s="8">
        <f t="shared" si="213"/>
        <v>504.03999999999996</v>
      </c>
      <c r="BO143" s="8">
        <f t="shared" si="215"/>
        <v>2117.44</v>
      </c>
      <c r="BP143" s="8">
        <f t="shared" si="217"/>
        <v>199.25</v>
      </c>
      <c r="BQ143" s="8">
        <f t="shared" si="219"/>
        <v>191.61</v>
      </c>
      <c r="BR143" s="8">
        <f t="shared" si="221"/>
        <v>66.64</v>
      </c>
      <c r="BS143" s="8">
        <f t="shared" si="223"/>
        <v>16.25</v>
      </c>
      <c r="BT143" s="8">
        <f t="shared" si="225"/>
        <v>146</v>
      </c>
      <c r="BU143" s="8">
        <f t="shared" si="226"/>
        <v>33.49</v>
      </c>
      <c r="BV143" s="8">
        <f t="shared" si="231"/>
        <v>100</v>
      </c>
      <c r="BW143" s="8">
        <f t="shared" si="234"/>
        <v>276.25</v>
      </c>
      <c r="BX143" s="8">
        <f t="shared" si="237"/>
        <v>350.01</v>
      </c>
      <c r="BY143" s="8">
        <f t="shared" si="240"/>
        <v>46.16</v>
      </c>
      <c r="BZ143" s="8">
        <f t="shared" si="243"/>
        <v>2.9600000000000009</v>
      </c>
      <c r="CA143" s="8">
        <f t="shared" si="246"/>
        <v>226.96</v>
      </c>
      <c r="CB143" s="8">
        <f t="shared" si="249"/>
        <v>133.96</v>
      </c>
      <c r="CC143" s="8">
        <f t="shared" si="252"/>
        <v>82.44</v>
      </c>
      <c r="CD143" s="8">
        <f t="shared" si="255"/>
        <v>79.210000000000008</v>
      </c>
      <c r="CE143" s="8">
        <f t="shared" si="258"/>
        <v>163.25</v>
      </c>
      <c r="CF143" s="8">
        <f t="shared" si="261"/>
        <v>11.289999999999996</v>
      </c>
      <c r="CG143" s="8">
        <f t="shared" ref="CG143:CG144" si="264">SUM($B$78-B143)^2+($C$78-C143)^2</f>
        <v>84.61</v>
      </c>
      <c r="CH143" s="8">
        <f t="shared" si="126"/>
        <v>17.809999999999999</v>
      </c>
      <c r="CI143" s="8">
        <f t="shared" si="128"/>
        <v>237.96</v>
      </c>
      <c r="CJ143" s="8">
        <f t="shared" si="130"/>
        <v>21.959999999999997</v>
      </c>
      <c r="CK143" s="8">
        <f t="shared" si="132"/>
        <v>16.959999999999997</v>
      </c>
      <c r="CL143" s="8">
        <f t="shared" si="134"/>
        <v>7.6100000000000012</v>
      </c>
      <c r="CM143" s="8">
        <f t="shared" si="136"/>
        <v>786.56</v>
      </c>
      <c r="CN143" s="8">
        <f t="shared" si="138"/>
        <v>31.25</v>
      </c>
      <c r="CO143" s="8">
        <f t="shared" si="140"/>
        <v>340</v>
      </c>
      <c r="CP143" s="8">
        <f t="shared" si="142"/>
        <v>150.16</v>
      </c>
      <c r="CQ143" s="8">
        <f t="shared" si="144"/>
        <v>124.61</v>
      </c>
      <c r="CR143" s="8">
        <f t="shared" si="146"/>
        <v>333</v>
      </c>
      <c r="CS143" s="8">
        <f t="shared" si="148"/>
        <v>257.49</v>
      </c>
      <c r="CT143" s="8">
        <f t="shared" si="151"/>
        <v>152.41</v>
      </c>
      <c r="CU143" s="8">
        <f t="shared" si="152"/>
        <v>19.21</v>
      </c>
      <c r="CV143" s="8">
        <f t="shared" si="154"/>
        <v>227.56</v>
      </c>
      <c r="CW143" s="8">
        <f t="shared" si="156"/>
        <v>16.25</v>
      </c>
      <c r="CX143" s="8">
        <f t="shared" si="158"/>
        <v>16</v>
      </c>
      <c r="CY143" s="8">
        <f t="shared" si="160"/>
        <v>196.04</v>
      </c>
      <c r="CZ143" s="8">
        <f t="shared" si="162"/>
        <v>235.24</v>
      </c>
      <c r="DA143" s="8">
        <f t="shared" si="164"/>
        <v>91.24</v>
      </c>
      <c r="DB143" s="8">
        <f t="shared" si="166"/>
        <v>115.21000000000001</v>
      </c>
      <c r="DC143" s="8">
        <f t="shared" si="168"/>
        <v>731.25</v>
      </c>
      <c r="DD143" s="8">
        <f t="shared" si="170"/>
        <v>50.69</v>
      </c>
      <c r="DE143" s="8">
        <f t="shared" si="172"/>
        <v>44.09</v>
      </c>
      <c r="DF143" s="8">
        <f t="shared" si="174"/>
        <v>178</v>
      </c>
      <c r="DG143" s="8">
        <f t="shared" si="176"/>
        <v>404.41</v>
      </c>
      <c r="DH143" s="8">
        <f t="shared" si="178"/>
        <v>37.159999999999997</v>
      </c>
      <c r="DI143" s="8">
        <f t="shared" si="180"/>
        <v>119.36</v>
      </c>
      <c r="DJ143" s="8">
        <f t="shared" si="182"/>
        <v>50</v>
      </c>
      <c r="DK143" s="8">
        <f t="shared" si="184"/>
        <v>18.559999999999999</v>
      </c>
      <c r="DL143" s="8">
        <f t="shared" si="186"/>
        <v>29</v>
      </c>
      <c r="DM143" s="8">
        <f t="shared" si="188"/>
        <v>16.809999999999999</v>
      </c>
      <c r="DN143" s="8">
        <f t="shared" si="190"/>
        <v>205.60999999999999</v>
      </c>
      <c r="DO143" s="8">
        <f t="shared" si="192"/>
        <v>36.090000000000003</v>
      </c>
      <c r="DP143" s="8">
        <f t="shared" si="194"/>
        <v>225.64</v>
      </c>
      <c r="DQ143" s="8">
        <f t="shared" si="196"/>
        <v>55.76</v>
      </c>
      <c r="DR143" s="8">
        <f t="shared" si="198"/>
        <v>259.61</v>
      </c>
      <c r="DS143" s="8">
        <f t="shared" si="200"/>
        <v>289.04000000000002</v>
      </c>
      <c r="DT143" s="8">
        <f t="shared" si="202"/>
        <v>26.689999999999998</v>
      </c>
      <c r="DU143" s="8">
        <f t="shared" si="204"/>
        <v>88.289999999999992</v>
      </c>
      <c r="DV143" s="8">
        <f t="shared" si="206"/>
        <v>52.559999999999995</v>
      </c>
      <c r="DW143" s="8">
        <f t="shared" si="208"/>
        <v>31.21</v>
      </c>
      <c r="DX143" s="8">
        <f t="shared" si="210"/>
        <v>205.61</v>
      </c>
      <c r="DY143" s="8">
        <f t="shared" si="212"/>
        <v>348.01</v>
      </c>
      <c r="DZ143" s="8">
        <f t="shared" si="214"/>
        <v>87.490000000000009</v>
      </c>
      <c r="EA143" s="8">
        <f t="shared" si="216"/>
        <v>919.43999999999994</v>
      </c>
      <c r="EB143" s="8">
        <f t="shared" si="218"/>
        <v>2724.29</v>
      </c>
      <c r="EC143" s="8">
        <f t="shared" si="220"/>
        <v>674.43999999999994</v>
      </c>
      <c r="ED143" s="8">
        <f t="shared" si="222"/>
        <v>361.25</v>
      </c>
      <c r="EE143" s="8">
        <f t="shared" si="224"/>
        <v>682.09</v>
      </c>
      <c r="EF143" s="8">
        <f t="shared" si="227"/>
        <v>277.16000000000003</v>
      </c>
      <c r="EG143" s="8">
        <f t="shared" si="228"/>
        <v>277.16000000000003</v>
      </c>
      <c r="EH143" s="8">
        <f t="shared" si="232"/>
        <v>1141.21</v>
      </c>
      <c r="EI143" s="8">
        <f t="shared" si="235"/>
        <v>644.41</v>
      </c>
      <c r="EJ143" s="8">
        <f t="shared" si="238"/>
        <v>162.76</v>
      </c>
      <c r="EK143" s="8">
        <f t="shared" si="241"/>
        <v>769.21</v>
      </c>
      <c r="EL143" s="8">
        <f t="shared" si="244"/>
        <v>1357.96</v>
      </c>
      <c r="EM143" s="8">
        <f t="shared" si="247"/>
        <v>81.639999999999986</v>
      </c>
      <c r="EN143" s="8">
        <f t="shared" si="250"/>
        <v>50.44</v>
      </c>
      <c r="EO143" s="8">
        <f t="shared" si="253"/>
        <v>1.1599999999999999</v>
      </c>
      <c r="EP143" s="8">
        <f t="shared" si="256"/>
        <v>4.04</v>
      </c>
      <c r="EQ143" s="8">
        <f t="shared" si="259"/>
        <v>13.84</v>
      </c>
      <c r="ER143" s="8">
        <f t="shared" si="262"/>
        <v>2.6900000000000004</v>
      </c>
      <c r="ES143" s="8">
        <f t="shared" ref="ES143:ES144" si="265">SUM($B$140-B141)^2+($C$140-C141)^2</f>
        <v>441.81</v>
      </c>
      <c r="ET143" s="8">
        <f>SUM($B$141-B141)^2+($C$141-C141)^2</f>
        <v>0</v>
      </c>
      <c r="FM143" s="1" t="s">
        <v>257</v>
      </c>
      <c r="FN143" s="4">
        <v>118</v>
      </c>
      <c r="FO143" s="5">
        <v>6.5</v>
      </c>
    </row>
    <row r="144" spans="1:171">
      <c r="A144" s="1" t="s">
        <v>258</v>
      </c>
      <c r="B144" s="4">
        <v>97</v>
      </c>
      <c r="C144" s="5">
        <v>4.7</v>
      </c>
      <c r="H144" s="9" t="s">
        <v>258</v>
      </c>
      <c r="I144" s="8">
        <f t="shared" si="229"/>
        <v>967.24</v>
      </c>
      <c r="J144" s="8">
        <f t="shared" si="230"/>
        <v>65.959999999999994</v>
      </c>
      <c r="K144" s="8">
        <f t="shared" si="233"/>
        <v>103.09</v>
      </c>
      <c r="L144" s="8">
        <f t="shared" si="236"/>
        <v>212.56</v>
      </c>
      <c r="M144" s="8">
        <f t="shared" si="239"/>
        <v>650</v>
      </c>
      <c r="N144" s="8">
        <f t="shared" si="242"/>
        <v>293</v>
      </c>
      <c r="O144" s="8">
        <f t="shared" si="245"/>
        <v>25.61</v>
      </c>
      <c r="P144" s="8">
        <f t="shared" si="248"/>
        <v>33.409999999999997</v>
      </c>
      <c r="Q144" s="8">
        <f t="shared" si="251"/>
        <v>105.00999999999999</v>
      </c>
      <c r="R144" s="8">
        <f t="shared" si="254"/>
        <v>201.49</v>
      </c>
      <c r="S144" s="8">
        <f t="shared" si="257"/>
        <v>178.60999999999999</v>
      </c>
      <c r="T144" s="8">
        <f t="shared" si="260"/>
        <v>439.69</v>
      </c>
      <c r="U144" s="8">
        <f t="shared" si="263"/>
        <v>1112.04</v>
      </c>
      <c r="V144" s="8">
        <f t="shared" ref="V144" si="266">SUM($B$15-B144)^2+($C$15-C144)^2</f>
        <v>189.25</v>
      </c>
      <c r="W144" s="8">
        <f t="shared" si="127"/>
        <v>687.56</v>
      </c>
      <c r="X144" s="8">
        <f t="shared" si="129"/>
        <v>533.41</v>
      </c>
      <c r="Y144" s="8">
        <f t="shared" si="131"/>
        <v>52.560000000000009</v>
      </c>
      <c r="Z144" s="8">
        <f t="shared" si="133"/>
        <v>494.89</v>
      </c>
      <c r="AA144" s="8">
        <f t="shared" si="135"/>
        <v>33.64</v>
      </c>
      <c r="AB144" s="8">
        <f t="shared" si="137"/>
        <v>185</v>
      </c>
      <c r="AC144" s="8">
        <f t="shared" si="139"/>
        <v>356.49</v>
      </c>
      <c r="AD144" s="8">
        <f t="shared" si="141"/>
        <v>85</v>
      </c>
      <c r="AE144" s="8">
        <f t="shared" si="143"/>
        <v>296.95999999999998</v>
      </c>
      <c r="AF144" s="8">
        <f t="shared" si="145"/>
        <v>588.29</v>
      </c>
      <c r="AG144" s="8">
        <f t="shared" si="147"/>
        <v>270.44</v>
      </c>
      <c r="AH144" s="8">
        <f t="shared" si="149"/>
        <v>21.759999999999998</v>
      </c>
      <c r="AI144" s="8">
        <f t="shared" si="150"/>
        <v>436.36</v>
      </c>
      <c r="AJ144" s="8">
        <f t="shared" si="153"/>
        <v>20.359999999999996</v>
      </c>
      <c r="AK144" s="8">
        <f t="shared" si="155"/>
        <v>528.89</v>
      </c>
      <c r="AL144" s="8">
        <f t="shared" si="157"/>
        <v>152.41</v>
      </c>
      <c r="AM144" s="8">
        <f t="shared" si="159"/>
        <v>248.04</v>
      </c>
      <c r="AN144" s="8">
        <f t="shared" si="161"/>
        <v>308.36</v>
      </c>
      <c r="AO144" s="8">
        <f t="shared" si="163"/>
        <v>534.76</v>
      </c>
      <c r="AP144" s="8">
        <f t="shared" si="165"/>
        <v>412.84000000000003</v>
      </c>
      <c r="AQ144" s="8">
        <f t="shared" si="167"/>
        <v>302.69</v>
      </c>
      <c r="AR144" s="8">
        <f t="shared" si="169"/>
        <v>182.81000000000003</v>
      </c>
      <c r="AS144" s="8">
        <f t="shared" si="171"/>
        <v>490.96000000000004</v>
      </c>
      <c r="AT144" s="8">
        <f t="shared" si="173"/>
        <v>174.29</v>
      </c>
      <c r="AU144" s="8">
        <f t="shared" si="175"/>
        <v>39.44</v>
      </c>
      <c r="AV144" s="8">
        <f t="shared" si="177"/>
        <v>210.44</v>
      </c>
      <c r="AW144" s="8">
        <f t="shared" si="179"/>
        <v>409.61</v>
      </c>
      <c r="AX144" s="8">
        <f t="shared" si="181"/>
        <v>98.64</v>
      </c>
      <c r="AY144" s="8">
        <f t="shared" si="183"/>
        <v>1117.0899999999999</v>
      </c>
      <c r="AZ144" s="8">
        <f t="shared" si="185"/>
        <v>59.04</v>
      </c>
      <c r="BA144" s="8">
        <f t="shared" si="187"/>
        <v>444.24</v>
      </c>
      <c r="BB144" s="8">
        <f t="shared" si="189"/>
        <v>909</v>
      </c>
      <c r="BC144" s="8">
        <f t="shared" si="191"/>
        <v>65</v>
      </c>
      <c r="BD144" s="8">
        <f t="shared" si="193"/>
        <v>497.25</v>
      </c>
      <c r="BE144" s="8">
        <f t="shared" si="195"/>
        <v>296.83999999999997</v>
      </c>
      <c r="BF144" s="8">
        <f t="shared" si="197"/>
        <v>28.61</v>
      </c>
      <c r="BG144" s="8">
        <f t="shared" si="199"/>
        <v>412.25</v>
      </c>
      <c r="BH144" s="8">
        <f t="shared" si="201"/>
        <v>1206.25</v>
      </c>
      <c r="BI144" s="8">
        <f t="shared" si="203"/>
        <v>1245.96</v>
      </c>
      <c r="BJ144" s="8">
        <f t="shared" si="205"/>
        <v>428.81000000000006</v>
      </c>
      <c r="BK144" s="8">
        <f t="shared" si="207"/>
        <v>301.16000000000008</v>
      </c>
      <c r="BL144" s="8">
        <f t="shared" si="209"/>
        <v>356.41</v>
      </c>
      <c r="BM144" s="8">
        <f t="shared" si="211"/>
        <v>90.25</v>
      </c>
      <c r="BN144" s="8">
        <f t="shared" si="213"/>
        <v>145</v>
      </c>
      <c r="BO144" s="8">
        <f t="shared" si="215"/>
        <v>865.36000000000013</v>
      </c>
      <c r="BP144" s="8">
        <f t="shared" si="217"/>
        <v>117.28999999999999</v>
      </c>
      <c r="BQ144" s="8">
        <f t="shared" si="219"/>
        <v>156.69</v>
      </c>
      <c r="BR144" s="8">
        <f t="shared" si="221"/>
        <v>789.76</v>
      </c>
      <c r="BS144" s="8">
        <f t="shared" si="223"/>
        <v>531.89</v>
      </c>
      <c r="BT144" s="8">
        <f t="shared" si="225"/>
        <v>1034.24</v>
      </c>
      <c r="BU144" s="8">
        <f t="shared" si="226"/>
        <v>499.21</v>
      </c>
      <c r="BV144" s="8">
        <f t="shared" si="231"/>
        <v>858.64</v>
      </c>
      <c r="BW144" s="8">
        <f t="shared" si="234"/>
        <v>1376.29</v>
      </c>
      <c r="BX144" s="8">
        <f t="shared" si="237"/>
        <v>1531.89</v>
      </c>
      <c r="BY144" s="8">
        <f t="shared" si="240"/>
        <v>683.84</v>
      </c>
      <c r="BZ144" s="8">
        <f t="shared" si="243"/>
        <v>484.16</v>
      </c>
      <c r="CA144" s="8">
        <f t="shared" si="246"/>
        <v>36.159999999999997</v>
      </c>
      <c r="CB144" s="8">
        <f t="shared" si="249"/>
        <v>129.16</v>
      </c>
      <c r="CC144" s="8">
        <f t="shared" si="252"/>
        <v>144.36000000000001</v>
      </c>
      <c r="CD144" s="8">
        <f t="shared" si="255"/>
        <v>201.49</v>
      </c>
      <c r="CE144" s="8">
        <f t="shared" si="258"/>
        <v>168.89000000000001</v>
      </c>
      <c r="CF144" s="8">
        <f t="shared" si="261"/>
        <v>381.25</v>
      </c>
      <c r="CG144" s="8">
        <f t="shared" si="264"/>
        <v>157.69</v>
      </c>
      <c r="CH144" s="8">
        <f t="shared" ref="CH144" si="267">SUM($B$79-B144)^2+($C$79-C144)^2</f>
        <v>518.80999999999995</v>
      </c>
      <c r="CI144" s="8">
        <f t="shared" si="128"/>
        <v>65.16</v>
      </c>
      <c r="CJ144" s="8">
        <f t="shared" si="130"/>
        <v>605.16</v>
      </c>
      <c r="CK144" s="8">
        <f t="shared" si="132"/>
        <v>390.15999999999997</v>
      </c>
      <c r="CL144" s="8">
        <f t="shared" si="134"/>
        <v>542.69000000000005</v>
      </c>
      <c r="CM144" s="8">
        <f t="shared" si="136"/>
        <v>60.559999999999995</v>
      </c>
      <c r="CN144" s="8">
        <f t="shared" si="138"/>
        <v>274.49</v>
      </c>
      <c r="CO144" s="8">
        <f t="shared" si="140"/>
        <v>42.64</v>
      </c>
      <c r="CP144" s="8">
        <f t="shared" si="142"/>
        <v>1075.8399999999999</v>
      </c>
      <c r="CQ144" s="8">
        <f t="shared" si="144"/>
        <v>113.69</v>
      </c>
      <c r="CR144" s="8">
        <f t="shared" si="146"/>
        <v>32.04</v>
      </c>
      <c r="CS144" s="8">
        <f t="shared" si="148"/>
        <v>92.249999999999986</v>
      </c>
      <c r="CT144" s="8">
        <f t="shared" si="151"/>
        <v>103.09</v>
      </c>
      <c r="CU144" s="8">
        <f t="shared" si="152"/>
        <v>561.49</v>
      </c>
      <c r="CV144" s="8">
        <f t="shared" si="154"/>
        <v>47.559999999999995</v>
      </c>
      <c r="CW144" s="8">
        <f t="shared" si="156"/>
        <v>389.09</v>
      </c>
      <c r="CX144" s="8">
        <f t="shared" si="158"/>
        <v>474.64</v>
      </c>
      <c r="CY144" s="8">
        <f t="shared" si="160"/>
        <v>51.56</v>
      </c>
      <c r="CZ144" s="8">
        <f t="shared" si="162"/>
        <v>1321</v>
      </c>
      <c r="DA144" s="8">
        <f t="shared" si="164"/>
        <v>169</v>
      </c>
      <c r="DB144" s="8">
        <f t="shared" si="166"/>
        <v>153.49</v>
      </c>
      <c r="DC144" s="8">
        <f t="shared" si="168"/>
        <v>46.89</v>
      </c>
      <c r="DD144" s="8">
        <f t="shared" si="170"/>
        <v>205.60999999999999</v>
      </c>
      <c r="DE144" s="8">
        <f t="shared" si="172"/>
        <v>675.41</v>
      </c>
      <c r="DF144" s="8">
        <f t="shared" si="174"/>
        <v>87.039999999999992</v>
      </c>
      <c r="DG144" s="8">
        <f t="shared" si="176"/>
        <v>16.209999999999994</v>
      </c>
      <c r="DH144" s="8">
        <f t="shared" si="178"/>
        <v>329.96</v>
      </c>
      <c r="DI144" s="8">
        <f t="shared" si="180"/>
        <v>159.44</v>
      </c>
      <c r="DJ144" s="8">
        <f t="shared" si="182"/>
        <v>302.24</v>
      </c>
      <c r="DK144" s="8">
        <f t="shared" si="184"/>
        <v>300.56</v>
      </c>
      <c r="DL144" s="8">
        <f t="shared" si="186"/>
        <v>407.24</v>
      </c>
      <c r="DM144" s="8">
        <f t="shared" si="188"/>
        <v>475.81</v>
      </c>
      <c r="DN144" s="8">
        <f t="shared" si="190"/>
        <v>73.009999999999991</v>
      </c>
      <c r="DO144" s="8">
        <f t="shared" si="192"/>
        <v>229.41</v>
      </c>
      <c r="DP144" s="8">
        <f t="shared" si="194"/>
        <v>42.76</v>
      </c>
      <c r="DQ144" s="8">
        <f t="shared" si="196"/>
        <v>215.35999999999999</v>
      </c>
      <c r="DR144" s="8">
        <f t="shared" si="198"/>
        <v>38.69</v>
      </c>
      <c r="DS144" s="8">
        <f t="shared" si="200"/>
        <v>20</v>
      </c>
      <c r="DT144" s="8">
        <f t="shared" si="202"/>
        <v>265.61</v>
      </c>
      <c r="DU144" s="8">
        <f t="shared" si="204"/>
        <v>164.25</v>
      </c>
      <c r="DV144" s="8">
        <f t="shared" si="206"/>
        <v>88.289999999999992</v>
      </c>
      <c r="DW144" s="8">
        <f t="shared" si="208"/>
        <v>100</v>
      </c>
      <c r="DX144" s="8">
        <f t="shared" si="210"/>
        <v>400.64</v>
      </c>
      <c r="DY144" s="8">
        <f t="shared" si="212"/>
        <v>577</v>
      </c>
      <c r="DZ144" s="8">
        <f t="shared" si="214"/>
        <v>78.16</v>
      </c>
      <c r="EA144" s="8">
        <f t="shared" si="216"/>
        <v>539.01</v>
      </c>
      <c r="EB144" s="8">
        <f t="shared" si="218"/>
        <v>3162.44</v>
      </c>
      <c r="EC144" s="8">
        <f t="shared" si="220"/>
        <v>354.01</v>
      </c>
      <c r="ED144" s="8">
        <f t="shared" si="222"/>
        <v>550.16</v>
      </c>
      <c r="EE144" s="8">
        <f t="shared" si="224"/>
        <v>940.96</v>
      </c>
      <c r="EF144" s="8">
        <f t="shared" si="227"/>
        <v>403.25</v>
      </c>
      <c r="EG144" s="8">
        <f t="shared" si="228"/>
        <v>403.25</v>
      </c>
      <c r="EH144" s="8">
        <f t="shared" si="232"/>
        <v>1381</v>
      </c>
      <c r="EI144" s="8">
        <f t="shared" si="235"/>
        <v>772</v>
      </c>
      <c r="EJ144" s="8">
        <f t="shared" si="238"/>
        <v>139.69</v>
      </c>
      <c r="EK144" s="8">
        <f t="shared" si="241"/>
        <v>1000</v>
      </c>
      <c r="EL144" s="8">
        <f t="shared" si="244"/>
        <v>1677.25</v>
      </c>
      <c r="EM144" s="8">
        <f t="shared" si="247"/>
        <v>4.09</v>
      </c>
      <c r="EN144" s="8">
        <f t="shared" si="250"/>
        <v>8.2900000000000009</v>
      </c>
      <c r="EO144" s="8">
        <f t="shared" si="253"/>
        <v>50.44</v>
      </c>
      <c r="EP144" s="8">
        <f t="shared" si="256"/>
        <v>37</v>
      </c>
      <c r="EQ144" s="8">
        <f t="shared" si="259"/>
        <v>130</v>
      </c>
      <c r="ER144" s="8">
        <f t="shared" si="262"/>
        <v>85.41</v>
      </c>
      <c r="ES144" s="8">
        <f t="shared" si="265"/>
        <v>841.01</v>
      </c>
      <c r="ET144" s="8">
        <f>SUM($B$141-B142)^2+($C$141-C142)^2</f>
        <v>64.64</v>
      </c>
      <c r="EU144" s="8">
        <f>SUM($B$142-B142)^2+($C$142-C142)^2</f>
        <v>0</v>
      </c>
      <c r="FM144" s="1" t="s">
        <v>258</v>
      </c>
      <c r="FN144" s="4">
        <v>97</v>
      </c>
      <c r="FO144" s="5">
        <v>4.7</v>
      </c>
    </row>
    <row r="145" spans="94:94">
      <c r="CP145" s="8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2 küme</vt:lpstr>
      <vt:lpstr>3 küme</vt:lpstr>
      <vt:lpstr>küme performans karş.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Beyzanur Demir</cp:lastModifiedBy>
  <dcterms:created xsi:type="dcterms:W3CDTF">2020-04-17T06:53:47Z</dcterms:created>
  <dcterms:modified xsi:type="dcterms:W3CDTF">2021-01-05T21:54:09Z</dcterms:modified>
</cp:coreProperties>
</file>