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s/Documents/calismalar/enerjiistatistiknotları/"/>
    </mc:Choice>
  </mc:AlternateContent>
  <xr:revisionPtr revIDLastSave="0" documentId="8_{1FAC8601-F5D2-5E45-83D7-F1C707DD9B5C}" xr6:coauthVersionLast="47" xr6:coauthVersionMax="47" xr10:uidLastSave="{00000000-0000-0000-0000-000000000000}"/>
  <bookViews>
    <workbookView xWindow="5640" yWindow="5680" windowWidth="32760" windowHeight="16940" xr2:uid="{B5EA252B-2D61-CC45-9A33-DBC629AFB2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1" l="1"/>
  <c r="M9" i="1"/>
  <c r="D12" i="1"/>
  <c r="E12" i="1"/>
  <c r="F12" i="1"/>
  <c r="G12" i="1"/>
  <c r="H12" i="1"/>
  <c r="K12" i="1"/>
  <c r="L12" i="1"/>
  <c r="M12" i="1"/>
  <c r="K11" i="1"/>
  <c r="D10" i="1"/>
  <c r="F10" i="1"/>
  <c r="G10" i="1"/>
  <c r="H10" i="1"/>
  <c r="I10" i="1"/>
  <c r="J10" i="1"/>
  <c r="K10" i="1"/>
  <c r="L10" i="1"/>
  <c r="M10" i="1"/>
  <c r="N10" i="1"/>
  <c r="D16" i="1"/>
  <c r="N7" i="1"/>
  <c r="N12" i="1" s="1"/>
  <c r="N5" i="1"/>
  <c r="D6" i="1"/>
  <c r="D17" i="1" s="1"/>
  <c r="L11" i="1" l="1"/>
  <c r="I11" i="1"/>
  <c r="G11" i="1"/>
  <c r="J11" i="1"/>
  <c r="H11" i="1"/>
  <c r="N11" i="1"/>
  <c r="F11" i="1"/>
  <c r="M11" i="1"/>
  <c r="D11" i="1"/>
</calcChain>
</file>

<file path=xl/sharedStrings.xml><?xml version="1.0" encoding="utf-8"?>
<sst xmlns="http://schemas.openxmlformats.org/spreadsheetml/2006/main" count="31" uniqueCount="17">
  <si>
    <t>Gaz</t>
  </si>
  <si>
    <t>Petrol</t>
  </si>
  <si>
    <t xml:space="preserve">Kömür </t>
  </si>
  <si>
    <t>Hidro</t>
  </si>
  <si>
    <t>Rüzgar</t>
  </si>
  <si>
    <t xml:space="preserve">Güneş </t>
  </si>
  <si>
    <t>Diğer</t>
  </si>
  <si>
    <t>Jeotermal</t>
  </si>
  <si>
    <t>Toplam Nihai Enerji Tüketimi</t>
  </si>
  <si>
    <t>Elektrik</t>
  </si>
  <si>
    <t>Elektriğin Nihai Enerjideki payı</t>
  </si>
  <si>
    <t>Elektrik için Enerji Kullanımı</t>
  </si>
  <si>
    <t>Birincil Enerji Arzı</t>
  </si>
  <si>
    <t>Toplam</t>
  </si>
  <si>
    <t>(mtoe)</t>
  </si>
  <si>
    <t>(Yüzde)</t>
  </si>
  <si>
    <t>Biyo/Atıklar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</si>
</sst>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1" applyFont="1"/>
    <xf numFmtId="0" fontId="2" fillId="2" borderId="1" xfId="0" applyFont="1" applyFill="1" applyBorder="1"/>
    <xf numFmtId="0" fontId="0" fillId="3" borderId="1" xfId="0" applyFill="1" applyBorder="1"/>
    <xf numFmtId="9" fontId="0" fillId="0" borderId="1" xfId="1" applyFont="1" applyBorder="1"/>
    <xf numFmtId="9" fontId="0" fillId="4" borderId="1" xfId="1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4" borderId="1" xfId="0" applyFill="1" applyBorder="1" applyAlignment="1">
      <alignment horizontal="right"/>
    </xf>
    <xf numFmtId="0" fontId="2" fillId="5" borderId="0" xfId="0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489BD-BE97-974D-9675-DDA14E3F6F79}">
  <dimension ref="C4:N17"/>
  <sheetViews>
    <sheetView tabSelected="1" topLeftCell="B2" zoomScale="230" workbookViewId="0">
      <selection activeCell="K14" sqref="K14"/>
    </sheetView>
  </sheetViews>
  <sheetFormatPr baseColWidth="10" defaultRowHeight="16" x14ac:dyDescent="0.2"/>
  <cols>
    <col min="3" max="3" width="24.83203125" customWidth="1"/>
    <col min="4" max="11" width="6.6640625" customWidth="1"/>
    <col min="12" max="12" width="9.5" customWidth="1"/>
    <col min="13" max="13" width="10.1640625" customWidth="1"/>
    <col min="14" max="14" width="6.6640625" customWidth="1"/>
  </cols>
  <sheetData>
    <row r="4" spans="3:14" x14ac:dyDescent="0.2">
      <c r="C4" s="2" t="s">
        <v>14</v>
      </c>
      <c r="D4" s="6" t="s">
        <v>13</v>
      </c>
      <c r="E4" s="6" t="s">
        <v>9</v>
      </c>
      <c r="F4" s="6" t="s">
        <v>0</v>
      </c>
      <c r="G4" s="6" t="s">
        <v>1</v>
      </c>
      <c r="H4" s="6" t="s">
        <v>2</v>
      </c>
      <c r="I4" s="6" t="s">
        <v>3</v>
      </c>
      <c r="J4" s="6" t="s">
        <v>4</v>
      </c>
      <c r="K4" s="6" t="s">
        <v>5</v>
      </c>
      <c r="L4" s="6" t="s">
        <v>7</v>
      </c>
      <c r="M4" s="6" t="s">
        <v>16</v>
      </c>
      <c r="N4" s="6" t="s">
        <v>6</v>
      </c>
    </row>
    <row r="5" spans="3:14" x14ac:dyDescent="0.2">
      <c r="C5" s="3" t="s">
        <v>12</v>
      </c>
      <c r="D5" s="7">
        <v>158.4</v>
      </c>
      <c r="E5" s="7">
        <v>0</v>
      </c>
      <c r="F5" s="7">
        <v>41.5</v>
      </c>
      <c r="G5" s="7">
        <v>47.8</v>
      </c>
      <c r="H5" s="7">
        <v>39</v>
      </c>
      <c r="I5" s="7">
        <v>5.5</v>
      </c>
      <c r="J5" s="7">
        <v>2.9</v>
      </c>
      <c r="K5" s="7">
        <v>2.77</v>
      </c>
      <c r="L5" s="7">
        <v>12.3</v>
      </c>
      <c r="M5" s="7">
        <v>5.0999999999999996</v>
      </c>
      <c r="N5" s="7">
        <f>D5-SUM(F5:M5)</f>
        <v>1.5299999999999727</v>
      </c>
    </row>
    <row r="6" spans="3:14" x14ac:dyDescent="0.2">
      <c r="C6" s="3" t="s">
        <v>11</v>
      </c>
      <c r="D6" s="8">
        <f>SUM(F6:N6)</f>
        <v>58.8</v>
      </c>
      <c r="E6" s="8">
        <v>0</v>
      </c>
      <c r="F6" s="8">
        <v>11</v>
      </c>
      <c r="G6" s="8">
        <v>0.5</v>
      </c>
      <c r="H6" s="8">
        <v>25.6</v>
      </c>
      <c r="I6" s="8">
        <v>5.5</v>
      </c>
      <c r="J6" s="8">
        <v>2.9</v>
      </c>
      <c r="K6" s="8">
        <v>1.9</v>
      </c>
      <c r="L6" s="8">
        <v>9.5</v>
      </c>
      <c r="M6" s="8">
        <v>1.9</v>
      </c>
      <c r="N6" s="8">
        <v>0</v>
      </c>
    </row>
    <row r="7" spans="3:14" x14ac:dyDescent="0.2">
      <c r="C7" s="3" t="s">
        <v>8</v>
      </c>
      <c r="D7" s="7">
        <v>121.5</v>
      </c>
      <c r="E7" s="7">
        <v>24.6</v>
      </c>
      <c r="F7" s="7">
        <v>28.5</v>
      </c>
      <c r="G7" s="7">
        <v>45.7</v>
      </c>
      <c r="H7" s="7">
        <v>13</v>
      </c>
      <c r="I7" s="7">
        <v>0</v>
      </c>
      <c r="J7" s="7">
        <v>0</v>
      </c>
      <c r="K7" s="7">
        <v>0.87</v>
      </c>
      <c r="L7" s="7">
        <v>2.8</v>
      </c>
      <c r="M7" s="7">
        <v>1.2</v>
      </c>
      <c r="N7" s="7">
        <f>D7-SUM(E7:M7)</f>
        <v>4.8299999999999841</v>
      </c>
    </row>
    <row r="8" spans="3:14" x14ac:dyDescent="0.2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3:14" x14ac:dyDescent="0.2">
      <c r="C9" s="2" t="s">
        <v>15</v>
      </c>
      <c r="D9" s="2" t="s">
        <v>13</v>
      </c>
      <c r="E9" s="2" t="s">
        <v>9</v>
      </c>
      <c r="F9" s="2" t="s">
        <v>0</v>
      </c>
      <c r="G9" s="2" t="s">
        <v>1</v>
      </c>
      <c r="H9" s="2" t="s">
        <v>2</v>
      </c>
      <c r="I9" s="2" t="s">
        <v>3</v>
      </c>
      <c r="J9" s="2" t="s">
        <v>4</v>
      </c>
      <c r="K9" s="2" t="s">
        <v>5</v>
      </c>
      <c r="L9" s="2" t="s">
        <v>7</v>
      </c>
      <c r="M9" s="2" t="str">
        <f>M4</f>
        <v>Biyo/Atıklar</v>
      </c>
      <c r="N9" s="2" t="s">
        <v>6</v>
      </c>
    </row>
    <row r="10" spans="3:14" x14ac:dyDescent="0.2">
      <c r="C10" s="3" t="s">
        <v>12</v>
      </c>
      <c r="D10" s="4">
        <f t="shared" ref="D10:M10" si="0">D5/$D5</f>
        <v>1</v>
      </c>
      <c r="E10" s="4">
        <v>0</v>
      </c>
      <c r="F10" s="4">
        <f t="shared" si="0"/>
        <v>0.2619949494949495</v>
      </c>
      <c r="G10" s="4">
        <f t="shared" si="0"/>
        <v>0.30176767676767674</v>
      </c>
      <c r="H10" s="4">
        <f t="shared" si="0"/>
        <v>0.24621212121212122</v>
      </c>
      <c r="I10" s="4">
        <f t="shared" si="0"/>
        <v>3.4722222222222224E-2</v>
      </c>
      <c r="J10" s="4">
        <f t="shared" si="0"/>
        <v>1.8308080808080808E-2</v>
      </c>
      <c r="K10" s="4">
        <f t="shared" si="0"/>
        <v>1.7487373737373735E-2</v>
      </c>
      <c r="L10" s="4">
        <f t="shared" si="0"/>
        <v>7.7651515151515152E-2</v>
      </c>
      <c r="M10" s="4">
        <f t="shared" si="0"/>
        <v>3.2196969696969696E-2</v>
      </c>
      <c r="N10" s="4">
        <f>N5/$D5</f>
        <v>9.6590909090907371E-3</v>
      </c>
    </row>
    <row r="11" spans="3:14" x14ac:dyDescent="0.2">
      <c r="C11" s="3" t="s">
        <v>11</v>
      </c>
      <c r="D11" s="5">
        <f t="shared" ref="D11:M11" si="1">D6/$D6</f>
        <v>1</v>
      </c>
      <c r="E11" s="5">
        <v>0</v>
      </c>
      <c r="F11" s="5">
        <f t="shared" si="1"/>
        <v>0.1870748299319728</v>
      </c>
      <c r="G11" s="5">
        <f t="shared" si="1"/>
        <v>8.5034013605442185E-3</v>
      </c>
      <c r="H11" s="5">
        <f t="shared" si="1"/>
        <v>0.43537414965986398</v>
      </c>
      <c r="I11" s="5">
        <f t="shared" si="1"/>
        <v>9.3537414965986401E-2</v>
      </c>
      <c r="J11" s="5">
        <f t="shared" si="1"/>
        <v>4.9319727891156462E-2</v>
      </c>
      <c r="K11" s="5">
        <f t="shared" si="1"/>
        <v>3.2312925170068028E-2</v>
      </c>
      <c r="L11" s="5">
        <f t="shared" si="1"/>
        <v>0.16156462585034015</v>
      </c>
      <c r="M11" s="5">
        <f t="shared" si="1"/>
        <v>3.2312925170068028E-2</v>
      </c>
      <c r="N11" s="5">
        <f>N6/$D6</f>
        <v>0</v>
      </c>
    </row>
    <row r="12" spans="3:14" x14ac:dyDescent="0.2">
      <c r="C12" s="3" t="s">
        <v>8</v>
      </c>
      <c r="D12" s="4">
        <f t="shared" ref="D12:M12" si="2">D7/$D7</f>
        <v>1</v>
      </c>
      <c r="E12" s="4">
        <f t="shared" si="2"/>
        <v>0.20246913580246914</v>
      </c>
      <c r="F12" s="4">
        <f t="shared" si="2"/>
        <v>0.23456790123456789</v>
      </c>
      <c r="G12" s="4">
        <f t="shared" si="2"/>
        <v>0.37613168724279838</v>
      </c>
      <c r="H12" s="4">
        <f t="shared" si="2"/>
        <v>0.10699588477366255</v>
      </c>
      <c r="I12" s="4">
        <v>0</v>
      </c>
      <c r="J12" s="4">
        <v>0</v>
      </c>
      <c r="K12" s="4">
        <f t="shared" si="2"/>
        <v>7.1604938271604942E-3</v>
      </c>
      <c r="L12" s="4">
        <f t="shared" si="2"/>
        <v>2.3045267489711932E-2</v>
      </c>
      <c r="M12" s="4">
        <f t="shared" si="2"/>
        <v>9.876543209876543E-3</v>
      </c>
      <c r="N12" s="4">
        <f>N7/$D7</f>
        <v>3.9753086419752955E-2</v>
      </c>
    </row>
    <row r="14" spans="3:14" x14ac:dyDescent="0.2">
      <c r="K14" s="1">
        <f>K6/D6</f>
        <v>3.2312925170068028E-2</v>
      </c>
    </row>
    <row r="16" spans="3:14" x14ac:dyDescent="0.2">
      <c r="C16" t="s">
        <v>10</v>
      </c>
      <c r="D16">
        <f>E7/D7</f>
        <v>0.20246913580246914</v>
      </c>
    </row>
    <row r="17" spans="3:4" x14ac:dyDescent="0.2">
      <c r="C17" t="s">
        <v>11</v>
      </c>
      <c r="D17">
        <f>D6/D5</f>
        <v>0.37121212121212116</v>
      </c>
    </row>
  </sheetData>
  <pageMargins left="0.7" right="0.7" top="0.75" bottom="0.75" header="0.3" footer="0.3"/>
  <ignoredErrors>
    <ignoredError sqref="D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Sanlı</dc:creator>
  <cp:lastModifiedBy>Barış Sanlı</cp:lastModifiedBy>
  <dcterms:created xsi:type="dcterms:W3CDTF">2025-01-02T15:55:53Z</dcterms:created>
  <dcterms:modified xsi:type="dcterms:W3CDTF">2025-01-02T19:15:54Z</dcterms:modified>
</cp:coreProperties>
</file>