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A027C420-CF6F-FC41-8445-2FB82957FCDC}" xr6:coauthVersionLast="47" xr6:coauthVersionMax="47" xr10:uidLastSave="{00000000-0000-0000-0000-000000000000}"/>
  <bookViews>
    <workbookView xWindow="10360" yWindow="1180" windowWidth="28040" windowHeight="17440" xr2:uid="{F72B2EB8-30C5-A74E-8940-4489353B3D56}"/>
  </bookViews>
  <sheets>
    <sheet name="tab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E39" i="1" s="1"/>
  <c r="C40" i="1"/>
  <c r="E29" i="1"/>
  <c r="D38" i="1" s="1"/>
  <c r="E38" i="1" s="1"/>
  <c r="E30" i="1"/>
  <c r="E31" i="1"/>
  <c r="D37" i="1" s="1"/>
  <c r="E37" i="1" s="1"/>
  <c r="E32" i="1"/>
  <c r="D40" i="1" s="1"/>
  <c r="E40" i="1" s="1"/>
  <c r="E33" i="1"/>
  <c r="D41" i="1" s="1"/>
  <c r="E41" i="1" s="1"/>
  <c r="E28" i="1"/>
</calcChain>
</file>

<file path=xl/sharedStrings.xml><?xml version="1.0" encoding="utf-8"?>
<sst xmlns="http://schemas.openxmlformats.org/spreadsheetml/2006/main" count="58" uniqueCount="52">
  <si>
    <t>Growth 2023-2050</t>
  </si>
  <si>
    <t>OECD Americas</t>
  </si>
  <si>
    <t>OECD Europe</t>
  </si>
  <si>
    <t>OECD Asia-Pacific</t>
  </si>
  <si>
    <t>OECD</t>
  </si>
  <si>
    <t>China</t>
  </si>
  <si>
    <t>India</t>
  </si>
  <si>
    <t>Other Asia</t>
  </si>
  <si>
    <t>Russia</t>
  </si>
  <si>
    <t>Other non-OECD</t>
  </si>
  <si>
    <t>Non-OECD</t>
  </si>
  <si>
    <t>World</t>
  </si>
  <si>
    <t>Number of Passenger cars</t>
  </si>
  <si>
    <t>1,117,7</t>
  </si>
  <si>
    <t>1,284,3</t>
  </si>
  <si>
    <t>1,438,6</t>
  </si>
  <si>
    <t>1,572,8</t>
  </si>
  <si>
    <t>1,619,3 </t>
  </si>
  <si>
    <t>1,801,9 </t>
  </si>
  <si>
    <t>1,975,0 </t>
  </si>
  <si>
    <t>2,130,1 </t>
  </si>
  <si>
    <t>2,261,7 </t>
  </si>
  <si>
    <t>859,7 </t>
  </si>
  <si>
    <t>https://publications.opec.org/woo/chapter/129/2356</t>
  </si>
  <si>
    <t>Benzin Talebi</t>
  </si>
  <si>
    <t>ABD</t>
  </si>
  <si>
    <t>Toplam</t>
  </si>
  <si>
    <t>Benzin</t>
  </si>
  <si>
    <t>Araç Sayısı</t>
  </si>
  <si>
    <t>(milyon)</t>
  </si>
  <si>
    <t>(mv/g)</t>
  </si>
  <si>
    <t>OECD Amerikalar</t>
  </si>
  <si>
    <t>OECD Avrupa</t>
  </si>
  <si>
    <t>Çin</t>
  </si>
  <si>
    <t>OECD Dışı</t>
  </si>
  <si>
    <t>Dünya</t>
  </si>
  <si>
    <t>Yakıt Talebi</t>
  </si>
  <si>
    <t>İkame Etkjisi</t>
  </si>
  <si>
    <t>(v/g)</t>
  </si>
  <si>
    <t>2024e</t>
  </si>
  <si>
    <t>10.5M</t>
  </si>
  <si>
    <t>3.2M</t>
  </si>
  <si>
    <t>1.9M</t>
  </si>
  <si>
    <t>164.5K</t>
  </si>
  <si>
    <t>175.3K</t>
  </si>
  <si>
    <t>712.9K</t>
  </si>
  <si>
    <t>Araç Satışları</t>
  </si>
  <si>
    <t>(Milyon)</t>
  </si>
  <si>
    <t>Avrupa</t>
  </si>
  <si>
    <t>Kuzey Amerika</t>
  </si>
  <si>
    <t>Diğer</t>
  </si>
  <si>
    <t>Toplam Etki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</si>
</sst>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.5"/>
      <color theme="1"/>
      <name val="Aptos Narrow"/>
      <family val="2"/>
      <scheme val="minor"/>
    </font>
    <font>
      <b/>
      <sz val="10.5"/>
      <color theme="1"/>
      <name val="Aptos Narrow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A059-D96B-884E-B138-9E748BC2930B}">
  <dimension ref="B2:J41"/>
  <sheetViews>
    <sheetView tabSelected="1" topLeftCell="A6" workbookViewId="0">
      <selection activeCell="E41" sqref="B35:E41"/>
    </sheetView>
  </sheetViews>
  <sheetFormatPr baseColWidth="10" defaultRowHeight="16" x14ac:dyDescent="0.2"/>
  <cols>
    <col min="2" max="2" width="29" customWidth="1"/>
  </cols>
  <sheetData>
    <row r="2" spans="2:10" x14ac:dyDescent="0.2">
      <c r="C2" t="s">
        <v>23</v>
      </c>
    </row>
    <row r="3" spans="2:10" x14ac:dyDescent="0.2">
      <c r="C3" t="s">
        <v>12</v>
      </c>
    </row>
    <row r="5" spans="2:10" x14ac:dyDescent="0.2">
      <c r="B5" s="1"/>
      <c r="C5" s="1">
        <v>2023</v>
      </c>
      <c r="D5" s="1" t="s">
        <v>27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  <c r="J5" s="1" t="s">
        <v>0</v>
      </c>
    </row>
    <row r="6" spans="2:10" x14ac:dyDescent="0.2">
      <c r="B6" s="2" t="s">
        <v>1</v>
      </c>
      <c r="C6" s="2">
        <v>285.5</v>
      </c>
      <c r="D6" s="2">
        <v>10.7</v>
      </c>
      <c r="E6" s="2">
        <v>298.89999999999998</v>
      </c>
      <c r="F6" s="2">
        <v>310.89999999999998</v>
      </c>
      <c r="G6" s="2">
        <v>319.2</v>
      </c>
      <c r="H6" s="2">
        <v>322.39999999999998</v>
      </c>
      <c r="I6" s="2">
        <v>322.7</v>
      </c>
      <c r="J6" s="2">
        <v>37.200000000000003</v>
      </c>
    </row>
    <row r="7" spans="2:10" x14ac:dyDescent="0.2">
      <c r="B7" s="2" t="s">
        <v>2</v>
      </c>
      <c r="C7" s="2">
        <v>262.7</v>
      </c>
      <c r="D7" s="2">
        <v>2.2000000000000002</v>
      </c>
      <c r="E7" s="2">
        <v>267.3</v>
      </c>
      <c r="F7" s="2">
        <v>270.39999999999998</v>
      </c>
      <c r="G7" s="2">
        <v>273.3</v>
      </c>
      <c r="H7" s="2">
        <v>276.2</v>
      </c>
      <c r="I7" s="2">
        <v>278.89999999999998</v>
      </c>
      <c r="J7" s="2">
        <v>16.2</v>
      </c>
    </row>
    <row r="8" spans="2:10" x14ac:dyDescent="0.2">
      <c r="B8" s="2" t="s">
        <v>3</v>
      </c>
      <c r="C8" s="2">
        <v>112.2</v>
      </c>
      <c r="D8" s="2"/>
      <c r="E8" s="2">
        <v>107.1</v>
      </c>
      <c r="F8" s="2">
        <v>102.9</v>
      </c>
      <c r="G8" s="2">
        <v>98.2</v>
      </c>
      <c r="H8" s="2">
        <v>92.9</v>
      </c>
      <c r="I8" s="2">
        <v>87.3</v>
      </c>
      <c r="J8" s="2">
        <v>-25</v>
      </c>
    </row>
    <row r="9" spans="2:10" x14ac:dyDescent="0.2">
      <c r="B9" s="2" t="s">
        <v>4</v>
      </c>
      <c r="C9" s="2">
        <v>660.4</v>
      </c>
      <c r="D9" s="2">
        <v>14.29</v>
      </c>
      <c r="E9" s="2">
        <v>673.3</v>
      </c>
      <c r="F9" s="2">
        <v>684.2</v>
      </c>
      <c r="G9" s="2">
        <v>690.7</v>
      </c>
      <c r="H9" s="2">
        <v>691.5</v>
      </c>
      <c r="I9" s="2">
        <v>688.9</v>
      </c>
      <c r="J9" s="2">
        <v>28.4</v>
      </c>
    </row>
    <row r="10" spans="2:10" x14ac:dyDescent="0.2">
      <c r="B10" s="2" t="s">
        <v>5</v>
      </c>
      <c r="C10" s="2">
        <v>314.7</v>
      </c>
      <c r="D10" s="2">
        <v>3.5</v>
      </c>
      <c r="E10" s="2">
        <v>412.7</v>
      </c>
      <c r="F10" s="2">
        <v>479.5</v>
      </c>
      <c r="G10" s="2">
        <v>525.79999999999995</v>
      </c>
      <c r="H10" s="2">
        <v>546.20000000000005</v>
      </c>
      <c r="I10" s="2">
        <v>539.70000000000005</v>
      </c>
      <c r="J10" s="2">
        <v>225</v>
      </c>
    </row>
    <row r="11" spans="2:10" x14ac:dyDescent="0.2">
      <c r="B11" s="2" t="s">
        <v>6</v>
      </c>
      <c r="C11" s="2">
        <v>48.7</v>
      </c>
      <c r="D11" s="2"/>
      <c r="E11" s="2">
        <v>79.8</v>
      </c>
      <c r="F11" s="2">
        <v>112.7</v>
      </c>
      <c r="G11" s="2">
        <v>153</v>
      </c>
      <c r="H11" s="2">
        <v>197.7</v>
      </c>
      <c r="I11" s="2">
        <v>242.5</v>
      </c>
      <c r="J11" s="2">
        <v>193.8</v>
      </c>
    </row>
    <row r="12" spans="2:10" x14ac:dyDescent="0.2">
      <c r="B12" s="2" t="s">
        <v>7</v>
      </c>
      <c r="C12" s="2">
        <v>91.2</v>
      </c>
      <c r="D12" s="2"/>
      <c r="E12" s="2">
        <v>119.4</v>
      </c>
      <c r="F12" s="2">
        <v>149.6</v>
      </c>
      <c r="G12" s="2">
        <v>184.5</v>
      </c>
      <c r="H12" s="2">
        <v>224.4</v>
      </c>
      <c r="I12" s="2">
        <v>269.89999999999998</v>
      </c>
      <c r="J12" s="2">
        <v>178.8</v>
      </c>
    </row>
    <row r="13" spans="2:10" x14ac:dyDescent="0.2">
      <c r="B13" s="2" t="s">
        <v>8</v>
      </c>
      <c r="C13" s="2">
        <v>38.200000000000003</v>
      </c>
      <c r="D13" s="2"/>
      <c r="E13" s="2">
        <v>38.1</v>
      </c>
      <c r="F13" s="2">
        <v>37.5</v>
      </c>
      <c r="G13" s="2">
        <v>36.6</v>
      </c>
      <c r="H13" s="2">
        <v>35.5</v>
      </c>
      <c r="I13" s="2">
        <v>34.200000000000003</v>
      </c>
      <c r="J13" s="2">
        <v>-4</v>
      </c>
    </row>
    <row r="14" spans="2:10" x14ac:dyDescent="0.2">
      <c r="B14" s="2" t="s">
        <v>9</v>
      </c>
      <c r="C14" s="2">
        <v>248.8</v>
      </c>
      <c r="D14" s="2"/>
      <c r="E14" s="2">
        <v>296.10000000000002</v>
      </c>
      <c r="F14" s="2">
        <v>338.4</v>
      </c>
      <c r="G14" s="2">
        <v>384.4</v>
      </c>
      <c r="H14" s="2">
        <v>434.9</v>
      </c>
      <c r="I14" s="2">
        <v>486.5</v>
      </c>
      <c r="J14" s="2">
        <v>237.6</v>
      </c>
    </row>
    <row r="15" spans="2:10" x14ac:dyDescent="0.2">
      <c r="B15" s="2" t="s">
        <v>10</v>
      </c>
      <c r="C15" s="2">
        <v>741.6</v>
      </c>
      <c r="D15" s="2">
        <v>13</v>
      </c>
      <c r="E15" s="2">
        <v>946</v>
      </c>
      <c r="F15" s="2" t="s">
        <v>13</v>
      </c>
      <c r="G15" s="2" t="s">
        <v>14</v>
      </c>
      <c r="H15" s="2" t="s">
        <v>15</v>
      </c>
      <c r="I15" s="2" t="s">
        <v>16</v>
      </c>
      <c r="J15" s="2">
        <v>831.2</v>
      </c>
    </row>
    <row r="16" spans="2:10" x14ac:dyDescent="0.2">
      <c r="B16" s="2" t="s">
        <v>11</v>
      </c>
      <c r="C16" s="2">
        <v>1402</v>
      </c>
      <c r="D16" s="2"/>
      <c r="E16" s="2" t="s">
        <v>17</v>
      </c>
      <c r="F16" s="2" t="s">
        <v>18</v>
      </c>
      <c r="G16" s="2" t="s">
        <v>19</v>
      </c>
      <c r="H16" s="2" t="s">
        <v>20</v>
      </c>
      <c r="I16" s="2" t="s">
        <v>21</v>
      </c>
      <c r="J16" s="2" t="s">
        <v>22</v>
      </c>
    </row>
    <row r="19" spans="2:8" x14ac:dyDescent="0.2">
      <c r="C19" t="s">
        <v>25</v>
      </c>
      <c r="H19" t="s">
        <v>26</v>
      </c>
    </row>
    <row r="20" spans="2:8" x14ac:dyDescent="0.2">
      <c r="B20" t="s">
        <v>24</v>
      </c>
      <c r="C20">
        <v>9.5</v>
      </c>
      <c r="H20">
        <v>27</v>
      </c>
    </row>
    <row r="26" spans="2:8" ht="18" x14ac:dyDescent="0.2">
      <c r="C26" t="s">
        <v>28</v>
      </c>
      <c r="D26" t="s">
        <v>36</v>
      </c>
      <c r="E26" t="s">
        <v>37</v>
      </c>
      <c r="G26" s="4" t="s">
        <v>39</v>
      </c>
    </row>
    <row r="27" spans="2:8" ht="18" x14ac:dyDescent="0.2">
      <c r="C27" t="s">
        <v>29</v>
      </c>
      <c r="D27" t="s">
        <v>30</v>
      </c>
      <c r="E27" t="s">
        <v>38</v>
      </c>
      <c r="G27" s="4" t="s">
        <v>40</v>
      </c>
    </row>
    <row r="28" spans="2:8" ht="18" x14ac:dyDescent="0.2">
      <c r="B28" t="s">
        <v>31</v>
      </c>
      <c r="C28">
        <v>285.5</v>
      </c>
      <c r="D28">
        <v>10.7</v>
      </c>
      <c r="E28" s="3">
        <f>D28*1000000/C28</f>
        <v>37478.108581436078</v>
      </c>
      <c r="G28" s="4" t="s">
        <v>41</v>
      </c>
    </row>
    <row r="29" spans="2:8" ht="18" x14ac:dyDescent="0.2">
      <c r="B29" t="s">
        <v>32</v>
      </c>
      <c r="C29">
        <v>262.7</v>
      </c>
      <c r="D29">
        <v>4.4000000000000004</v>
      </c>
      <c r="E29" s="3">
        <f t="shared" ref="E29:E33" si="0">D29*1000000/C29</f>
        <v>16749.14350970689</v>
      </c>
      <c r="G29" s="4" t="s">
        <v>42</v>
      </c>
    </row>
    <row r="30" spans="2:8" ht="18" x14ac:dyDescent="0.2">
      <c r="B30" t="s">
        <v>4</v>
      </c>
      <c r="C30">
        <v>660.4</v>
      </c>
      <c r="D30">
        <v>14.29</v>
      </c>
      <c r="E30" s="3">
        <f t="shared" si="0"/>
        <v>21638.400969109633</v>
      </c>
      <c r="G30" s="4" t="s">
        <v>43</v>
      </c>
    </row>
    <row r="31" spans="2:8" ht="18" x14ac:dyDescent="0.2">
      <c r="B31" t="s">
        <v>33</v>
      </c>
      <c r="C31">
        <v>314.7</v>
      </c>
      <c r="D31">
        <v>3.5</v>
      </c>
      <c r="E31" s="3">
        <f t="shared" si="0"/>
        <v>11121.703209405783</v>
      </c>
      <c r="G31" s="4" t="s">
        <v>44</v>
      </c>
    </row>
    <row r="32" spans="2:8" ht="18" x14ac:dyDescent="0.2">
      <c r="B32" t="s">
        <v>34</v>
      </c>
      <c r="C32">
        <v>741.6</v>
      </c>
      <c r="D32">
        <v>13</v>
      </c>
      <c r="E32" s="3">
        <f t="shared" si="0"/>
        <v>17529.665587918014</v>
      </c>
      <c r="G32" s="4" t="s">
        <v>45</v>
      </c>
    </row>
    <row r="33" spans="2:5" x14ac:dyDescent="0.2">
      <c r="B33" t="s">
        <v>35</v>
      </c>
      <c r="C33">
        <v>1402</v>
      </c>
      <c r="D33">
        <v>30</v>
      </c>
      <c r="E33" s="3">
        <f t="shared" si="0"/>
        <v>21398.002853067046</v>
      </c>
    </row>
    <row r="35" spans="2:5" x14ac:dyDescent="0.2">
      <c r="B35" s="5"/>
      <c r="C35" s="5" t="s">
        <v>46</v>
      </c>
      <c r="D35" s="5" t="s">
        <v>37</v>
      </c>
      <c r="E35" s="5" t="s">
        <v>51</v>
      </c>
    </row>
    <row r="36" spans="2:5" x14ac:dyDescent="0.2">
      <c r="B36" s="5"/>
      <c r="C36" s="5" t="s">
        <v>47</v>
      </c>
      <c r="D36" s="5" t="s">
        <v>38</v>
      </c>
      <c r="E36" s="5" t="s">
        <v>30</v>
      </c>
    </row>
    <row r="37" spans="2:5" x14ac:dyDescent="0.2">
      <c r="B37" s="5" t="s">
        <v>33</v>
      </c>
      <c r="C37" s="5">
        <v>10.5</v>
      </c>
      <c r="D37" s="6">
        <f>E31</f>
        <v>11121.703209405783</v>
      </c>
      <c r="E37" s="7">
        <f>D37*C37/1000000</f>
        <v>0.11677788369876071</v>
      </c>
    </row>
    <row r="38" spans="2:5" x14ac:dyDescent="0.2">
      <c r="B38" s="5" t="s">
        <v>48</v>
      </c>
      <c r="C38" s="5">
        <v>3.2</v>
      </c>
      <c r="D38" s="6">
        <f>E29</f>
        <v>16749.14350970689</v>
      </c>
      <c r="E38" s="7">
        <f t="shared" ref="E38:E41" si="1">D38*C38/1000000</f>
        <v>5.3597259231062053E-2</v>
      </c>
    </row>
    <row r="39" spans="2:5" x14ac:dyDescent="0.2">
      <c r="B39" s="5" t="s">
        <v>49</v>
      </c>
      <c r="C39" s="5">
        <v>1.9</v>
      </c>
      <c r="D39" s="6">
        <f>E28</f>
        <v>37478.108581436078</v>
      </c>
      <c r="E39" s="7">
        <f t="shared" si="1"/>
        <v>7.120840630472855E-2</v>
      </c>
    </row>
    <row r="40" spans="2:5" x14ac:dyDescent="0.2">
      <c r="B40" s="5" t="s">
        <v>50</v>
      </c>
      <c r="C40" s="5">
        <f>16.7-SUM(C37:C39)</f>
        <v>1.0999999999999996</v>
      </c>
      <c r="D40" s="6">
        <f>E32</f>
        <v>17529.665587918014</v>
      </c>
      <c r="E40" s="7">
        <f t="shared" si="1"/>
        <v>1.9282632146709808E-2</v>
      </c>
    </row>
    <row r="41" spans="2:5" x14ac:dyDescent="0.2">
      <c r="B41" s="5" t="s">
        <v>26</v>
      </c>
      <c r="C41" s="5">
        <v>16.7</v>
      </c>
      <c r="D41" s="6">
        <f>E33</f>
        <v>21398.002853067046</v>
      </c>
      <c r="E41" s="7">
        <f t="shared" si="1"/>
        <v>0.35734664764621965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2024-10-18T17:16:26Z</dcterms:created>
  <dcterms:modified xsi:type="dcterms:W3CDTF">2024-11-26T06:59:36Z</dcterms:modified>
</cp:coreProperties>
</file>