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filterPrivacy="1" defaultThemeVersion="202300"/>
  <xr:revisionPtr revIDLastSave="0" documentId="8_{E44C289C-A697-BB46-A7AC-57216AE0AC19}" xr6:coauthVersionLast="47" xr6:coauthVersionMax="47" xr10:uidLastSave="{00000000-0000-0000-0000-000000000000}"/>
  <bookViews>
    <workbookView xWindow="11540" yWindow="3580" windowWidth="27640" windowHeight="16940" xr2:uid="{8B98A682-D0FE-A848-A17A-9EDCA3E43A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5" i="1"/>
  <c r="F32" i="1"/>
</calcChain>
</file>

<file path=xl/sharedStrings.xml><?xml version="1.0" encoding="utf-8"?>
<sst xmlns="http://schemas.openxmlformats.org/spreadsheetml/2006/main" count="47" uniqueCount="47">
  <si>
    <t>Total energy supply</t>
  </si>
  <si>
    <t>Renewables</t>
  </si>
  <si>
    <t xml:space="preserve">  Solar</t>
  </si>
  <si>
    <t xml:space="preserve">  Wind</t>
  </si>
  <si>
    <t xml:space="preserve">  Hydro</t>
  </si>
  <si>
    <t xml:space="preserve">  Modern solid bioenergy</t>
  </si>
  <si>
    <t xml:space="preserve">  Modern liquid bioenergy</t>
  </si>
  <si>
    <t xml:space="preserve">  Modern gaseous bioenergy</t>
  </si>
  <si>
    <t>Traditional use of biomass</t>
  </si>
  <si>
    <t>Nuclear</t>
  </si>
  <si>
    <t>Unabated natural gas</t>
  </si>
  <si>
    <t>Natural gas with CCUS</t>
  </si>
  <si>
    <t>Oil</t>
  </si>
  <si>
    <t xml:space="preserve">  Non-energy use</t>
  </si>
  <si>
    <t>Unabated coal</t>
  </si>
  <si>
    <t>Coal with CCUS</t>
  </si>
  <si>
    <t>Total final consumption</t>
  </si>
  <si>
    <t>Electricity</t>
  </si>
  <si>
    <t>Liquid fuels</t>
  </si>
  <si>
    <t xml:space="preserve">  Biofuels</t>
  </si>
  <si>
    <t xml:space="preserve">  Ammonia</t>
  </si>
  <si>
    <t xml:space="preserve">  Synthetic oil</t>
  </si>
  <si>
    <t xml:space="preserve">  Oil</t>
  </si>
  <si>
    <t>Gaseous fuels</t>
  </si>
  <si>
    <t xml:space="preserve">  Biomethane</t>
  </si>
  <si>
    <t xml:space="preserve">  Hydrogen</t>
  </si>
  <si>
    <t xml:space="preserve">  Synthetic methane</t>
  </si>
  <si>
    <t xml:space="preserve">  Natural gas</t>
  </si>
  <si>
    <t>Solid fuels</t>
  </si>
  <si>
    <t xml:space="preserve">  Solid bioenergy</t>
  </si>
  <si>
    <t xml:space="preserve">  Coal</t>
  </si>
  <si>
    <t>Heat</t>
  </si>
  <si>
    <t xml:space="preserve">2023 yılı </t>
  </si>
  <si>
    <t>Yenilenebilir</t>
  </si>
  <si>
    <t xml:space="preserve">Güneş </t>
  </si>
  <si>
    <t>Rüzgar</t>
  </si>
  <si>
    <t>Hidro</t>
  </si>
  <si>
    <t>Nükleer</t>
  </si>
  <si>
    <t>Gaz</t>
  </si>
  <si>
    <t>Petrol</t>
  </si>
  <si>
    <t>Kömür</t>
  </si>
  <si>
    <t>toplam</t>
  </si>
  <si>
    <t>Enerji Arzı</t>
  </si>
  <si>
    <t>Nihai Tüketim</t>
  </si>
  <si>
    <t>Elektrik</t>
  </si>
  <si>
    <t>(EJ)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</si>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</sst>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\ \ \ \ ;\-#\ ##0\ \ \ \ ;\-\ \ \ \ "/>
  </numFmts>
  <fonts count="7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9"/>
      <color theme="0"/>
      <name val="Aptos Narrow"/>
      <family val="2"/>
    </font>
    <font>
      <b/>
      <sz val="9"/>
      <color rgb="FF2C95AB"/>
      <name val="Aptos Narrow"/>
      <family val="2"/>
    </font>
    <font>
      <sz val="9"/>
      <name val="Aptos Narrow"/>
      <family val="2"/>
    </font>
    <font>
      <sz val="9"/>
      <color theme="1"/>
      <name val="Aptos Narrow"/>
      <family val="2"/>
    </font>
    <font>
      <sz val="9"/>
      <color theme="0" tint="-0.499984740745262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2C95AB"/>
        <bgColor indexed="64"/>
      </patternFill>
    </fill>
    <fill>
      <patternFill patternType="solid">
        <fgColor rgb="FFEAF0F4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26AA57"/>
      </bottom>
      <diagonal/>
    </border>
    <border>
      <left/>
      <right/>
      <top/>
      <bottom style="thin">
        <color rgb="FF2C95AB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9" fontId="2" fillId="2" borderId="0" xfId="1" applyNumberFormat="1" applyFont="1" applyFill="1" applyAlignment="1">
      <alignment horizontal="left" vertical="center"/>
    </xf>
    <xf numFmtId="1" fontId="2" fillId="2" borderId="0" xfId="1" applyNumberFormat="1" applyFont="1" applyFill="1" applyAlignment="1">
      <alignment horizontal="center" vertical="center"/>
    </xf>
    <xf numFmtId="0" fontId="3" fillId="3" borderId="0" xfId="1" applyFont="1" applyFill="1" applyAlignment="1">
      <alignment horizontal="left" vertical="center"/>
    </xf>
    <xf numFmtId="164" fontId="3" fillId="3" borderId="0" xfId="1" applyNumberFormat="1" applyFont="1" applyFill="1" applyAlignment="1">
      <alignment horizontal="right" vertical="center"/>
    </xf>
    <xf numFmtId="0" fontId="4" fillId="4" borderId="0" xfId="1" applyFont="1" applyFill="1" applyAlignment="1">
      <alignment horizontal="left" vertical="center"/>
    </xf>
    <xf numFmtId="164" fontId="4" fillId="4" borderId="0" xfId="1" applyNumberFormat="1" applyFont="1" applyFill="1" applyAlignment="1">
      <alignment horizontal="right" vertical="center"/>
    </xf>
    <xf numFmtId="164" fontId="5" fillId="3" borderId="0" xfId="1" applyNumberFormat="1" applyFont="1" applyFill="1" applyAlignment="1">
      <alignment horizontal="right" vertical="center"/>
    </xf>
    <xf numFmtId="0" fontId="6" fillId="4" borderId="0" xfId="1" applyFont="1" applyFill="1" applyAlignment="1">
      <alignment horizontal="left" vertical="center" wrapText="1" indent="1"/>
    </xf>
    <xf numFmtId="164" fontId="6" fillId="4" borderId="0" xfId="1" applyNumberFormat="1" applyFont="1" applyFill="1" applyAlignment="1">
      <alignment horizontal="right" vertical="center"/>
    </xf>
    <xf numFmtId="164" fontId="6" fillId="3" borderId="0" xfId="1" applyNumberFormat="1" applyFont="1" applyFill="1" applyAlignment="1">
      <alignment horizontal="right" vertical="center"/>
    </xf>
    <xf numFmtId="0" fontId="4" fillId="4" borderId="0" xfId="1" applyFont="1" applyFill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164" fontId="4" fillId="4" borderId="1" xfId="1" applyNumberFormat="1" applyFont="1" applyFill="1" applyBorder="1" applyAlignment="1">
      <alignment horizontal="right" vertical="center"/>
    </xf>
    <xf numFmtId="164" fontId="5" fillId="3" borderId="1" xfId="1" applyNumberFormat="1" applyFont="1" applyFill="1" applyBorder="1" applyAlignment="1">
      <alignment horizontal="right" vertical="center"/>
    </xf>
    <xf numFmtId="0" fontId="4" fillId="4" borderId="0" xfId="1" applyFont="1" applyFill="1" applyAlignment="1" applyProtection="1">
      <alignment vertical="center"/>
      <protection locked="0"/>
    </xf>
    <xf numFmtId="164" fontId="4" fillId="4" borderId="0" xfId="1" applyNumberFormat="1" applyFont="1" applyFill="1" applyAlignment="1" applyProtection="1">
      <alignment vertical="center"/>
      <protection locked="0"/>
    </xf>
    <xf numFmtId="0" fontId="4" fillId="4" borderId="2" xfId="1" applyFont="1" applyFill="1" applyBorder="1" applyAlignment="1">
      <alignment horizontal="left" vertical="center"/>
    </xf>
    <xf numFmtId="164" fontId="4" fillId="4" borderId="2" xfId="1" applyNumberFormat="1" applyFont="1" applyFill="1" applyBorder="1" applyAlignment="1">
      <alignment horizontal="right" vertical="center"/>
    </xf>
    <xf numFmtId="164" fontId="5" fillId="3" borderId="2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2"/>
    </xf>
  </cellXfs>
  <cellStyles count="2">
    <cellStyle name="Normal" xfId="0" builtinId="0"/>
    <cellStyle name="Normal 2" xfId="1" xr:uid="{4E26F00F-7829-9F4E-B389-A512877494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CE50-FE3B-0848-96C6-BE6644566488}">
  <dimension ref="C4:L35"/>
  <sheetViews>
    <sheetView tabSelected="1" topLeftCell="A8" workbookViewId="0">
      <selection activeCell="F34" sqref="F34"/>
    </sheetView>
  </sheetViews>
  <sheetFormatPr baseColWidth="10" defaultRowHeight="16" x14ac:dyDescent="0.2"/>
  <cols>
    <col min="4" max="4" width="14.5" customWidth="1"/>
    <col min="5" max="5" width="13.83203125" customWidth="1"/>
  </cols>
  <sheetData>
    <row r="4" spans="3:12" x14ac:dyDescent="0.2">
      <c r="C4" s="1"/>
      <c r="D4" s="2">
        <v>2010</v>
      </c>
      <c r="E4" s="2">
        <v>2022</v>
      </c>
      <c r="F4" s="2">
        <v>2023</v>
      </c>
      <c r="I4" s="1"/>
      <c r="J4" s="2">
        <v>2010</v>
      </c>
      <c r="K4" s="2">
        <v>2022</v>
      </c>
      <c r="L4" s="2">
        <v>2023</v>
      </c>
    </row>
    <row r="5" spans="3:12" x14ac:dyDescent="0.2">
      <c r="C5" s="3" t="s">
        <v>0</v>
      </c>
      <c r="D5" s="4">
        <v>536.33299999999997</v>
      </c>
      <c r="E5" s="4">
        <v>628.99800000000005</v>
      </c>
      <c r="F5" s="4">
        <v>642.14599999999996</v>
      </c>
      <c r="I5" s="3" t="s">
        <v>16</v>
      </c>
      <c r="J5" s="4">
        <v>377.43299999999999</v>
      </c>
      <c r="K5" s="4">
        <v>437.31599999999997</v>
      </c>
      <c r="L5" s="4">
        <v>444.702</v>
      </c>
    </row>
    <row r="6" spans="3:12" x14ac:dyDescent="0.2">
      <c r="C6" s="5" t="s">
        <v>1</v>
      </c>
      <c r="D6" s="6">
        <v>43.155000000000001</v>
      </c>
      <c r="E6" s="6">
        <v>74.381</v>
      </c>
      <c r="F6" s="7">
        <v>77.933999999999997</v>
      </c>
      <c r="I6" s="5" t="s">
        <v>17</v>
      </c>
      <c r="J6" s="6">
        <v>64.423000000000002</v>
      </c>
      <c r="K6" s="6">
        <v>88.492000000000004</v>
      </c>
      <c r="L6" s="7">
        <v>90.671000000000006</v>
      </c>
    </row>
    <row r="7" spans="3:12" x14ac:dyDescent="0.2">
      <c r="C7" s="8" t="s">
        <v>2</v>
      </c>
      <c r="D7" s="9">
        <v>0.77400000000000002</v>
      </c>
      <c r="E7" s="9">
        <v>6.4180000000000001</v>
      </c>
      <c r="F7" s="10">
        <v>7.6890000000000001</v>
      </c>
      <c r="I7" s="5" t="s">
        <v>18</v>
      </c>
      <c r="J7" s="6">
        <v>153.363</v>
      </c>
      <c r="K7" s="6">
        <v>172.505</v>
      </c>
      <c r="L7" s="7">
        <v>176.43700000000001</v>
      </c>
    </row>
    <row r="8" spans="3:12" x14ac:dyDescent="0.2">
      <c r="C8" s="8" t="s">
        <v>3</v>
      </c>
      <c r="D8" s="9">
        <v>1.232</v>
      </c>
      <c r="E8" s="9">
        <v>7.6310000000000002</v>
      </c>
      <c r="F8" s="10">
        <v>8.4079999999999995</v>
      </c>
      <c r="I8" s="8" t="s">
        <v>19</v>
      </c>
      <c r="J8" s="9">
        <v>2.3879999999999999</v>
      </c>
      <c r="K8" s="9">
        <v>4.2809999999999997</v>
      </c>
      <c r="L8" s="10">
        <v>4.5979999999999999</v>
      </c>
    </row>
    <row r="9" spans="3:12" x14ac:dyDescent="0.2">
      <c r="C9" s="8" t="s">
        <v>4</v>
      </c>
      <c r="D9" s="9">
        <v>12.439</v>
      </c>
      <c r="E9" s="9">
        <v>15.661</v>
      </c>
      <c r="F9" s="10">
        <v>15.295</v>
      </c>
      <c r="I9" s="8" t="s">
        <v>20</v>
      </c>
      <c r="J9" s="9">
        <v>0</v>
      </c>
      <c r="K9" s="9">
        <v>0</v>
      </c>
      <c r="L9" s="10">
        <v>0</v>
      </c>
    </row>
    <row r="10" spans="3:12" ht="28" x14ac:dyDescent="0.2">
      <c r="C10" s="8" t="s">
        <v>5</v>
      </c>
      <c r="D10" s="9">
        <v>22.927</v>
      </c>
      <c r="E10" s="9">
        <v>34.253999999999998</v>
      </c>
      <c r="F10" s="10">
        <v>35.634</v>
      </c>
      <c r="I10" s="8" t="s">
        <v>21</v>
      </c>
      <c r="J10" s="9">
        <v>0</v>
      </c>
      <c r="K10" s="9">
        <v>0</v>
      </c>
      <c r="L10" s="10">
        <v>0</v>
      </c>
    </row>
    <row r="11" spans="3:12" ht="42" x14ac:dyDescent="0.2">
      <c r="C11" s="8" t="s">
        <v>6</v>
      </c>
      <c r="D11" s="9">
        <v>2.3879999999999999</v>
      </c>
      <c r="E11" s="9">
        <v>4.2809999999999997</v>
      </c>
      <c r="F11" s="10">
        <v>4.5979999999999999</v>
      </c>
      <c r="I11" s="8" t="s">
        <v>22</v>
      </c>
      <c r="J11" s="9">
        <v>150.97499999999999</v>
      </c>
      <c r="K11" s="9">
        <v>168.22399999999999</v>
      </c>
      <c r="L11" s="10">
        <v>171.839</v>
      </c>
    </row>
    <row r="12" spans="3:12" ht="42" x14ac:dyDescent="0.2">
      <c r="C12" s="8" t="s">
        <v>7</v>
      </c>
      <c r="D12" s="9">
        <v>0.80700000000000005</v>
      </c>
      <c r="E12" s="9">
        <v>1.2909999999999999</v>
      </c>
      <c r="F12" s="10">
        <v>1.286</v>
      </c>
      <c r="I12" s="5" t="s">
        <v>23</v>
      </c>
      <c r="J12" s="6">
        <v>56.947000000000003</v>
      </c>
      <c r="K12" s="6">
        <v>71.763000000000005</v>
      </c>
      <c r="L12" s="7">
        <v>71.284000000000006</v>
      </c>
    </row>
    <row r="13" spans="3:12" x14ac:dyDescent="0.2">
      <c r="C13" s="5" t="s">
        <v>8</v>
      </c>
      <c r="D13" s="6">
        <v>20.818000000000001</v>
      </c>
      <c r="E13" s="6">
        <v>19.106000000000002</v>
      </c>
      <c r="F13" s="7">
        <v>19.123000000000001</v>
      </c>
      <c r="I13" s="8" t="s">
        <v>24</v>
      </c>
      <c r="J13" s="9">
        <v>1.6E-2</v>
      </c>
      <c r="K13" s="9">
        <v>0.249</v>
      </c>
      <c r="L13" s="10">
        <v>0.28100000000000003</v>
      </c>
    </row>
    <row r="14" spans="3:12" x14ac:dyDescent="0.2">
      <c r="C14" s="11" t="s">
        <v>9</v>
      </c>
      <c r="D14" s="6">
        <v>30.091000000000001</v>
      </c>
      <c r="E14" s="6">
        <v>29.309000000000001</v>
      </c>
      <c r="F14" s="7">
        <v>30.193000000000001</v>
      </c>
      <c r="I14" s="8" t="s">
        <v>25</v>
      </c>
      <c r="J14" s="9">
        <v>0</v>
      </c>
      <c r="K14" s="9">
        <v>5.0000000000000001E-3</v>
      </c>
      <c r="L14" s="10">
        <v>8.0000000000000002E-3</v>
      </c>
    </row>
    <row r="15" spans="3:12" ht="28" x14ac:dyDescent="0.2">
      <c r="C15" s="11" t="s">
        <v>10</v>
      </c>
      <c r="D15" s="6">
        <v>108.745</v>
      </c>
      <c r="E15" s="6">
        <v>136.37799999999999</v>
      </c>
      <c r="F15" s="7">
        <v>136.93199999999999</v>
      </c>
      <c r="I15" s="8" t="s">
        <v>26</v>
      </c>
      <c r="J15" s="9">
        <v>0</v>
      </c>
      <c r="K15" s="9">
        <v>0</v>
      </c>
      <c r="L15" s="10">
        <v>0</v>
      </c>
    </row>
    <row r="16" spans="3:12" ht="28" x14ac:dyDescent="0.2">
      <c r="C16" s="11" t="s">
        <v>11</v>
      </c>
      <c r="D16" s="6">
        <v>0.26700000000000002</v>
      </c>
      <c r="E16" s="6">
        <v>0.54800000000000004</v>
      </c>
      <c r="F16" s="7">
        <v>0.51200000000000001</v>
      </c>
      <c r="I16" s="8" t="s">
        <v>27</v>
      </c>
      <c r="J16" s="9">
        <v>56.552</v>
      </c>
      <c r="K16" s="9">
        <v>71.007000000000005</v>
      </c>
      <c r="L16" s="10">
        <v>70.491</v>
      </c>
    </row>
    <row r="17" spans="3:12" x14ac:dyDescent="0.2">
      <c r="C17" s="11" t="s">
        <v>12</v>
      </c>
      <c r="D17" s="6">
        <v>173.304</v>
      </c>
      <c r="E17" s="6">
        <v>187.34</v>
      </c>
      <c r="F17" s="7">
        <v>192.27699999999999</v>
      </c>
      <c r="I17" s="15" t="s">
        <v>28</v>
      </c>
      <c r="J17" s="16">
        <v>90.248999999999995</v>
      </c>
      <c r="K17" s="16">
        <v>86.588999999999999</v>
      </c>
      <c r="L17" s="7">
        <v>87.912999999999997</v>
      </c>
    </row>
    <row r="18" spans="3:12" ht="28" x14ac:dyDescent="0.2">
      <c r="C18" s="8" t="s">
        <v>13</v>
      </c>
      <c r="D18" s="9">
        <v>25.562999999999999</v>
      </c>
      <c r="E18" s="9">
        <v>29.983000000000001</v>
      </c>
      <c r="F18" s="10">
        <v>30.835000000000001</v>
      </c>
      <c r="I18" s="8" t="s">
        <v>29</v>
      </c>
      <c r="J18" s="9">
        <v>33.393000000000001</v>
      </c>
      <c r="K18" s="9">
        <v>34.417000000000002</v>
      </c>
      <c r="L18" s="10">
        <v>34.808</v>
      </c>
    </row>
    <row r="19" spans="3:12" x14ac:dyDescent="0.2">
      <c r="C19" s="11" t="s">
        <v>14</v>
      </c>
      <c r="D19" s="6">
        <v>151.011</v>
      </c>
      <c r="E19" s="6">
        <v>168.95</v>
      </c>
      <c r="F19" s="7">
        <v>171.78399999999999</v>
      </c>
      <c r="I19" s="8" t="s">
        <v>30</v>
      </c>
      <c r="J19" s="9">
        <v>56.356000000000002</v>
      </c>
      <c r="K19" s="9">
        <v>51.3</v>
      </c>
      <c r="L19" s="10">
        <v>52.226999999999997</v>
      </c>
    </row>
    <row r="20" spans="3:12" ht="28" x14ac:dyDescent="0.2">
      <c r="C20" s="12" t="s">
        <v>15</v>
      </c>
      <c r="D20" s="13">
        <v>0</v>
      </c>
      <c r="E20" s="13">
        <v>1.2999999999999999E-2</v>
      </c>
      <c r="F20" s="14">
        <v>1.2999999999999999E-2</v>
      </c>
      <c r="I20" s="17" t="s">
        <v>31</v>
      </c>
      <c r="J20" s="18">
        <v>11.552</v>
      </c>
      <c r="K20" s="18">
        <v>15.093</v>
      </c>
      <c r="L20" s="19">
        <v>15.388</v>
      </c>
    </row>
    <row r="24" spans="3:12" x14ac:dyDescent="0.2">
      <c r="C24" t="s">
        <v>32</v>
      </c>
    </row>
    <row r="25" spans="3:12" x14ac:dyDescent="0.2">
      <c r="C25" t="s">
        <v>45</v>
      </c>
      <c r="D25" t="s">
        <v>42</v>
      </c>
      <c r="E25" t="s">
        <v>43</v>
      </c>
    </row>
    <row r="26" spans="3:12" x14ac:dyDescent="0.2">
      <c r="C26" t="s">
        <v>44</v>
      </c>
      <c r="D26" t="s">
        <v>46</v>
      </c>
      <c r="E26">
        <v>91</v>
      </c>
    </row>
    <row r="27" spans="3:12" x14ac:dyDescent="0.2">
      <c r="C27" t="s">
        <v>33</v>
      </c>
      <c r="D27">
        <v>78</v>
      </c>
      <c r="E27">
        <v>40</v>
      </c>
    </row>
    <row r="28" spans="3:12" x14ac:dyDescent="0.2">
      <c r="C28" s="20" t="s">
        <v>34</v>
      </c>
      <c r="D28">
        <v>8</v>
      </c>
    </row>
    <row r="29" spans="3:12" x14ac:dyDescent="0.2">
      <c r="C29" s="20" t="s">
        <v>35</v>
      </c>
      <c r="D29">
        <v>8</v>
      </c>
    </row>
    <row r="30" spans="3:12" x14ac:dyDescent="0.2">
      <c r="C30" s="20" t="s">
        <v>36</v>
      </c>
      <c r="D30">
        <v>15</v>
      </c>
    </row>
    <row r="31" spans="3:12" x14ac:dyDescent="0.2">
      <c r="C31" t="s">
        <v>37</v>
      </c>
      <c r="D31">
        <v>30</v>
      </c>
    </row>
    <row r="32" spans="3:12" x14ac:dyDescent="0.2">
      <c r="C32" t="s">
        <v>38</v>
      </c>
      <c r="D32">
        <v>137</v>
      </c>
      <c r="E32">
        <v>71</v>
      </c>
      <c r="F32">
        <f>D32/D35</f>
        <v>0.21339563862928349</v>
      </c>
    </row>
    <row r="33" spans="3:6" x14ac:dyDescent="0.2">
      <c r="C33" t="s">
        <v>39</v>
      </c>
      <c r="D33">
        <v>192</v>
      </c>
      <c r="E33">
        <v>171</v>
      </c>
      <c r="F33">
        <f>E33/E35</f>
        <v>0.38426966292134829</v>
      </c>
    </row>
    <row r="34" spans="3:6" x14ac:dyDescent="0.2">
      <c r="C34" t="s">
        <v>40</v>
      </c>
      <c r="D34">
        <v>172</v>
      </c>
      <c r="E34">
        <v>52</v>
      </c>
    </row>
    <row r="35" spans="3:6" x14ac:dyDescent="0.2">
      <c r="C35" t="s">
        <v>41</v>
      </c>
      <c r="D35">
        <v>642</v>
      </c>
      <c r="E35">
        <v>445</v>
      </c>
      <c r="F35">
        <f>(0.63*E26+E32)/E35</f>
        <v>0.28838202247191008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2024-10-22T18:51:35Z</dcterms:created>
  <dcterms:modified xsi:type="dcterms:W3CDTF">2024-10-22T19:15:37Z</dcterms:modified>
</cp:coreProperties>
</file>