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ABB916D3-D96D-2B47-B6D9-2566827E4515}" xr6:coauthVersionLast="47" xr6:coauthVersionMax="47" xr10:uidLastSave="{00000000-0000-0000-0000-000000000000}"/>
  <bookViews>
    <workbookView xWindow="4300" yWindow="3540" windowWidth="28040" windowHeight="17440" xr2:uid="{EE548B46-6C45-B543-AAB2-7ACCF142C4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F12" i="1"/>
  <c r="F13" i="1"/>
  <c r="F14" i="1"/>
  <c r="F15" i="1"/>
  <c r="F16" i="1"/>
  <c r="F17" i="1"/>
  <c r="F18" i="1"/>
  <c r="F11" i="1"/>
  <c r="E19" i="1"/>
  <c r="D19" i="1"/>
  <c r="D6" i="1"/>
  <c r="E6" i="1"/>
  <c r="F6" i="1"/>
  <c r="G6" i="1"/>
  <c r="H6" i="1"/>
  <c r="I6" i="1"/>
  <c r="J6" i="1"/>
  <c r="C6" i="1"/>
  <c r="K6" i="1" s="1"/>
  <c r="F19" i="1" l="1"/>
  <c r="G11" i="1"/>
  <c r="G18" i="1"/>
  <c r="G13" i="1"/>
  <c r="G17" i="1"/>
  <c r="G16" i="1"/>
  <c r="G15" i="1"/>
  <c r="G14" i="1"/>
  <c r="G12" i="1"/>
</calcChain>
</file>

<file path=xl/sharedStrings.xml><?xml version="1.0" encoding="utf-8"?>
<sst xmlns="http://schemas.openxmlformats.org/spreadsheetml/2006/main" count="43" uniqueCount="24">
  <si>
    <t>OECD</t>
  </si>
  <si>
    <t>Demiryolu</t>
  </si>
  <si>
    <t>Karayolu</t>
  </si>
  <si>
    <t>Havayolu</t>
  </si>
  <si>
    <t>Deniz</t>
  </si>
  <si>
    <t>Petrokimya</t>
  </si>
  <si>
    <t>Diğer Sektör</t>
  </si>
  <si>
    <t>Konut/ticaret/tarım</t>
  </si>
  <si>
    <t>Elektrik Üretimi</t>
  </si>
  <si>
    <t>OECD Harici</t>
  </si>
  <si>
    <t>Toplam</t>
  </si>
  <si>
    <t>Oran</t>
  </si>
  <si>
    <t>Etan/LPG</t>
  </si>
  <si>
    <t>Nafta</t>
  </si>
  <si>
    <t>Benzin</t>
  </si>
  <si>
    <t>Hafif Ürünler</t>
  </si>
  <si>
    <t>Jet/kerosen</t>
  </si>
  <si>
    <t>Gazyağı/dizel</t>
  </si>
  <si>
    <t>Orta Distilatlar</t>
  </si>
  <si>
    <t>Diğer Ürünler</t>
  </si>
  <si>
    <t>Ağır Ürünler</t>
  </si>
  <si>
    <t>Dünya</t>
  </si>
  <si>
    <t>Residual yakıt</t>
  </si>
  <si>
    <t>(mv/g)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</si>
</sst>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.5"/>
      <color theme="1"/>
      <name val="Aptos Narrow"/>
      <family val="2"/>
      <scheme val="minor"/>
    </font>
    <font>
      <b/>
      <sz val="10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 indent="2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444500</xdr:colOff>
      <xdr:row>4</xdr:row>
      <xdr:rowOff>63500</xdr:rowOff>
    </xdr:from>
    <xdr:to>
      <xdr:col>20</xdr:col>
      <xdr:colOff>787400</xdr:colOff>
      <xdr:row>20</xdr:row>
      <xdr:rowOff>76471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719AA-2AF8-92DB-5791-BBAC78F4D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0600" y="876300"/>
          <a:ext cx="7772400" cy="3264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417E-BC4A-0542-A21F-2E6448332677}">
  <dimension ref="B3:L33"/>
  <sheetViews>
    <sheetView tabSelected="1" topLeftCell="C1" workbookViewId="0">
      <selection activeCell="E23" sqref="E23:L24"/>
    </sheetView>
  </sheetViews>
  <sheetFormatPr baseColWidth="10" defaultRowHeight="16" x14ac:dyDescent="0.2"/>
  <cols>
    <col min="3" max="3" width="14.1640625" customWidth="1"/>
    <col min="5" max="5" width="12.1640625" customWidth="1"/>
  </cols>
  <sheetData>
    <row r="3" spans="2:11" x14ac:dyDescent="0.2">
      <c r="C3" t="s">
        <v>2</v>
      </c>
      <c r="D3" t="s">
        <v>3</v>
      </c>
      <c r="E3" t="s">
        <v>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2:11" x14ac:dyDescent="0.2">
      <c r="B4" t="s">
        <v>0</v>
      </c>
      <c r="C4">
        <v>22.4</v>
      </c>
      <c r="D4">
        <v>3.7</v>
      </c>
      <c r="E4">
        <v>0.7</v>
      </c>
      <c r="F4">
        <v>1.5</v>
      </c>
      <c r="G4">
        <v>7.4</v>
      </c>
      <c r="H4">
        <v>5</v>
      </c>
      <c r="I4">
        <v>3.9</v>
      </c>
      <c r="J4">
        <v>0</v>
      </c>
    </row>
    <row r="5" spans="2:11" x14ac:dyDescent="0.2">
      <c r="B5" t="s">
        <v>9</v>
      </c>
      <c r="C5">
        <v>23.2</v>
      </c>
      <c r="D5">
        <v>3.1</v>
      </c>
      <c r="E5">
        <v>1.3</v>
      </c>
      <c r="F5">
        <v>2.7</v>
      </c>
      <c r="G5">
        <v>7.4</v>
      </c>
      <c r="H5">
        <v>8</v>
      </c>
      <c r="I5">
        <v>7.5</v>
      </c>
      <c r="J5">
        <v>3.5</v>
      </c>
    </row>
    <row r="6" spans="2:11" x14ac:dyDescent="0.2">
      <c r="B6" t="s">
        <v>10</v>
      </c>
      <c r="C6">
        <f>C4+C5</f>
        <v>45.599999999999994</v>
      </c>
      <c r="D6">
        <f t="shared" ref="D6:J6" si="0">D4+D5</f>
        <v>6.8000000000000007</v>
      </c>
      <c r="E6">
        <f t="shared" si="0"/>
        <v>2</v>
      </c>
      <c r="F6">
        <f t="shared" si="0"/>
        <v>4.2</v>
      </c>
      <c r="G6">
        <f t="shared" si="0"/>
        <v>14.8</v>
      </c>
      <c r="H6">
        <f t="shared" si="0"/>
        <v>13</v>
      </c>
      <c r="I6">
        <f t="shared" si="0"/>
        <v>11.4</v>
      </c>
      <c r="J6">
        <f t="shared" si="0"/>
        <v>3.5</v>
      </c>
      <c r="K6">
        <f>SUM(C6:J6)</f>
        <v>101.3</v>
      </c>
    </row>
    <row r="10" spans="2:11" x14ac:dyDescent="0.2">
      <c r="D10" t="s">
        <v>0</v>
      </c>
      <c r="E10" t="s">
        <v>9</v>
      </c>
      <c r="F10" t="s">
        <v>10</v>
      </c>
      <c r="G10" t="s">
        <v>11</v>
      </c>
    </row>
    <row r="11" spans="2:11" x14ac:dyDescent="0.2">
      <c r="C11" t="s">
        <v>2</v>
      </c>
      <c r="D11">
        <v>22.4</v>
      </c>
      <c r="E11">
        <v>23.2</v>
      </c>
      <c r="F11">
        <f>SUM(D11:E11)</f>
        <v>45.599999999999994</v>
      </c>
      <c r="G11" s="1">
        <f>F11/$F$19</f>
        <v>0.4453125</v>
      </c>
    </row>
    <row r="12" spans="2:11" x14ac:dyDescent="0.2">
      <c r="C12" t="s">
        <v>3</v>
      </c>
      <c r="D12">
        <v>3.7</v>
      </c>
      <c r="E12">
        <v>3.1</v>
      </c>
      <c r="F12">
        <f t="shared" ref="F12:F18" si="1">SUM(D12:E12)</f>
        <v>6.8000000000000007</v>
      </c>
      <c r="G12" s="1">
        <f t="shared" ref="G12:G18" si="2">F12/$F$19</f>
        <v>6.6406250000000014E-2</v>
      </c>
    </row>
    <row r="13" spans="2:11" x14ac:dyDescent="0.2">
      <c r="C13" t="s">
        <v>1</v>
      </c>
      <c r="D13">
        <v>0.7</v>
      </c>
      <c r="E13">
        <v>1.3</v>
      </c>
      <c r="F13">
        <f t="shared" si="1"/>
        <v>2</v>
      </c>
      <c r="G13" s="1">
        <f t="shared" si="2"/>
        <v>1.953125E-2</v>
      </c>
    </row>
    <row r="14" spans="2:11" x14ac:dyDescent="0.2">
      <c r="C14" t="s">
        <v>4</v>
      </c>
      <c r="D14">
        <v>1.5</v>
      </c>
      <c r="E14">
        <v>2.7</v>
      </c>
      <c r="F14">
        <f t="shared" si="1"/>
        <v>4.2</v>
      </c>
      <c r="G14" s="1">
        <f t="shared" si="2"/>
        <v>4.1015625000000007E-2</v>
      </c>
    </row>
    <row r="15" spans="2:11" x14ac:dyDescent="0.2">
      <c r="C15" t="s">
        <v>5</v>
      </c>
      <c r="D15">
        <v>7.4</v>
      </c>
      <c r="E15">
        <v>7.4</v>
      </c>
      <c r="F15">
        <f t="shared" si="1"/>
        <v>14.8</v>
      </c>
      <c r="G15" s="1">
        <f t="shared" si="2"/>
        <v>0.14453125000000003</v>
      </c>
    </row>
    <row r="16" spans="2:11" x14ac:dyDescent="0.2">
      <c r="C16" t="s">
        <v>6</v>
      </c>
      <c r="D16">
        <v>5</v>
      </c>
      <c r="E16">
        <v>8</v>
      </c>
      <c r="F16">
        <f t="shared" si="1"/>
        <v>13</v>
      </c>
      <c r="G16" s="1">
        <f t="shared" si="2"/>
        <v>0.126953125</v>
      </c>
    </row>
    <row r="17" spans="2:12" x14ac:dyDescent="0.2">
      <c r="C17" t="s">
        <v>7</v>
      </c>
      <c r="D17">
        <v>3.9</v>
      </c>
      <c r="E17">
        <v>7.5</v>
      </c>
      <c r="F17">
        <f t="shared" si="1"/>
        <v>11.4</v>
      </c>
      <c r="G17" s="1">
        <f t="shared" si="2"/>
        <v>0.11132812500000001</v>
      </c>
    </row>
    <row r="18" spans="2:12" x14ac:dyDescent="0.2">
      <c r="C18" t="s">
        <v>8</v>
      </c>
      <c r="D18">
        <v>1.1000000000000001</v>
      </c>
      <c r="E18">
        <v>3.5</v>
      </c>
      <c r="F18">
        <f t="shared" si="1"/>
        <v>4.5999999999999996</v>
      </c>
      <c r="G18" s="1">
        <f t="shared" si="2"/>
        <v>4.4921875E-2</v>
      </c>
    </row>
    <row r="19" spans="2:12" x14ac:dyDescent="0.2">
      <c r="C19" t="s">
        <v>10</v>
      </c>
      <c r="D19">
        <f>SUM(D11:D18)</f>
        <v>45.699999999999996</v>
      </c>
      <c r="E19">
        <f t="shared" ref="E19:F19" si="3">SUM(E11:E18)</f>
        <v>56.7</v>
      </c>
      <c r="F19">
        <f t="shared" si="3"/>
        <v>102.39999999999999</v>
      </c>
    </row>
    <row r="22" spans="2:12" x14ac:dyDescent="0.2">
      <c r="B22" s="2"/>
      <c r="C22" s="2">
        <v>2023</v>
      </c>
      <c r="D22" s="2"/>
      <c r="E22" s="2"/>
      <c r="F22" s="2"/>
      <c r="G22" s="2"/>
      <c r="H22" s="2"/>
      <c r="I22" s="2"/>
    </row>
    <row r="23" spans="2:12" x14ac:dyDescent="0.2">
      <c r="B23" s="4" t="s">
        <v>12</v>
      </c>
      <c r="C23" s="3">
        <v>13.4</v>
      </c>
      <c r="D23" s="3"/>
      <c r="E23" s="3" t="s">
        <v>23</v>
      </c>
      <c r="F23" s="3" t="s">
        <v>12</v>
      </c>
      <c r="G23" s="3" t="s">
        <v>13</v>
      </c>
      <c r="H23" s="3" t="s">
        <v>14</v>
      </c>
      <c r="I23" s="3" t="s">
        <v>15</v>
      </c>
      <c r="J23" t="s">
        <v>16</v>
      </c>
      <c r="K23" t="s">
        <v>17</v>
      </c>
      <c r="L23" t="s">
        <v>18</v>
      </c>
    </row>
    <row r="24" spans="2:12" x14ac:dyDescent="0.2">
      <c r="B24" s="4" t="s">
        <v>13</v>
      </c>
      <c r="C24" s="3">
        <v>6.6</v>
      </c>
      <c r="D24" s="3"/>
      <c r="E24" s="3">
        <v>2023</v>
      </c>
      <c r="F24" s="3">
        <v>13.4</v>
      </c>
      <c r="G24" s="3">
        <v>6.6</v>
      </c>
      <c r="H24" s="3">
        <v>27.1</v>
      </c>
      <c r="I24" s="3">
        <v>47</v>
      </c>
      <c r="J24">
        <v>7.5</v>
      </c>
      <c r="K24">
        <v>29</v>
      </c>
      <c r="L24">
        <v>36.5</v>
      </c>
    </row>
    <row r="25" spans="2:12" x14ac:dyDescent="0.2">
      <c r="B25" s="4" t="s">
        <v>14</v>
      </c>
      <c r="C25" s="3">
        <v>27.1</v>
      </c>
      <c r="D25" s="3"/>
      <c r="E25" s="3"/>
      <c r="F25" s="3"/>
      <c r="G25" s="3"/>
      <c r="H25" s="3"/>
      <c r="I25" s="3"/>
    </row>
    <row r="26" spans="2:12" x14ac:dyDescent="0.2">
      <c r="B26" s="3" t="s">
        <v>15</v>
      </c>
      <c r="C26" s="3">
        <v>47</v>
      </c>
      <c r="D26" s="3">
        <f>SUM(C23:C25)</f>
        <v>47.1</v>
      </c>
      <c r="E26" s="3"/>
      <c r="F26" s="3"/>
      <c r="G26" s="3"/>
      <c r="H26" s="3"/>
      <c r="I26" s="3"/>
    </row>
    <row r="27" spans="2:12" x14ac:dyDescent="0.2">
      <c r="B27" s="4" t="s">
        <v>16</v>
      </c>
      <c r="C27" s="3">
        <v>7.5</v>
      </c>
      <c r="D27" s="3"/>
      <c r="E27" s="3"/>
      <c r="F27" s="3"/>
      <c r="G27" s="3"/>
      <c r="H27" s="3"/>
      <c r="I27" s="3"/>
    </row>
    <row r="28" spans="2:12" x14ac:dyDescent="0.2">
      <c r="B28" s="4" t="s">
        <v>17</v>
      </c>
      <c r="C28" s="3">
        <v>29</v>
      </c>
      <c r="D28" s="3"/>
      <c r="E28" s="3"/>
      <c r="F28" s="3"/>
      <c r="G28" s="3"/>
      <c r="H28" s="3"/>
      <c r="I28" s="3"/>
    </row>
    <row r="29" spans="2:12" x14ac:dyDescent="0.2">
      <c r="B29" s="3" t="s">
        <v>18</v>
      </c>
      <c r="C29" s="3">
        <v>36.5</v>
      </c>
      <c r="D29" s="3"/>
      <c r="E29" s="3"/>
      <c r="F29" s="3"/>
      <c r="G29" s="3"/>
      <c r="H29" s="3"/>
      <c r="I29" s="3"/>
    </row>
    <row r="30" spans="2:12" x14ac:dyDescent="0.2">
      <c r="B30" s="3" t="s">
        <v>22</v>
      </c>
      <c r="C30" s="3">
        <v>6.8</v>
      </c>
      <c r="D30" s="3"/>
      <c r="E30" s="3"/>
      <c r="F30" s="3"/>
      <c r="G30" s="3"/>
      <c r="H30" s="3"/>
      <c r="I30" s="3"/>
    </row>
    <row r="31" spans="2:12" x14ac:dyDescent="0.2">
      <c r="B31" s="3" t="s">
        <v>19</v>
      </c>
      <c r="C31" s="3">
        <v>11.8</v>
      </c>
      <c r="D31" s="3"/>
      <c r="E31" s="3"/>
      <c r="F31" s="3"/>
      <c r="G31" s="3"/>
      <c r="H31" s="3"/>
      <c r="I31" s="3"/>
    </row>
    <row r="32" spans="2:12" x14ac:dyDescent="0.2">
      <c r="B32" s="3" t="s">
        <v>20</v>
      </c>
      <c r="C32" s="3">
        <v>18.7</v>
      </c>
      <c r="D32" s="3"/>
      <c r="E32" s="3"/>
      <c r="F32" s="3"/>
      <c r="G32" s="3"/>
      <c r="H32" s="3"/>
      <c r="I32" s="3"/>
    </row>
    <row r="33" spans="2:3" x14ac:dyDescent="0.2">
      <c r="B33" s="3" t="s">
        <v>21</v>
      </c>
      <c r="C33" s="3">
        <v>102.2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2024-10-25T19:37:28Z</dcterms:created>
  <dcterms:modified xsi:type="dcterms:W3CDTF">2024-11-26T06:53:16Z</dcterms:modified>
</cp:coreProperties>
</file>