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el\Downloads\"/>
    </mc:Choice>
  </mc:AlternateContent>
  <xr:revisionPtr revIDLastSave="0" documentId="13_ncr:1_{5A731608-A02F-43A3-BD8F-A813FB3E580B}" xr6:coauthVersionLast="47" xr6:coauthVersionMax="47" xr10:uidLastSave="{00000000-0000-0000-0000-000000000000}"/>
  <bookViews>
    <workbookView xWindow="28680" yWindow="-120" windowWidth="29040" windowHeight="15840" activeTab="3" xr2:uid="{66B7093F-66BE-4C9F-99BB-6FD80F4A4F75}"/>
  </bookViews>
  <sheets>
    <sheet name="기준정원(a)" sheetId="2" r:id="rId1"/>
    <sheet name="운영정원(b)" sheetId="4" r:id="rId2"/>
    <sheet name="결과값1(b-a)" sheetId="1" r:id="rId3"/>
    <sheet name="결과값2(b-a)" sheetId="5" r:id="rId4"/>
  </sheets>
  <definedNames>
    <definedName name="_xlnm._FilterDatabase" localSheetId="2" hidden="1">'결과값1(b-a)'!$A$4:$CF$87</definedName>
    <definedName name="_xlnm._FilterDatabase" localSheetId="3" hidden="1">'결과값2(b-a)'!$A$1:$L$371</definedName>
    <definedName name="_xlnm._FilterDatabase" localSheetId="0" hidden="1">'기준정원(a)'!$A$4:$CF$87</definedName>
    <definedName name="_xlnm._FilterDatabase" localSheetId="1" hidden="1">'운영정원(b)'!$A$4:$CF$87</definedName>
    <definedName name="_xlnm.Print_Area" localSheetId="2">'결과값1(b-a)'!$A$1:$CE$87</definedName>
    <definedName name="_xlnm.Print_Area" localSheetId="0">'기준정원(a)'!$A$1:$CE$87</definedName>
    <definedName name="_xlnm.Print_Area" localSheetId="1">'운영정원(b)'!$A$1:$CE$87</definedName>
    <definedName name="_xlnm.Print_Titles" localSheetId="2">'결과값1(b-a)'!$2:$4</definedName>
    <definedName name="_xlnm.Print_Titles" localSheetId="0">'기준정원(a)'!$2:$4</definedName>
    <definedName name="_xlnm.Print_Titles" localSheetId="1">'운영정원(b)'!$2:$4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E87" i="1" l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L82" i="1" s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H85" i="1" s="1"/>
  <c r="B85" i="1" s="1"/>
  <c r="K85" i="1"/>
  <c r="J85" i="1"/>
  <c r="I85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H72" i="1" s="1"/>
  <c r="B72" i="1" s="1"/>
  <c r="K72" i="1"/>
  <c r="J72" i="1"/>
  <c r="I72" i="1"/>
  <c r="CE71" i="1"/>
  <c r="CE70" i="1" s="1"/>
  <c r="CD71" i="1"/>
  <c r="CC71" i="1"/>
  <c r="CB71" i="1"/>
  <c r="CB70" i="1" s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D70" i="1" s="1"/>
  <c r="BC71" i="1"/>
  <c r="BB71" i="1"/>
  <c r="BA71" i="1"/>
  <c r="AZ71" i="1"/>
  <c r="AY71" i="1"/>
  <c r="AY70" i="1" s="1"/>
  <c r="AX71" i="1"/>
  <c r="AW71" i="1"/>
  <c r="AV71" i="1"/>
  <c r="AV70" i="1" s="1"/>
  <c r="AU71" i="1"/>
  <c r="AT71" i="1"/>
  <c r="AS71" i="1"/>
  <c r="AR71" i="1"/>
  <c r="AQ71" i="1"/>
  <c r="AQ70" i="1" s="1"/>
  <c r="AP71" i="1"/>
  <c r="AO71" i="1"/>
  <c r="AN71" i="1"/>
  <c r="AN70" i="1" s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AA70" i="1" s="1"/>
  <c r="Z71" i="1"/>
  <c r="Y71" i="1"/>
  <c r="X71" i="1"/>
  <c r="X70" i="1" s="1"/>
  <c r="W71" i="1"/>
  <c r="V71" i="1"/>
  <c r="U71" i="1"/>
  <c r="T71" i="1"/>
  <c r="S71" i="1"/>
  <c r="S70" i="1" s="1"/>
  <c r="R71" i="1"/>
  <c r="Q71" i="1"/>
  <c r="P71" i="1"/>
  <c r="O71" i="1"/>
  <c r="N71" i="1"/>
  <c r="M71" i="1"/>
  <c r="L71" i="1"/>
  <c r="K71" i="1"/>
  <c r="J71" i="1"/>
  <c r="I71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K66" i="1" s="1"/>
  <c r="BJ68" i="1"/>
  <c r="BI68" i="1"/>
  <c r="BH68" i="1"/>
  <c r="BG68" i="1"/>
  <c r="BF68" i="1"/>
  <c r="BE68" i="1"/>
  <c r="BD68" i="1"/>
  <c r="BC68" i="1"/>
  <c r="BC66" i="1" s="1"/>
  <c r="BB68" i="1"/>
  <c r="BA68" i="1"/>
  <c r="AZ68" i="1"/>
  <c r="AY68" i="1"/>
  <c r="AX68" i="1"/>
  <c r="AW68" i="1"/>
  <c r="AV68" i="1"/>
  <c r="AU68" i="1"/>
  <c r="AU66" i="1" s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E66" i="1" s="1"/>
  <c r="AD68" i="1"/>
  <c r="AC68" i="1"/>
  <c r="AB68" i="1"/>
  <c r="AA68" i="1"/>
  <c r="Z68" i="1"/>
  <c r="Y68" i="1"/>
  <c r="X68" i="1"/>
  <c r="W68" i="1"/>
  <c r="W66" i="1" s="1"/>
  <c r="V68" i="1"/>
  <c r="U68" i="1"/>
  <c r="T68" i="1"/>
  <c r="S68" i="1"/>
  <c r="R68" i="1"/>
  <c r="Q68" i="1"/>
  <c r="P68" i="1"/>
  <c r="O68" i="1"/>
  <c r="O66" i="1" s="1"/>
  <c r="N68" i="1"/>
  <c r="M68" i="1"/>
  <c r="L68" i="1"/>
  <c r="H68" i="1" s="1"/>
  <c r="B68" i="1" s="1"/>
  <c r="K68" i="1"/>
  <c r="J68" i="1"/>
  <c r="I68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I66" i="1" s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S66" i="1" s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C66" i="1" s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M66" i="1" s="1"/>
  <c r="L67" i="1"/>
  <c r="K67" i="1"/>
  <c r="J67" i="1"/>
  <c r="I67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D54" i="1" s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Q50" i="1" s="1"/>
  <c r="BQ45" i="1" s="1"/>
  <c r="BP53" i="1"/>
  <c r="BO53" i="1"/>
  <c r="BN53" i="1"/>
  <c r="BM53" i="1"/>
  <c r="BL53" i="1"/>
  <c r="BK53" i="1"/>
  <c r="BJ53" i="1"/>
  <c r="BI53" i="1"/>
  <c r="BI50" i="1" s="1"/>
  <c r="BI45" i="1" s="1"/>
  <c r="BH53" i="1"/>
  <c r="BG53" i="1"/>
  <c r="BF53" i="1"/>
  <c r="BE53" i="1"/>
  <c r="BD53" i="1"/>
  <c r="BC53" i="1"/>
  <c r="BB53" i="1"/>
  <c r="BA53" i="1"/>
  <c r="BA50" i="1" s="1"/>
  <c r="BA45" i="1" s="1"/>
  <c r="AZ53" i="1"/>
  <c r="AY53" i="1"/>
  <c r="AX53" i="1"/>
  <c r="AW53" i="1"/>
  <c r="AV53" i="1"/>
  <c r="AU53" i="1"/>
  <c r="AT53" i="1"/>
  <c r="AS53" i="1"/>
  <c r="AS50" i="1" s="1"/>
  <c r="AS45" i="1" s="1"/>
  <c r="AR53" i="1"/>
  <c r="AQ53" i="1"/>
  <c r="AP53" i="1"/>
  <c r="AO53" i="1"/>
  <c r="AN53" i="1"/>
  <c r="AM53" i="1"/>
  <c r="AL53" i="1"/>
  <c r="AK53" i="1"/>
  <c r="AK50" i="1" s="1"/>
  <c r="AK45" i="1" s="1"/>
  <c r="AJ53" i="1"/>
  <c r="AI53" i="1"/>
  <c r="AH53" i="1"/>
  <c r="AG53" i="1"/>
  <c r="AF53" i="1"/>
  <c r="AE53" i="1"/>
  <c r="AD53" i="1"/>
  <c r="AC53" i="1"/>
  <c r="AC50" i="1" s="1"/>
  <c r="AC45" i="1" s="1"/>
  <c r="AB53" i="1"/>
  <c r="AA53" i="1"/>
  <c r="Z53" i="1"/>
  <c r="Y53" i="1"/>
  <c r="X53" i="1"/>
  <c r="W53" i="1"/>
  <c r="V53" i="1"/>
  <c r="U53" i="1"/>
  <c r="U50" i="1" s="1"/>
  <c r="U45" i="1" s="1"/>
  <c r="T53" i="1"/>
  <c r="S53" i="1"/>
  <c r="R53" i="1"/>
  <c r="Q53" i="1"/>
  <c r="P53" i="1"/>
  <c r="O53" i="1"/>
  <c r="N53" i="1"/>
  <c r="M53" i="1"/>
  <c r="L53" i="1"/>
  <c r="K53" i="1"/>
  <c r="J53" i="1"/>
  <c r="I53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H52" i="1" s="1"/>
  <c r="B52" i="1" s="1"/>
  <c r="K52" i="1"/>
  <c r="J52" i="1"/>
  <c r="I52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H51" i="1" s="1"/>
  <c r="B51" i="1" s="1"/>
  <c r="K51" i="1"/>
  <c r="J51" i="1"/>
  <c r="I51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H49" i="1" s="1"/>
  <c r="B49" i="1" s="1"/>
  <c r="K49" i="1"/>
  <c r="J49" i="1"/>
  <c r="I49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H47" i="1" s="1"/>
  <c r="B47" i="1" s="1"/>
  <c r="K47" i="1"/>
  <c r="J47" i="1"/>
  <c r="I47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K40" i="1" s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M40" i="1" s="1"/>
  <c r="AL43" i="1"/>
  <c r="AK43" i="1"/>
  <c r="AJ43" i="1"/>
  <c r="AI43" i="1"/>
  <c r="AH43" i="1"/>
  <c r="AG43" i="1"/>
  <c r="AF43" i="1"/>
  <c r="AE43" i="1"/>
  <c r="AE40" i="1" s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R40" i="1" s="1"/>
  <c r="Q43" i="1"/>
  <c r="P43" i="1"/>
  <c r="O43" i="1"/>
  <c r="N43" i="1"/>
  <c r="M43" i="1"/>
  <c r="L43" i="1"/>
  <c r="K43" i="1"/>
  <c r="J43" i="1"/>
  <c r="I43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H42" i="1" s="1"/>
  <c r="B42" i="1" s="1"/>
  <c r="K42" i="1"/>
  <c r="J42" i="1"/>
  <c r="I42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H38" i="1" s="1"/>
  <c r="B38" i="1" s="1"/>
  <c r="K38" i="1"/>
  <c r="J38" i="1"/>
  <c r="I38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R11" i="1" s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D11" i="1" s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I6" i="1"/>
  <c r="AX70" i="1"/>
  <c r="Z70" i="1"/>
  <c r="H77" i="1"/>
  <c r="B77" i="1" s="1"/>
  <c r="CA76" i="1"/>
  <c r="BK76" i="1"/>
  <c r="BC76" i="1"/>
  <c r="AE76" i="1"/>
  <c r="BF70" i="1"/>
  <c r="AP70" i="1"/>
  <c r="CA66" i="1"/>
  <c r="AM66" i="1"/>
  <c r="BZ60" i="1"/>
  <c r="BR60" i="1"/>
  <c r="BJ60" i="1"/>
  <c r="BB60" i="1"/>
  <c r="AT60" i="1"/>
  <c r="AL60" i="1"/>
  <c r="AD60" i="1"/>
  <c r="V60" i="1"/>
  <c r="N60" i="1"/>
  <c r="BQ54" i="1"/>
  <c r="BI54" i="1"/>
  <c r="AS54" i="1"/>
  <c r="AK54" i="1"/>
  <c r="AC54" i="1"/>
  <c r="U54" i="1"/>
  <c r="CB54" i="1"/>
  <c r="BZ40" i="1"/>
  <c r="BR40" i="1"/>
  <c r="BB40" i="1"/>
  <c r="AL40" i="1"/>
  <c r="AD40" i="1"/>
  <c r="V40" i="1"/>
  <c r="N40" i="1"/>
  <c r="BD8" i="1"/>
  <c r="AV8" i="1"/>
  <c r="CA82" i="1"/>
  <c r="BS82" i="1"/>
  <c r="BK82" i="1"/>
  <c r="BC82" i="1"/>
  <c r="AM82" i="1"/>
  <c r="AE82" i="1"/>
  <c r="W82" i="1"/>
  <c r="BV82" i="1"/>
  <c r="BN82" i="1"/>
  <c r="BF82" i="1"/>
  <c r="AX82" i="1"/>
  <c r="AH82" i="1"/>
  <c r="Z82" i="1"/>
  <c r="R82" i="1"/>
  <c r="BY82" i="1"/>
  <c r="BY75" i="1" s="1"/>
  <c r="BQ82" i="1"/>
  <c r="BI82" i="1"/>
  <c r="AS82" i="1"/>
  <c r="AK82" i="1"/>
  <c r="AC82" i="1"/>
  <c r="U82" i="1"/>
  <c r="CB82" i="1"/>
  <c r="BT82" i="1"/>
  <c r="BL82" i="1"/>
  <c r="AV82" i="1"/>
  <c r="AN82" i="1"/>
  <c r="AF82" i="1"/>
  <c r="X82" i="1"/>
  <c r="CE76" i="1"/>
  <c r="BW76" i="1"/>
  <c r="BO76" i="1"/>
  <c r="AY76" i="1"/>
  <c r="AQ76" i="1"/>
  <c r="AI76" i="1"/>
  <c r="AA76" i="1"/>
  <c r="S76" i="1"/>
  <c r="CC76" i="1"/>
  <c r="BU76" i="1"/>
  <c r="BE76" i="1"/>
  <c r="AW76" i="1"/>
  <c r="AO76" i="1"/>
  <c r="AG76" i="1"/>
  <c r="Y76" i="1"/>
  <c r="Q76" i="1"/>
  <c r="AU76" i="1"/>
  <c r="AM76" i="1"/>
  <c r="W76" i="1"/>
  <c r="BN70" i="1"/>
  <c r="AH70" i="1"/>
  <c r="R70" i="1"/>
  <c r="BI70" i="1"/>
  <c r="BA70" i="1"/>
  <c r="AS70" i="1"/>
  <c r="AK70" i="1"/>
  <c r="AC70" i="1"/>
  <c r="U70" i="1"/>
  <c r="BL70" i="1"/>
  <c r="AF70" i="1"/>
  <c r="BO70" i="1"/>
  <c r="BG70" i="1"/>
  <c r="AI70" i="1"/>
  <c r="BU66" i="1"/>
  <c r="BM66" i="1"/>
  <c r="BE66" i="1"/>
  <c r="AW66" i="1"/>
  <c r="AO66" i="1"/>
  <c r="AG66" i="1"/>
  <c r="Y66" i="1"/>
  <c r="CA60" i="1"/>
  <c r="BS60" i="1"/>
  <c r="BK60" i="1"/>
  <c r="BC60" i="1"/>
  <c r="AU60" i="1"/>
  <c r="AE60" i="1"/>
  <c r="W60" i="1"/>
  <c r="BV60" i="1"/>
  <c r="BN60" i="1"/>
  <c r="BF60" i="1"/>
  <c r="AX60" i="1"/>
  <c r="AP60" i="1"/>
  <c r="Z60" i="1"/>
  <c r="R60" i="1"/>
  <c r="BQ60" i="1"/>
  <c r="BI60" i="1"/>
  <c r="BA60" i="1"/>
  <c r="AS60" i="1"/>
  <c r="AK60" i="1"/>
  <c r="U60" i="1"/>
  <c r="M60" i="1"/>
  <c r="CB60" i="1"/>
  <c r="BT60" i="1"/>
  <c r="BL60" i="1"/>
  <c r="BD60" i="1"/>
  <c r="AV60" i="1"/>
  <c r="AF60" i="1"/>
  <c r="X60" i="1"/>
  <c r="CE60" i="1"/>
  <c r="BW60" i="1"/>
  <c r="BO60" i="1"/>
  <c r="BG60" i="1"/>
  <c r="AY60" i="1"/>
  <c r="AI60" i="1"/>
  <c r="AA60" i="1"/>
  <c r="S60" i="1"/>
  <c r="BZ54" i="1"/>
  <c r="V54" i="1"/>
  <c r="CC54" i="1"/>
  <c r="BU54" i="1"/>
  <c r="BM54" i="1"/>
  <c r="BE54" i="1"/>
  <c r="AO54" i="1"/>
  <c r="AG54" i="1"/>
  <c r="Y54" i="1"/>
  <c r="Q54" i="1"/>
  <c r="CA54" i="1"/>
  <c r="AE54" i="1"/>
  <c r="W54" i="1"/>
  <c r="BV50" i="1"/>
  <c r="BV45" i="1" s="1"/>
  <c r="BN50" i="1"/>
  <c r="BN45" i="1" s="1"/>
  <c r="BF50" i="1"/>
  <c r="BF45" i="1" s="1"/>
  <c r="AP50" i="1"/>
  <c r="AP45" i="1" s="1"/>
  <c r="AH50" i="1"/>
  <c r="AH45" i="1" s="1"/>
  <c r="Z50" i="1"/>
  <c r="Z45" i="1" s="1"/>
  <c r="R50" i="1"/>
  <c r="R45" i="1" s="1"/>
  <c r="J50" i="1"/>
  <c r="J45" i="1" s="1"/>
  <c r="CB50" i="1"/>
  <c r="CB45" i="1" s="1"/>
  <c r="BT50" i="1"/>
  <c r="BT45" i="1" s="1"/>
  <c r="BL50" i="1"/>
  <c r="BL45" i="1" s="1"/>
  <c r="BD50" i="1"/>
  <c r="BD45" i="1" s="1"/>
  <c r="AN50" i="1"/>
  <c r="AN45" i="1" s="1"/>
  <c r="AF50" i="1"/>
  <c r="AF45" i="1" s="1"/>
  <c r="X50" i="1"/>
  <c r="X45" i="1" s="1"/>
  <c r="CA40" i="1"/>
  <c r="BC40" i="1"/>
  <c r="AU40" i="1"/>
  <c r="W40" i="1"/>
  <c r="BV40" i="1"/>
  <c r="BF40" i="1"/>
  <c r="AX40" i="1"/>
  <c r="AP40" i="1"/>
  <c r="AH40" i="1"/>
  <c r="Z40" i="1"/>
  <c r="BQ40" i="1"/>
  <c r="BA40" i="1"/>
  <c r="AS40" i="1"/>
  <c r="AK40" i="1"/>
  <c r="AC40" i="1"/>
  <c r="U40" i="1"/>
  <c r="CB40" i="1"/>
  <c r="BL40" i="1"/>
  <c r="BD40" i="1"/>
  <c r="AV40" i="1"/>
  <c r="AN40" i="1"/>
  <c r="AF40" i="1"/>
  <c r="X40" i="1"/>
  <c r="BW32" i="1"/>
  <c r="BO32" i="1"/>
  <c r="AQ32" i="1"/>
  <c r="AI32" i="1"/>
  <c r="S28" i="1"/>
  <c r="CA23" i="1"/>
  <c r="BK23" i="1"/>
  <c r="BC23" i="1"/>
  <c r="AU23" i="1"/>
  <c r="AE23" i="1"/>
  <c r="W23" i="1"/>
  <c r="O23" i="1"/>
  <c r="BI8" i="1"/>
  <c r="BA8" i="1"/>
  <c r="AS8" i="1"/>
  <c r="AK8" i="1"/>
  <c r="AC8" i="1"/>
  <c r="M8" i="1"/>
  <c r="CB8" i="1"/>
  <c r="BT8" i="1"/>
  <c r="BL8" i="1"/>
  <c r="AN8" i="1"/>
  <c r="AF8" i="1"/>
  <c r="X8" i="1"/>
  <c r="H87" i="4"/>
  <c r="B87" i="4" s="1"/>
  <c r="H86" i="4"/>
  <c r="B86" i="4" s="1"/>
  <c r="H85" i="4"/>
  <c r="B85" i="4" s="1"/>
  <c r="H84" i="4"/>
  <c r="B84" i="4" s="1"/>
  <c r="H83" i="4"/>
  <c r="B83" i="4" s="1"/>
  <c r="CE82" i="4"/>
  <c r="CC82" i="4"/>
  <c r="CB82" i="4"/>
  <c r="CA82" i="4"/>
  <c r="BZ82" i="4"/>
  <c r="BY82" i="4"/>
  <c r="BY75" i="4" s="1"/>
  <c r="BX82" i="4"/>
  <c r="BW82" i="4"/>
  <c r="BV82" i="4"/>
  <c r="BU82" i="4"/>
  <c r="BT82" i="4"/>
  <c r="BT75" i="4" s="1"/>
  <c r="BS82" i="4"/>
  <c r="BR82" i="4"/>
  <c r="BQ82" i="4"/>
  <c r="BP82" i="4"/>
  <c r="BO82" i="4"/>
  <c r="BN82" i="4"/>
  <c r="BM82" i="4"/>
  <c r="BL82" i="4"/>
  <c r="BL75" i="4" s="1"/>
  <c r="BK82" i="4"/>
  <c r="BJ82" i="4"/>
  <c r="BI82" i="4"/>
  <c r="BH82" i="4"/>
  <c r="BG82" i="4"/>
  <c r="BF82" i="4"/>
  <c r="BE82" i="4"/>
  <c r="BD82" i="4"/>
  <c r="BC82" i="4"/>
  <c r="BB82" i="4"/>
  <c r="BA82" i="4"/>
  <c r="AZ82" i="4"/>
  <c r="AY82" i="4"/>
  <c r="AX82" i="4"/>
  <c r="AW82" i="4"/>
  <c r="AV82" i="4"/>
  <c r="AU82" i="4"/>
  <c r="AT82" i="4"/>
  <c r="AS82" i="4"/>
  <c r="AR82" i="4"/>
  <c r="AQ82" i="4"/>
  <c r="AP82" i="4"/>
  <c r="AO82" i="4"/>
  <c r="AN82" i="4"/>
  <c r="AM82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G82" i="4"/>
  <c r="F82" i="4"/>
  <c r="E82" i="4"/>
  <c r="D82" i="4"/>
  <c r="C82" i="4"/>
  <c r="H81" i="4"/>
  <c r="B81" i="4" s="1"/>
  <c r="H80" i="4"/>
  <c r="B80" i="4" s="1"/>
  <c r="H79" i="4"/>
  <c r="B79" i="4" s="1"/>
  <c r="H78" i="4"/>
  <c r="B78" i="4" s="1"/>
  <c r="H77" i="4"/>
  <c r="B77" i="4" s="1"/>
  <c r="CE76" i="4"/>
  <c r="CC76" i="4"/>
  <c r="CB76" i="4"/>
  <c r="CA76" i="4"/>
  <c r="CA75" i="4" s="1"/>
  <c r="BZ76" i="4"/>
  <c r="BZ75" i="4" s="1"/>
  <c r="BX76" i="4"/>
  <c r="BW76" i="4"/>
  <c r="BV76" i="4"/>
  <c r="BU76" i="4"/>
  <c r="BT76" i="4"/>
  <c r="BS76" i="4"/>
  <c r="BR76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BE76" i="4"/>
  <c r="BD76" i="4"/>
  <c r="BC76" i="4"/>
  <c r="BB76" i="4"/>
  <c r="BA76" i="4"/>
  <c r="AZ76" i="4"/>
  <c r="AY76" i="4"/>
  <c r="AX76" i="4"/>
  <c r="AW76" i="4"/>
  <c r="AV76" i="4"/>
  <c r="AU76" i="4"/>
  <c r="AT76" i="4"/>
  <c r="AS76" i="4"/>
  <c r="AR76" i="4"/>
  <c r="AQ76" i="4"/>
  <c r="AQ75" i="4" s="1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B75" i="4" s="1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G76" i="4"/>
  <c r="F76" i="4"/>
  <c r="F75" i="4" s="1"/>
  <c r="E76" i="4"/>
  <c r="E75" i="4" s="1"/>
  <c r="D76" i="4"/>
  <c r="D75" i="4" s="1"/>
  <c r="C76" i="4"/>
  <c r="BX75" i="4"/>
  <c r="BP75" i="4"/>
  <c r="BH75" i="4"/>
  <c r="AZ75" i="4"/>
  <c r="AR75" i="4"/>
  <c r="AJ75" i="4"/>
  <c r="T75" i="4"/>
  <c r="L75" i="4"/>
  <c r="C75" i="4"/>
  <c r="H74" i="4"/>
  <c r="B74" i="4" s="1"/>
  <c r="H73" i="4"/>
  <c r="B73" i="4" s="1"/>
  <c r="H72" i="4"/>
  <c r="B72" i="4" s="1"/>
  <c r="H71" i="4"/>
  <c r="B71" i="4" s="1"/>
  <c r="CE70" i="4"/>
  <c r="CC70" i="4"/>
  <c r="CB70" i="4"/>
  <c r="CA70" i="4"/>
  <c r="BZ70" i="4"/>
  <c r="BX70" i="4"/>
  <c r="BW70" i="4"/>
  <c r="BV70" i="4"/>
  <c r="BU70" i="4"/>
  <c r="BT70" i="4"/>
  <c r="BS70" i="4"/>
  <c r="BR70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BE70" i="4"/>
  <c r="BD70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G70" i="4"/>
  <c r="F70" i="4"/>
  <c r="E70" i="4"/>
  <c r="D70" i="4"/>
  <c r="C70" i="4"/>
  <c r="H69" i="4"/>
  <c r="B69" i="4" s="1"/>
  <c r="H68" i="4"/>
  <c r="B68" i="4" s="1"/>
  <c r="H67" i="4"/>
  <c r="B67" i="4" s="1"/>
  <c r="CE66" i="4"/>
  <c r="CC66" i="4"/>
  <c r="CB66" i="4"/>
  <c r="CA66" i="4"/>
  <c r="BZ66" i="4"/>
  <c r="BX66" i="4"/>
  <c r="BW66" i="4"/>
  <c r="BV66" i="4"/>
  <c r="BU66" i="4"/>
  <c r="BU59" i="4" s="1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O59" i="4" s="1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G66" i="4"/>
  <c r="F66" i="4"/>
  <c r="E66" i="4"/>
  <c r="D66" i="4"/>
  <c r="C66" i="4"/>
  <c r="H65" i="4"/>
  <c r="B65" i="4" s="1"/>
  <c r="H64" i="4"/>
  <c r="B64" i="4" s="1"/>
  <c r="H63" i="4"/>
  <c r="B63" i="4" s="1"/>
  <c r="H62" i="4"/>
  <c r="B62" i="4" s="1"/>
  <c r="H61" i="4"/>
  <c r="B61" i="4" s="1"/>
  <c r="CE60" i="4"/>
  <c r="CC60" i="4"/>
  <c r="CB60" i="4"/>
  <c r="CA60" i="4"/>
  <c r="BZ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V59" i="4" s="1"/>
  <c r="U60" i="4"/>
  <c r="T60" i="4"/>
  <c r="T59" i="4" s="1"/>
  <c r="S60" i="4"/>
  <c r="R60" i="4"/>
  <c r="Q60" i="4"/>
  <c r="P60" i="4"/>
  <c r="O60" i="4"/>
  <c r="N60" i="4"/>
  <c r="N59" i="4" s="1"/>
  <c r="M60" i="4"/>
  <c r="L60" i="4"/>
  <c r="K60" i="4"/>
  <c r="J60" i="4"/>
  <c r="I60" i="4"/>
  <c r="G60" i="4"/>
  <c r="F60" i="4"/>
  <c r="F59" i="4" s="1"/>
  <c r="E60" i="4"/>
  <c r="D60" i="4"/>
  <c r="C60" i="4"/>
  <c r="CD59" i="4"/>
  <c r="BY59" i="4"/>
  <c r="D59" i="4"/>
  <c r="H58" i="4"/>
  <c r="B58" i="4" s="1"/>
  <c r="H57" i="4"/>
  <c r="B57" i="4" s="1"/>
  <c r="H56" i="4"/>
  <c r="B56" i="4" s="1"/>
  <c r="H55" i="4"/>
  <c r="B55" i="4" s="1"/>
  <c r="CE54" i="4"/>
  <c r="CC54" i="4"/>
  <c r="CB54" i="4"/>
  <c r="CA54" i="4"/>
  <c r="BZ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G54" i="4"/>
  <c r="F54" i="4"/>
  <c r="E54" i="4"/>
  <c r="D54" i="4"/>
  <c r="C54" i="4"/>
  <c r="H53" i="4"/>
  <c r="B53" i="4" s="1"/>
  <c r="H52" i="4"/>
  <c r="B52" i="4" s="1"/>
  <c r="H51" i="4"/>
  <c r="B51" i="4" s="1"/>
  <c r="CE50" i="4"/>
  <c r="CC50" i="4"/>
  <c r="CB50" i="4"/>
  <c r="CB45" i="4" s="1"/>
  <c r="CA50" i="4"/>
  <c r="CA45" i="4" s="1"/>
  <c r="BZ50" i="4"/>
  <c r="BZ45" i="4" s="1"/>
  <c r="BX50" i="4"/>
  <c r="BX45" i="4" s="1"/>
  <c r="BW50" i="4"/>
  <c r="BW45" i="4" s="1"/>
  <c r="BV50" i="4"/>
  <c r="BV45" i="4" s="1"/>
  <c r="BU50" i="4"/>
  <c r="BT50" i="4"/>
  <c r="BS50" i="4"/>
  <c r="BR50" i="4"/>
  <c r="BR45" i="4" s="1"/>
  <c r="BQ50" i="4"/>
  <c r="BP50" i="4"/>
  <c r="BO50" i="4"/>
  <c r="BO45" i="4" s="1"/>
  <c r="BN50" i="4"/>
  <c r="BN45" i="4" s="1"/>
  <c r="BM50" i="4"/>
  <c r="BL50" i="4"/>
  <c r="BL45" i="4" s="1"/>
  <c r="BK50" i="4"/>
  <c r="BK45" i="4" s="1"/>
  <c r="BJ50" i="4"/>
  <c r="BJ45" i="4" s="1"/>
  <c r="BI50" i="4"/>
  <c r="BH50" i="4"/>
  <c r="BH45" i="4" s="1"/>
  <c r="BG50" i="4"/>
  <c r="BG45" i="4" s="1"/>
  <c r="BF50" i="4"/>
  <c r="BF45" i="4" s="1"/>
  <c r="BE50" i="4"/>
  <c r="BD50" i="4"/>
  <c r="BD45" i="4" s="1"/>
  <c r="BC50" i="4"/>
  <c r="BC45" i="4" s="1"/>
  <c r="BB50" i="4"/>
  <c r="BB45" i="4" s="1"/>
  <c r="BA50" i="4"/>
  <c r="BA45" i="4" s="1"/>
  <c r="AZ50" i="4"/>
  <c r="AY50" i="4"/>
  <c r="AY45" i="4" s="1"/>
  <c r="AX50" i="4"/>
  <c r="AW50" i="4"/>
  <c r="AV50" i="4"/>
  <c r="AU50" i="4"/>
  <c r="AU45" i="4" s="1"/>
  <c r="AT50" i="4"/>
  <c r="AS50" i="4"/>
  <c r="AR50" i="4"/>
  <c r="AR45" i="4" s="1"/>
  <c r="AQ50" i="4"/>
  <c r="AQ45" i="4" s="1"/>
  <c r="AP50" i="4"/>
  <c r="AP45" i="4" s="1"/>
  <c r="AO50" i="4"/>
  <c r="AN50" i="4"/>
  <c r="AM50" i="4"/>
  <c r="AM45" i="4" s="1"/>
  <c r="AL50" i="4"/>
  <c r="AL45" i="4" s="1"/>
  <c r="AK50" i="4"/>
  <c r="AK45" i="4" s="1"/>
  <c r="AJ50" i="4"/>
  <c r="AI50" i="4"/>
  <c r="AI45" i="4" s="1"/>
  <c r="AH50" i="4"/>
  <c r="AH45" i="4" s="1"/>
  <c r="AG50" i="4"/>
  <c r="AF50" i="4"/>
  <c r="AE50" i="4"/>
  <c r="AE45" i="4" s="1"/>
  <c r="AD50" i="4"/>
  <c r="AC50" i="4"/>
  <c r="AC45" i="4" s="1"/>
  <c r="AB50" i="4"/>
  <c r="AB45" i="4" s="1"/>
  <c r="AA50" i="4"/>
  <c r="AA45" i="4" s="1"/>
  <c r="Z50" i="4"/>
  <c r="Z45" i="4" s="1"/>
  <c r="Y50" i="4"/>
  <c r="X50" i="4"/>
  <c r="W50" i="4"/>
  <c r="W45" i="4" s="1"/>
  <c r="V50" i="4"/>
  <c r="V45" i="4" s="1"/>
  <c r="U50" i="4"/>
  <c r="T50" i="4"/>
  <c r="T45" i="4" s="1"/>
  <c r="S50" i="4"/>
  <c r="S45" i="4" s="1"/>
  <c r="R50" i="4"/>
  <c r="R45" i="4" s="1"/>
  <c r="Q50" i="4"/>
  <c r="P50" i="4"/>
  <c r="P45" i="4" s="1"/>
  <c r="O50" i="4"/>
  <c r="O45" i="4" s="1"/>
  <c r="N50" i="4"/>
  <c r="N45" i="4" s="1"/>
  <c r="M50" i="4"/>
  <c r="M45" i="4" s="1"/>
  <c r="L50" i="4"/>
  <c r="K50" i="4"/>
  <c r="K45" i="4" s="1"/>
  <c r="J50" i="4"/>
  <c r="J45" i="4" s="1"/>
  <c r="I50" i="4"/>
  <c r="G50" i="4"/>
  <c r="F50" i="4"/>
  <c r="E50" i="4"/>
  <c r="D50" i="4"/>
  <c r="C50" i="4"/>
  <c r="H49" i="4"/>
  <c r="B49" i="4" s="1"/>
  <c r="H48" i="4"/>
  <c r="B48" i="4" s="1"/>
  <c r="H47" i="4"/>
  <c r="B47" i="4" s="1"/>
  <c r="H46" i="4"/>
  <c r="B46" i="4" s="1"/>
  <c r="CE45" i="4"/>
  <c r="CC45" i="4"/>
  <c r="BU45" i="4"/>
  <c r="BT45" i="4"/>
  <c r="BS45" i="4"/>
  <c r="BQ45" i="4"/>
  <c r="BP45" i="4"/>
  <c r="BM45" i="4"/>
  <c r="BI45" i="4"/>
  <c r="BE45" i="4"/>
  <c r="AZ45" i="4"/>
  <c r="AX45" i="4"/>
  <c r="AW45" i="4"/>
  <c r="AV45" i="4"/>
  <c r="AT45" i="4"/>
  <c r="AS45" i="4"/>
  <c r="AO45" i="4"/>
  <c r="AN45" i="4"/>
  <c r="AJ45" i="4"/>
  <c r="AG45" i="4"/>
  <c r="AF45" i="4"/>
  <c r="AD45" i="4"/>
  <c r="Y45" i="4"/>
  <c r="X45" i="4"/>
  <c r="U45" i="4"/>
  <c r="Q45" i="4"/>
  <c r="L45" i="4"/>
  <c r="I45" i="4"/>
  <c r="G45" i="4"/>
  <c r="F45" i="4"/>
  <c r="E45" i="4"/>
  <c r="D45" i="4"/>
  <c r="C45" i="4"/>
  <c r="H44" i="4"/>
  <c r="B44" i="4" s="1"/>
  <c r="H43" i="4"/>
  <c r="B43" i="4" s="1"/>
  <c r="H42" i="4"/>
  <c r="B42" i="4" s="1"/>
  <c r="H41" i="4"/>
  <c r="B41" i="4" s="1"/>
  <c r="CE40" i="4"/>
  <c r="CC40" i="4"/>
  <c r="CB40" i="4"/>
  <c r="CA40" i="4"/>
  <c r="BZ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S27" i="4" s="1"/>
  <c r="R40" i="4"/>
  <c r="Q40" i="4"/>
  <c r="P40" i="4"/>
  <c r="O40" i="4"/>
  <c r="N40" i="4"/>
  <c r="M40" i="4"/>
  <c r="L40" i="4"/>
  <c r="K40" i="4"/>
  <c r="J40" i="4"/>
  <c r="I40" i="4"/>
  <c r="G40" i="4"/>
  <c r="F40" i="4"/>
  <c r="E40" i="4"/>
  <c r="D40" i="4"/>
  <c r="C40" i="4"/>
  <c r="H39" i="4"/>
  <c r="B39" i="4" s="1"/>
  <c r="H38" i="4"/>
  <c r="B38" i="4" s="1"/>
  <c r="H37" i="4"/>
  <c r="B37" i="4" s="1"/>
  <c r="H36" i="4"/>
  <c r="B36" i="4" s="1"/>
  <c r="H35" i="4"/>
  <c r="B35" i="4" s="1"/>
  <c r="H34" i="4"/>
  <c r="B34" i="4" s="1"/>
  <c r="H33" i="4"/>
  <c r="B33" i="4" s="1"/>
  <c r="CE32" i="4"/>
  <c r="CC32" i="4"/>
  <c r="CB32" i="4"/>
  <c r="CA32" i="4"/>
  <c r="BZ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G32" i="4"/>
  <c r="F32" i="4"/>
  <c r="F28" i="4" s="1"/>
  <c r="F27" i="4" s="1"/>
  <c r="E32" i="4"/>
  <c r="E28" i="4" s="1"/>
  <c r="D32" i="4"/>
  <c r="D28" i="4" s="1"/>
  <c r="D27" i="4" s="1"/>
  <c r="C32" i="4"/>
  <c r="H31" i="4"/>
  <c r="B31" i="4" s="1"/>
  <c r="H30" i="4"/>
  <c r="B30" i="4" s="1"/>
  <c r="H29" i="4"/>
  <c r="B29" i="4" s="1"/>
  <c r="CE28" i="4"/>
  <c r="CC28" i="4"/>
  <c r="CB28" i="4"/>
  <c r="CA28" i="4"/>
  <c r="CA27" i="4" s="1"/>
  <c r="BZ28" i="4"/>
  <c r="BX28" i="4"/>
  <c r="BW28" i="4"/>
  <c r="BV28" i="4"/>
  <c r="BU28" i="4"/>
  <c r="BT28" i="4"/>
  <c r="BS28" i="4"/>
  <c r="BR28" i="4"/>
  <c r="BR27" i="4" s="1"/>
  <c r="BQ28" i="4"/>
  <c r="BP28" i="4"/>
  <c r="BO28" i="4"/>
  <c r="BN28" i="4"/>
  <c r="BN27" i="4" s="1"/>
  <c r="BM28" i="4"/>
  <c r="BL28" i="4"/>
  <c r="BK28" i="4"/>
  <c r="BJ28" i="4"/>
  <c r="BI28" i="4"/>
  <c r="BH28" i="4"/>
  <c r="BG28" i="4"/>
  <c r="BF28" i="4"/>
  <c r="BE28" i="4"/>
  <c r="BE27" i="4" s="1"/>
  <c r="BD28" i="4"/>
  <c r="BC28" i="4"/>
  <c r="BB28" i="4"/>
  <c r="BB27" i="4" s="1"/>
  <c r="BA28" i="4"/>
  <c r="AZ28" i="4"/>
  <c r="AY28" i="4"/>
  <c r="AX28" i="4"/>
  <c r="AX27" i="4" s="1"/>
  <c r="AW28" i="4"/>
  <c r="AW27" i="4" s="1"/>
  <c r="AV28" i="4"/>
  <c r="AU28" i="4"/>
  <c r="AT28" i="4"/>
  <c r="AT27" i="4" s="1"/>
  <c r="AS28" i="4"/>
  <c r="AR28" i="4"/>
  <c r="AQ28" i="4"/>
  <c r="AP28" i="4"/>
  <c r="AO28" i="4"/>
  <c r="AO27" i="4" s="1"/>
  <c r="AN28" i="4"/>
  <c r="AM28" i="4"/>
  <c r="AL28" i="4"/>
  <c r="AL27" i="4" s="1"/>
  <c r="AK28" i="4"/>
  <c r="AJ28" i="4"/>
  <c r="AI28" i="4"/>
  <c r="AI27" i="4" s="1"/>
  <c r="AH28" i="4"/>
  <c r="AH27" i="4" s="1"/>
  <c r="AG28" i="4"/>
  <c r="AG27" i="4" s="1"/>
  <c r="AF28" i="4"/>
  <c r="AE28" i="4"/>
  <c r="AD28" i="4"/>
  <c r="AD27" i="4" s="1"/>
  <c r="AC28" i="4"/>
  <c r="AB28" i="4"/>
  <c r="AA28" i="4"/>
  <c r="AA27" i="4" s="1"/>
  <c r="Z28" i="4"/>
  <c r="Y28" i="4"/>
  <c r="Y27" i="4" s="1"/>
  <c r="X28" i="4"/>
  <c r="W28" i="4"/>
  <c r="V28" i="4"/>
  <c r="V27" i="4" s="1"/>
  <c r="U28" i="4"/>
  <c r="T28" i="4"/>
  <c r="S28" i="4"/>
  <c r="R28" i="4"/>
  <c r="R27" i="4" s="1"/>
  <c r="Q28" i="4"/>
  <c r="Q27" i="4" s="1"/>
  <c r="P28" i="4"/>
  <c r="O28" i="4"/>
  <c r="N28" i="4"/>
  <c r="N27" i="4" s="1"/>
  <c r="M28" i="4"/>
  <c r="L28" i="4"/>
  <c r="K28" i="4"/>
  <c r="J28" i="4"/>
  <c r="I28" i="4"/>
  <c r="C28" i="4"/>
  <c r="BJ27" i="4"/>
  <c r="H26" i="4"/>
  <c r="B26" i="4" s="1"/>
  <c r="H25" i="4"/>
  <c r="B25" i="4" s="1"/>
  <c r="H24" i="4"/>
  <c r="B24" i="4" s="1"/>
  <c r="CE23" i="4"/>
  <c r="CC23" i="4"/>
  <c r="CB23" i="4"/>
  <c r="CA23" i="4"/>
  <c r="BZ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G23" i="4"/>
  <c r="F23" i="4"/>
  <c r="E23" i="4"/>
  <c r="D23" i="4"/>
  <c r="C23" i="4"/>
  <c r="H22" i="4"/>
  <c r="B22" i="4" s="1"/>
  <c r="H21" i="4"/>
  <c r="B21" i="4" s="1"/>
  <c r="H20" i="4"/>
  <c r="B20" i="4" s="1"/>
  <c r="H19" i="4"/>
  <c r="B19" i="4" s="1"/>
  <c r="H18" i="4"/>
  <c r="B18" i="4" s="1"/>
  <c r="H17" i="4"/>
  <c r="B17" i="4" s="1"/>
  <c r="CE16" i="4"/>
  <c r="CD16" i="4"/>
  <c r="CD15" i="4" s="1"/>
  <c r="CC16" i="4"/>
  <c r="CB16" i="4"/>
  <c r="CA16" i="4"/>
  <c r="CA15" i="4" s="1"/>
  <c r="BZ16" i="4"/>
  <c r="BX16" i="4"/>
  <c r="BW16" i="4"/>
  <c r="BV16" i="4"/>
  <c r="BU16" i="4"/>
  <c r="BT16" i="4"/>
  <c r="BS16" i="4"/>
  <c r="BR16" i="4"/>
  <c r="BR15" i="4" s="1"/>
  <c r="BQ16" i="4"/>
  <c r="BP16" i="4"/>
  <c r="BO16" i="4"/>
  <c r="BO15" i="4" s="1"/>
  <c r="BN16" i="4"/>
  <c r="BM16" i="4"/>
  <c r="BL16" i="4"/>
  <c r="BK16" i="4"/>
  <c r="BJ16" i="4"/>
  <c r="BJ15" i="4" s="1"/>
  <c r="BI16" i="4"/>
  <c r="BH16" i="4"/>
  <c r="BG16" i="4"/>
  <c r="BG15" i="4" s="1"/>
  <c r="BF16" i="4"/>
  <c r="BE16" i="4"/>
  <c r="BD16" i="4"/>
  <c r="BC16" i="4"/>
  <c r="BB16" i="4"/>
  <c r="BB15" i="4" s="1"/>
  <c r="BA16" i="4"/>
  <c r="AZ16" i="4"/>
  <c r="AY16" i="4"/>
  <c r="AY15" i="4" s="1"/>
  <c r="AX16" i="4"/>
  <c r="AW16" i="4"/>
  <c r="AV16" i="4"/>
  <c r="AU16" i="4"/>
  <c r="AT16" i="4"/>
  <c r="AT15" i="4" s="1"/>
  <c r="AS16" i="4"/>
  <c r="AR16" i="4"/>
  <c r="AQ16" i="4"/>
  <c r="AP16" i="4"/>
  <c r="AO16" i="4"/>
  <c r="AN16" i="4"/>
  <c r="AM16" i="4"/>
  <c r="AL16" i="4"/>
  <c r="AL15" i="4" s="1"/>
  <c r="AK16" i="4"/>
  <c r="AJ16" i="4"/>
  <c r="AI16" i="4"/>
  <c r="AI15" i="4" s="1"/>
  <c r="AH16" i="4"/>
  <c r="AG16" i="4"/>
  <c r="AF16" i="4"/>
  <c r="AE16" i="4"/>
  <c r="AD16" i="4"/>
  <c r="AD15" i="4" s="1"/>
  <c r="AC16" i="4"/>
  <c r="AB16" i="4"/>
  <c r="AA16" i="4"/>
  <c r="AA15" i="4" s="1"/>
  <c r="Z16" i="4"/>
  <c r="Y16" i="4"/>
  <c r="X16" i="4"/>
  <c r="W16" i="4"/>
  <c r="V16" i="4"/>
  <c r="V15" i="4" s="1"/>
  <c r="U16" i="4"/>
  <c r="T16" i="4"/>
  <c r="S16" i="4"/>
  <c r="S15" i="4" s="1"/>
  <c r="R16" i="4"/>
  <c r="Q16" i="4"/>
  <c r="P16" i="4"/>
  <c r="O16" i="4"/>
  <c r="N16" i="4"/>
  <c r="N15" i="4" s="1"/>
  <c r="M16" i="4"/>
  <c r="L16" i="4"/>
  <c r="K16" i="4"/>
  <c r="K15" i="4" s="1"/>
  <c r="J16" i="4"/>
  <c r="I16" i="4"/>
  <c r="G16" i="4"/>
  <c r="G15" i="4" s="1"/>
  <c r="F16" i="4"/>
  <c r="E16" i="4"/>
  <c r="E15" i="4" s="1"/>
  <c r="D16" i="4"/>
  <c r="D15" i="4" s="1"/>
  <c r="C16" i="4"/>
  <c r="C15" i="4" s="1"/>
  <c r="BW15" i="4"/>
  <c r="BN15" i="4"/>
  <c r="AQ15" i="4"/>
  <c r="H14" i="4"/>
  <c r="B14" i="4" s="1"/>
  <c r="H13" i="4"/>
  <c r="B13" i="4" s="1"/>
  <c r="H12" i="4"/>
  <c r="B12" i="4" s="1"/>
  <c r="CE11" i="4"/>
  <c r="CD11" i="4"/>
  <c r="CC11" i="4"/>
  <c r="CB11" i="4"/>
  <c r="CA11" i="4"/>
  <c r="BZ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J11" i="4"/>
  <c r="I11" i="4"/>
  <c r="G11" i="4"/>
  <c r="F11" i="4"/>
  <c r="E11" i="4"/>
  <c r="D11" i="4"/>
  <c r="C11" i="4"/>
  <c r="H10" i="4"/>
  <c r="B10" i="4" s="1"/>
  <c r="H9" i="4"/>
  <c r="B9" i="4" s="1"/>
  <c r="CE8" i="4"/>
  <c r="CD8" i="4"/>
  <c r="CC8" i="4"/>
  <c r="CB8" i="4"/>
  <c r="CA8" i="4"/>
  <c r="BZ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G8" i="4"/>
  <c r="F8" i="4"/>
  <c r="E8" i="4"/>
  <c r="D8" i="4"/>
  <c r="C8" i="4"/>
  <c r="H7" i="4"/>
  <c r="B7" i="4" s="1"/>
  <c r="H6" i="4"/>
  <c r="B6" i="4" s="1"/>
  <c r="G6" i="4"/>
  <c r="CF4" i="4"/>
  <c r="K1" i="4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B1" i="4" s="1"/>
  <c r="CC1" i="4" s="1"/>
  <c r="CD1" i="4" s="1"/>
  <c r="CE1" i="4" s="1"/>
  <c r="CF1" i="4" s="1"/>
  <c r="J1" i="4"/>
  <c r="I1" i="4"/>
  <c r="D1" i="4"/>
  <c r="E1" i="4" s="1"/>
  <c r="F1" i="4" s="1"/>
  <c r="G1" i="4" s="1"/>
  <c r="AY32" i="1"/>
  <c r="CA28" i="1"/>
  <c r="BS28" i="1"/>
  <c r="BK28" i="1"/>
  <c r="AU28" i="1"/>
  <c r="AM28" i="1"/>
  <c r="AE28" i="1"/>
  <c r="W28" i="1"/>
  <c r="BA23" i="1"/>
  <c r="CB23" i="1"/>
  <c r="BS23" i="1"/>
  <c r="BL23" i="1"/>
  <c r="BD23" i="1"/>
  <c r="AV23" i="1"/>
  <c r="AN23" i="1"/>
  <c r="AM23" i="1"/>
  <c r="X23" i="1"/>
  <c r="P23" i="1"/>
  <c r="CB11" i="1"/>
  <c r="BT11" i="1"/>
  <c r="BD11" i="1"/>
  <c r="AV11" i="1"/>
  <c r="AN11" i="1"/>
  <c r="AF11" i="1"/>
  <c r="X11" i="1"/>
  <c r="P11" i="1"/>
  <c r="CE11" i="1"/>
  <c r="BW11" i="1"/>
  <c r="BQ11" i="1"/>
  <c r="BO11" i="1"/>
  <c r="BG11" i="1"/>
  <c r="BA11" i="1"/>
  <c r="AY11" i="1"/>
  <c r="AK11" i="1"/>
  <c r="AI11" i="1"/>
  <c r="AA11" i="1"/>
  <c r="S11" i="1"/>
  <c r="M11" i="1"/>
  <c r="BZ8" i="1"/>
  <c r="U8" i="1"/>
  <c r="CE8" i="1"/>
  <c r="CD8" i="1"/>
  <c r="BV8" i="1"/>
  <c r="BU8" i="1"/>
  <c r="BO8" i="1"/>
  <c r="BN8" i="1"/>
  <c r="BM8" i="1"/>
  <c r="BG8" i="1"/>
  <c r="BF8" i="1"/>
  <c r="BE8" i="1"/>
  <c r="AX8" i="1"/>
  <c r="AQ8" i="1"/>
  <c r="AP8" i="1"/>
  <c r="AO8" i="1"/>
  <c r="AI8" i="1"/>
  <c r="AH8" i="1"/>
  <c r="AG8" i="1"/>
  <c r="AA8" i="1"/>
  <c r="Z8" i="1"/>
  <c r="Y8" i="1"/>
  <c r="R8" i="1"/>
  <c r="Q8" i="1"/>
  <c r="P8" i="1"/>
  <c r="K8" i="1"/>
  <c r="J8" i="1"/>
  <c r="I8" i="1"/>
  <c r="AU82" i="1"/>
  <c r="AP82" i="1"/>
  <c r="BA82" i="1"/>
  <c r="BD82" i="1"/>
  <c r="BG76" i="1"/>
  <c r="BM76" i="1"/>
  <c r="BS76" i="1"/>
  <c r="BV70" i="1"/>
  <c r="BQ70" i="1"/>
  <c r="BT70" i="1"/>
  <c r="BW70" i="1"/>
  <c r="CC66" i="1"/>
  <c r="Q66" i="1"/>
  <c r="AM60" i="1"/>
  <c r="AH60" i="1"/>
  <c r="AC60" i="1"/>
  <c r="AN60" i="1"/>
  <c r="AQ60" i="1"/>
  <c r="AW54" i="1"/>
  <c r="AX50" i="1"/>
  <c r="AX45" i="1" s="1"/>
  <c r="AV50" i="1"/>
  <c r="AV45" i="1" s="1"/>
  <c r="BS40" i="1"/>
  <c r="BN40" i="1"/>
  <c r="BI40" i="1"/>
  <c r="BT40" i="1"/>
  <c r="S32" i="1"/>
  <c r="H87" i="2"/>
  <c r="B87" i="2" s="1"/>
  <c r="H86" i="2"/>
  <c r="B86" i="2" s="1"/>
  <c r="H85" i="2"/>
  <c r="B85" i="2" s="1"/>
  <c r="H84" i="2"/>
  <c r="B84" i="2" s="1"/>
  <c r="H83" i="2"/>
  <c r="B83" i="2" s="1"/>
  <c r="CE82" i="2"/>
  <c r="CC82" i="2"/>
  <c r="CB82" i="2"/>
  <c r="CA82" i="2"/>
  <c r="CA75" i="2" s="1"/>
  <c r="BZ82" i="2"/>
  <c r="BY82" i="2"/>
  <c r="BX82" i="2"/>
  <c r="BW82" i="2"/>
  <c r="BV82" i="2"/>
  <c r="BU82" i="2"/>
  <c r="BT82" i="2"/>
  <c r="BS82" i="2"/>
  <c r="BS75" i="2" s="1"/>
  <c r="BR82" i="2"/>
  <c r="BQ82" i="2"/>
  <c r="BP82" i="2"/>
  <c r="BO82" i="2"/>
  <c r="BN82" i="2"/>
  <c r="BM82" i="2"/>
  <c r="BL82" i="2"/>
  <c r="BK82" i="2"/>
  <c r="BK75" i="2" s="1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U75" i="2" s="1"/>
  <c r="AT82" i="2"/>
  <c r="AS82" i="2"/>
  <c r="AR82" i="2"/>
  <c r="AQ82" i="2"/>
  <c r="AP82" i="2"/>
  <c r="AO82" i="2"/>
  <c r="AN82" i="2"/>
  <c r="AM82" i="2"/>
  <c r="AM75" i="2" s="1"/>
  <c r="AL82" i="2"/>
  <c r="AK82" i="2"/>
  <c r="AJ82" i="2"/>
  <c r="AI82" i="2"/>
  <c r="AH82" i="2"/>
  <c r="AG82" i="2"/>
  <c r="AF82" i="2"/>
  <c r="AE82" i="2"/>
  <c r="AE75" i="2" s="1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O75" i="2" s="1"/>
  <c r="N82" i="2"/>
  <c r="M82" i="2"/>
  <c r="L82" i="2"/>
  <c r="K82" i="2"/>
  <c r="J82" i="2"/>
  <c r="I82" i="2"/>
  <c r="G82" i="2"/>
  <c r="F82" i="2"/>
  <c r="F75" i="2" s="1"/>
  <c r="E82" i="2"/>
  <c r="D82" i="2"/>
  <c r="C82" i="2"/>
  <c r="H81" i="2"/>
  <c r="B81" i="2" s="1"/>
  <c r="H80" i="2"/>
  <c r="B80" i="2" s="1"/>
  <c r="H79" i="2"/>
  <c r="B79" i="2" s="1"/>
  <c r="H78" i="2"/>
  <c r="B78" i="2" s="1"/>
  <c r="H77" i="2"/>
  <c r="B77" i="2" s="1"/>
  <c r="CE76" i="2"/>
  <c r="CC76" i="2"/>
  <c r="CB76" i="2"/>
  <c r="CA76" i="2"/>
  <c r="BZ76" i="2"/>
  <c r="BX76" i="2"/>
  <c r="BX75" i="2" s="1"/>
  <c r="BW76" i="2"/>
  <c r="BW75" i="2" s="1"/>
  <c r="BV76" i="2"/>
  <c r="BV75" i="2" s="1"/>
  <c r="BU76" i="2"/>
  <c r="BT76" i="2"/>
  <c r="BT75" i="2" s="1"/>
  <c r="BS76" i="2"/>
  <c r="BR76" i="2"/>
  <c r="BQ76" i="2"/>
  <c r="BQ75" i="2" s="1"/>
  <c r="BP76" i="2"/>
  <c r="BP75" i="2" s="1"/>
  <c r="BO76" i="2"/>
  <c r="BN76" i="2"/>
  <c r="BN75" i="2" s="1"/>
  <c r="BM76" i="2"/>
  <c r="BL76" i="2"/>
  <c r="BL75" i="2" s="1"/>
  <c r="BK76" i="2"/>
  <c r="BJ76" i="2"/>
  <c r="BI76" i="2"/>
  <c r="BH76" i="2"/>
  <c r="BH75" i="2" s="1"/>
  <c r="BG76" i="2"/>
  <c r="BF76" i="2"/>
  <c r="BF75" i="2" s="1"/>
  <c r="BE76" i="2"/>
  <c r="BD76" i="2"/>
  <c r="BD75" i="2" s="1"/>
  <c r="BC76" i="2"/>
  <c r="BB76" i="2"/>
  <c r="BA76" i="2"/>
  <c r="AZ76" i="2"/>
  <c r="AZ75" i="2" s="1"/>
  <c r="AY76" i="2"/>
  <c r="AX76" i="2"/>
  <c r="AX75" i="2" s="1"/>
  <c r="AW76" i="2"/>
  <c r="AV76" i="2"/>
  <c r="AV75" i="2" s="1"/>
  <c r="AU76" i="2"/>
  <c r="AT76" i="2"/>
  <c r="AS76" i="2"/>
  <c r="AR76" i="2"/>
  <c r="AR75" i="2" s="1"/>
  <c r="AQ76" i="2"/>
  <c r="AQ75" i="2" s="1"/>
  <c r="AP76" i="2"/>
  <c r="AP75" i="2" s="1"/>
  <c r="AO76" i="2"/>
  <c r="AN76" i="2"/>
  <c r="AN75" i="2" s="1"/>
  <c r="AM76" i="2"/>
  <c r="AL76" i="2"/>
  <c r="AK76" i="2"/>
  <c r="AK75" i="2" s="1"/>
  <c r="AJ76" i="2"/>
  <c r="AJ75" i="2" s="1"/>
  <c r="AI76" i="2"/>
  <c r="AH76" i="2"/>
  <c r="AH75" i="2" s="1"/>
  <c r="AG76" i="2"/>
  <c r="AF76" i="2"/>
  <c r="AF75" i="2" s="1"/>
  <c r="AE76" i="2"/>
  <c r="AD76" i="2"/>
  <c r="AC76" i="2"/>
  <c r="AB76" i="2"/>
  <c r="AB75" i="2" s="1"/>
  <c r="AA76" i="2"/>
  <c r="Z76" i="2"/>
  <c r="Z75" i="2" s="1"/>
  <c r="Y76" i="2"/>
  <c r="X76" i="2"/>
  <c r="X75" i="2" s="1"/>
  <c r="W76" i="2"/>
  <c r="V76" i="2"/>
  <c r="U76" i="2"/>
  <c r="T76" i="2"/>
  <c r="T75" i="2" s="1"/>
  <c r="S76" i="2"/>
  <c r="R76" i="2"/>
  <c r="R75" i="2" s="1"/>
  <c r="Q76" i="2"/>
  <c r="P76" i="2"/>
  <c r="P75" i="2" s="1"/>
  <c r="O76" i="2"/>
  <c r="N76" i="2"/>
  <c r="M76" i="2"/>
  <c r="M75" i="2" s="1"/>
  <c r="L76" i="2"/>
  <c r="L75" i="2" s="1"/>
  <c r="K76" i="2"/>
  <c r="K75" i="2" s="1"/>
  <c r="J76" i="2"/>
  <c r="J75" i="2" s="1"/>
  <c r="I76" i="2"/>
  <c r="G76" i="2"/>
  <c r="F76" i="2"/>
  <c r="E76" i="2"/>
  <c r="D76" i="2"/>
  <c r="D75" i="2" s="1"/>
  <c r="C76" i="2"/>
  <c r="C75" i="2" s="1"/>
  <c r="CE75" i="2"/>
  <c r="BZ75" i="2"/>
  <c r="BY75" i="2"/>
  <c r="BR75" i="2"/>
  <c r="BO75" i="2"/>
  <c r="BJ75" i="2"/>
  <c r="BI75" i="2"/>
  <c r="BG75" i="2"/>
  <c r="BB75" i="2"/>
  <c r="BA75" i="2"/>
  <c r="AY75" i="2"/>
  <c r="AT75" i="2"/>
  <c r="AS75" i="2"/>
  <c r="AL75" i="2"/>
  <c r="AI75" i="2"/>
  <c r="AD75" i="2"/>
  <c r="AC75" i="2"/>
  <c r="AA75" i="2"/>
  <c r="V75" i="2"/>
  <c r="U75" i="2"/>
  <c r="S75" i="2"/>
  <c r="N75" i="2"/>
  <c r="G75" i="2"/>
  <c r="E75" i="2"/>
  <c r="H74" i="2"/>
  <c r="B74" i="2" s="1"/>
  <c r="H73" i="2"/>
  <c r="B73" i="2" s="1"/>
  <c r="H72" i="2"/>
  <c r="B72" i="2" s="1"/>
  <c r="H71" i="2"/>
  <c r="B71" i="2" s="1"/>
  <c r="CE70" i="2"/>
  <c r="CC70" i="2"/>
  <c r="CB70" i="2"/>
  <c r="CA70" i="2"/>
  <c r="BZ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G70" i="2"/>
  <c r="F70" i="2"/>
  <c r="E70" i="2"/>
  <c r="D70" i="2"/>
  <c r="C70" i="2"/>
  <c r="H69" i="2"/>
  <c r="B69" i="2" s="1"/>
  <c r="H68" i="2"/>
  <c r="B68" i="2" s="1"/>
  <c r="H67" i="2"/>
  <c r="B67" i="2" s="1"/>
  <c r="CE66" i="2"/>
  <c r="CC66" i="2"/>
  <c r="CB66" i="2"/>
  <c r="CA66" i="2"/>
  <c r="BZ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B59" i="2" s="1"/>
  <c r="AA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G66" i="2"/>
  <c r="F66" i="2"/>
  <c r="F59" i="2" s="1"/>
  <c r="E66" i="2"/>
  <c r="D66" i="2"/>
  <c r="C66" i="2"/>
  <c r="H65" i="2"/>
  <c r="B65" i="2" s="1"/>
  <c r="H64" i="2"/>
  <c r="B64" i="2" s="1"/>
  <c r="H63" i="2"/>
  <c r="B63" i="2" s="1"/>
  <c r="H62" i="2"/>
  <c r="B62" i="2" s="1"/>
  <c r="H61" i="2"/>
  <c r="B61" i="2" s="1"/>
  <c r="CE60" i="2"/>
  <c r="CC60" i="2"/>
  <c r="CB60" i="2"/>
  <c r="CA60" i="2"/>
  <c r="BZ60" i="2"/>
  <c r="BX60" i="2"/>
  <c r="BW60" i="2"/>
  <c r="BV60" i="2"/>
  <c r="BV59" i="2" s="1"/>
  <c r="BU60" i="2"/>
  <c r="BT60" i="2"/>
  <c r="BS60" i="2"/>
  <c r="BR60" i="2"/>
  <c r="BQ60" i="2"/>
  <c r="BP60" i="2"/>
  <c r="BO60" i="2"/>
  <c r="BN60" i="2"/>
  <c r="BN59" i="2" s="1"/>
  <c r="BM60" i="2"/>
  <c r="BL60" i="2"/>
  <c r="BK60" i="2"/>
  <c r="BJ60" i="2"/>
  <c r="BJ59" i="2" s="1"/>
  <c r="BI60" i="2"/>
  <c r="BH60" i="2"/>
  <c r="BG60" i="2"/>
  <c r="BF60" i="2"/>
  <c r="BE60" i="2"/>
  <c r="BD60" i="2"/>
  <c r="BC60" i="2"/>
  <c r="BB60" i="2"/>
  <c r="BA60" i="2"/>
  <c r="AZ60" i="2"/>
  <c r="AY60" i="2"/>
  <c r="AX60" i="2"/>
  <c r="AX59" i="2" s="1"/>
  <c r="AW60" i="2"/>
  <c r="AV60" i="2"/>
  <c r="AU60" i="2"/>
  <c r="AT60" i="2"/>
  <c r="AS60" i="2"/>
  <c r="AR60" i="2"/>
  <c r="AQ60" i="2"/>
  <c r="AP60" i="2"/>
  <c r="AP59" i="2" s="1"/>
  <c r="AO60" i="2"/>
  <c r="AN60" i="2"/>
  <c r="AM60" i="2"/>
  <c r="AL60" i="2"/>
  <c r="AL59" i="2" s="1"/>
  <c r="AK60" i="2"/>
  <c r="AJ60" i="2"/>
  <c r="AI60" i="2"/>
  <c r="AH60" i="2"/>
  <c r="AH59" i="2" s="1"/>
  <c r="AG60" i="2"/>
  <c r="AF60" i="2"/>
  <c r="AE60" i="2"/>
  <c r="AD60" i="2"/>
  <c r="AC60" i="2"/>
  <c r="AB60" i="2"/>
  <c r="AA60" i="2"/>
  <c r="Z60" i="2"/>
  <c r="Z59" i="2" s="1"/>
  <c r="Y60" i="2"/>
  <c r="Y59" i="2" s="1"/>
  <c r="X60" i="2"/>
  <c r="X59" i="2" s="1"/>
  <c r="W60" i="2"/>
  <c r="V60" i="2"/>
  <c r="U60" i="2"/>
  <c r="U59" i="2" s="1"/>
  <c r="T60" i="2"/>
  <c r="S60" i="2"/>
  <c r="R60" i="2"/>
  <c r="Q60" i="2"/>
  <c r="Q59" i="2" s="1"/>
  <c r="P60" i="2"/>
  <c r="P59" i="2" s="1"/>
  <c r="O60" i="2"/>
  <c r="N60" i="2"/>
  <c r="N59" i="2" s="1"/>
  <c r="M60" i="2"/>
  <c r="M59" i="2" s="1"/>
  <c r="L60" i="2"/>
  <c r="K60" i="2"/>
  <c r="J60" i="2"/>
  <c r="I60" i="2"/>
  <c r="I59" i="2" s="1"/>
  <c r="G60" i="2"/>
  <c r="G59" i="2" s="1"/>
  <c r="F60" i="2"/>
  <c r="E60" i="2"/>
  <c r="E59" i="2" s="1"/>
  <c r="D60" i="2"/>
  <c r="C60" i="2"/>
  <c r="CD59" i="2"/>
  <c r="CA59" i="2"/>
  <c r="BY59" i="2"/>
  <c r="BX59" i="2"/>
  <c r="BR59" i="2"/>
  <c r="BP59" i="2"/>
  <c r="BF59" i="2"/>
  <c r="BB59" i="2"/>
  <c r="AZ59" i="2"/>
  <c r="AT59" i="2"/>
  <c r="AR59" i="2"/>
  <c r="AJ59" i="2"/>
  <c r="AD59" i="2"/>
  <c r="V59" i="2"/>
  <c r="T59" i="2"/>
  <c r="L59" i="2"/>
  <c r="J59" i="2"/>
  <c r="D59" i="2"/>
  <c r="H58" i="2"/>
  <c r="B58" i="2"/>
  <c r="H57" i="2"/>
  <c r="B57" i="2" s="1"/>
  <c r="H56" i="2"/>
  <c r="B56" i="2"/>
  <c r="H55" i="2"/>
  <c r="B55" i="2" s="1"/>
  <c r="CE54" i="2"/>
  <c r="CC54" i="2"/>
  <c r="CB54" i="2"/>
  <c r="CA54" i="2"/>
  <c r="BZ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G54" i="2"/>
  <c r="F54" i="2"/>
  <c r="E54" i="2"/>
  <c r="D54" i="2"/>
  <c r="C54" i="2"/>
  <c r="H53" i="2"/>
  <c r="B53" i="2" s="1"/>
  <c r="H52" i="2"/>
  <c r="B52" i="2"/>
  <c r="H51" i="2"/>
  <c r="B51" i="2" s="1"/>
  <c r="CE50" i="2"/>
  <c r="CC50" i="2"/>
  <c r="CB50" i="2"/>
  <c r="CA50" i="2"/>
  <c r="BZ50" i="2"/>
  <c r="BZ45" i="2" s="1"/>
  <c r="BX50" i="2"/>
  <c r="BW50" i="2"/>
  <c r="BV50" i="2"/>
  <c r="BV45" i="2" s="1"/>
  <c r="BU50" i="2"/>
  <c r="BT50" i="2"/>
  <c r="BS50" i="2"/>
  <c r="BR50" i="2"/>
  <c r="BQ50" i="2"/>
  <c r="BQ45" i="2" s="1"/>
  <c r="BP50" i="2"/>
  <c r="BO50" i="2"/>
  <c r="BN50" i="2"/>
  <c r="BN45" i="2" s="1"/>
  <c r="BM50" i="2"/>
  <c r="BL50" i="2"/>
  <c r="BK50" i="2"/>
  <c r="BJ50" i="2"/>
  <c r="BI50" i="2"/>
  <c r="BI45" i="2" s="1"/>
  <c r="BH50" i="2"/>
  <c r="BG50" i="2"/>
  <c r="BF50" i="2"/>
  <c r="BF45" i="2" s="1"/>
  <c r="BE50" i="2"/>
  <c r="BD50" i="2"/>
  <c r="BC50" i="2"/>
  <c r="BB50" i="2"/>
  <c r="BA50" i="2"/>
  <c r="BA45" i="2" s="1"/>
  <c r="AZ50" i="2"/>
  <c r="AY50" i="2"/>
  <c r="AX50" i="2"/>
  <c r="AX45" i="2" s="1"/>
  <c r="AW50" i="2"/>
  <c r="AV50" i="2"/>
  <c r="AU50" i="2"/>
  <c r="AT50" i="2"/>
  <c r="AS50" i="2"/>
  <c r="AS45" i="2" s="1"/>
  <c r="AR50" i="2"/>
  <c r="AQ50" i="2"/>
  <c r="AP50" i="2"/>
  <c r="AP45" i="2" s="1"/>
  <c r="AO50" i="2"/>
  <c r="AN50" i="2"/>
  <c r="AM50" i="2"/>
  <c r="AL50" i="2"/>
  <c r="AK50" i="2"/>
  <c r="AK45" i="2" s="1"/>
  <c r="AJ50" i="2"/>
  <c r="AI50" i="2"/>
  <c r="AH50" i="2"/>
  <c r="AG50" i="2"/>
  <c r="AF50" i="2"/>
  <c r="AE50" i="2"/>
  <c r="AD50" i="2"/>
  <c r="AC50" i="2"/>
  <c r="AC45" i="2" s="1"/>
  <c r="AB50" i="2"/>
  <c r="AA50" i="2"/>
  <c r="Z50" i="2"/>
  <c r="Y50" i="2"/>
  <c r="X50" i="2"/>
  <c r="W50" i="2"/>
  <c r="V50" i="2"/>
  <c r="U50" i="2"/>
  <c r="U45" i="2" s="1"/>
  <c r="T50" i="2"/>
  <c r="S50" i="2"/>
  <c r="R50" i="2"/>
  <c r="Q50" i="2"/>
  <c r="P50" i="2"/>
  <c r="O50" i="2"/>
  <c r="N50" i="2"/>
  <c r="M50" i="2"/>
  <c r="M45" i="2" s="1"/>
  <c r="L50" i="2"/>
  <c r="K50" i="2"/>
  <c r="J50" i="2"/>
  <c r="I50" i="2"/>
  <c r="G50" i="2"/>
  <c r="F50" i="2"/>
  <c r="E50" i="2"/>
  <c r="D50" i="2"/>
  <c r="D27" i="2" s="1"/>
  <c r="C50" i="2"/>
  <c r="H49" i="2"/>
  <c r="B49" i="2" s="1"/>
  <c r="H48" i="2"/>
  <c r="B48" i="2" s="1"/>
  <c r="H47" i="2"/>
  <c r="B47" i="2" s="1"/>
  <c r="H46" i="2"/>
  <c r="B46" i="2" s="1"/>
  <c r="CE45" i="2"/>
  <c r="CC45" i="2"/>
  <c r="CB45" i="2"/>
  <c r="CA45" i="2"/>
  <c r="BX45" i="2"/>
  <c r="BW45" i="2"/>
  <c r="BU45" i="2"/>
  <c r="BT45" i="2"/>
  <c r="BS45" i="2"/>
  <c r="BR45" i="2"/>
  <c r="BP45" i="2"/>
  <c r="BO45" i="2"/>
  <c r="BM45" i="2"/>
  <c r="BL45" i="2"/>
  <c r="BK45" i="2"/>
  <c r="BJ45" i="2"/>
  <c r="BH45" i="2"/>
  <c r="BG45" i="2"/>
  <c r="BE45" i="2"/>
  <c r="BD45" i="2"/>
  <c r="BC45" i="2"/>
  <c r="BB45" i="2"/>
  <c r="AZ45" i="2"/>
  <c r="AY45" i="2"/>
  <c r="AW45" i="2"/>
  <c r="AV45" i="2"/>
  <c r="AU45" i="2"/>
  <c r="AT45" i="2"/>
  <c r="AR45" i="2"/>
  <c r="AQ45" i="2"/>
  <c r="AO45" i="2"/>
  <c r="AN45" i="2"/>
  <c r="AM45" i="2"/>
  <c r="AL45" i="2"/>
  <c r="AJ45" i="2"/>
  <c r="AI45" i="2"/>
  <c r="AH45" i="2"/>
  <c r="AG45" i="2"/>
  <c r="AF45" i="2"/>
  <c r="AE45" i="2"/>
  <c r="AD45" i="2"/>
  <c r="AB45" i="2"/>
  <c r="AA45" i="2"/>
  <c r="Z45" i="2"/>
  <c r="Y45" i="2"/>
  <c r="X45" i="2"/>
  <c r="W45" i="2"/>
  <c r="V45" i="2"/>
  <c r="T45" i="2"/>
  <c r="S45" i="2"/>
  <c r="R45" i="2"/>
  <c r="Q45" i="2"/>
  <c r="P45" i="2"/>
  <c r="O45" i="2"/>
  <c r="N45" i="2"/>
  <c r="L45" i="2"/>
  <c r="K45" i="2"/>
  <c r="J45" i="2"/>
  <c r="I45" i="2"/>
  <c r="G45" i="2"/>
  <c r="F45" i="2"/>
  <c r="E45" i="2"/>
  <c r="D45" i="2"/>
  <c r="C45" i="2"/>
  <c r="H44" i="2"/>
  <c r="B44" i="2" s="1"/>
  <c r="H43" i="2"/>
  <c r="B43" i="2" s="1"/>
  <c r="H42" i="2"/>
  <c r="B42" i="2" s="1"/>
  <c r="H41" i="2"/>
  <c r="B41" i="2" s="1"/>
  <c r="CE40" i="2"/>
  <c r="CC40" i="2"/>
  <c r="CB40" i="2"/>
  <c r="CA40" i="2"/>
  <c r="BZ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G40" i="2"/>
  <c r="F40" i="2"/>
  <c r="E40" i="2"/>
  <c r="D40" i="2"/>
  <c r="C40" i="2"/>
  <c r="H39" i="2"/>
  <c r="B39" i="2" s="1"/>
  <c r="H38" i="2"/>
  <c r="B38" i="2" s="1"/>
  <c r="H37" i="2"/>
  <c r="B37" i="2" s="1"/>
  <c r="H36" i="2"/>
  <c r="B36" i="2" s="1"/>
  <c r="H35" i="2"/>
  <c r="B35" i="2" s="1"/>
  <c r="H34" i="2"/>
  <c r="B34" i="2"/>
  <c r="H33" i="2"/>
  <c r="B33" i="2" s="1"/>
  <c r="CE32" i="2"/>
  <c r="CC32" i="2"/>
  <c r="CB32" i="2"/>
  <c r="CA32" i="2"/>
  <c r="BZ32" i="2"/>
  <c r="BX32" i="2"/>
  <c r="BW32" i="2"/>
  <c r="BV32" i="2"/>
  <c r="BV27" i="2" s="1"/>
  <c r="BU32" i="2"/>
  <c r="BT32" i="2"/>
  <c r="BS32" i="2"/>
  <c r="BR32" i="2"/>
  <c r="BQ32" i="2"/>
  <c r="BP32" i="2"/>
  <c r="BO32" i="2"/>
  <c r="BN32" i="2"/>
  <c r="BN27" i="2" s="1"/>
  <c r="BM32" i="2"/>
  <c r="BL32" i="2"/>
  <c r="BK32" i="2"/>
  <c r="BJ32" i="2"/>
  <c r="BI32" i="2"/>
  <c r="BH32" i="2"/>
  <c r="BG32" i="2"/>
  <c r="BF32" i="2"/>
  <c r="BF27" i="2" s="1"/>
  <c r="BE32" i="2"/>
  <c r="BD32" i="2"/>
  <c r="BC32" i="2"/>
  <c r="BB32" i="2"/>
  <c r="BA32" i="2"/>
  <c r="AZ32" i="2"/>
  <c r="AY32" i="2"/>
  <c r="AX32" i="2"/>
  <c r="AX27" i="2" s="1"/>
  <c r="AW32" i="2"/>
  <c r="AV32" i="2"/>
  <c r="AU32" i="2"/>
  <c r="AT32" i="2"/>
  <c r="AS32" i="2"/>
  <c r="AR32" i="2"/>
  <c r="AQ32" i="2"/>
  <c r="AP32" i="2"/>
  <c r="AP27" i="2" s="1"/>
  <c r="AO32" i="2"/>
  <c r="AN32" i="2"/>
  <c r="AM32" i="2"/>
  <c r="AL32" i="2"/>
  <c r="AK32" i="2"/>
  <c r="AJ32" i="2"/>
  <c r="AI32" i="2"/>
  <c r="AH32" i="2"/>
  <c r="AH27" i="2" s="1"/>
  <c r="AG32" i="2"/>
  <c r="AF32" i="2"/>
  <c r="AE32" i="2"/>
  <c r="AD32" i="2"/>
  <c r="AC32" i="2"/>
  <c r="AB32" i="2"/>
  <c r="AA32" i="2"/>
  <c r="Z32" i="2"/>
  <c r="Z27" i="2" s="1"/>
  <c r="Y32" i="2"/>
  <c r="X32" i="2"/>
  <c r="W32" i="2"/>
  <c r="V32" i="2"/>
  <c r="U32" i="2"/>
  <c r="T32" i="2"/>
  <c r="S32" i="2"/>
  <c r="R32" i="2"/>
  <c r="R27" i="2" s="1"/>
  <c r="Q32" i="2"/>
  <c r="P32" i="2"/>
  <c r="O32" i="2"/>
  <c r="N32" i="2"/>
  <c r="M32" i="2"/>
  <c r="L32" i="2"/>
  <c r="K32" i="2"/>
  <c r="J32" i="2"/>
  <c r="J27" i="2" s="1"/>
  <c r="I32" i="2"/>
  <c r="G32" i="2"/>
  <c r="G28" i="2" s="1"/>
  <c r="F32" i="2"/>
  <c r="E32" i="2"/>
  <c r="D32" i="2"/>
  <c r="C32" i="2"/>
  <c r="H31" i="2"/>
  <c r="B31" i="2"/>
  <c r="H30" i="2"/>
  <c r="B30" i="2"/>
  <c r="H29" i="2"/>
  <c r="B29" i="2" s="1"/>
  <c r="CE28" i="2"/>
  <c r="CC28" i="2"/>
  <c r="CB28" i="2"/>
  <c r="CA28" i="2"/>
  <c r="CA27" i="2" s="1"/>
  <c r="BZ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J27" i="2" s="1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T27" i="2" s="1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D27" i="2" s="1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N27" i="2" s="1"/>
  <c r="M28" i="2"/>
  <c r="L28" i="2"/>
  <c r="K28" i="2"/>
  <c r="J28" i="2"/>
  <c r="I28" i="2"/>
  <c r="F28" i="2"/>
  <c r="D28" i="2"/>
  <c r="CE27" i="2"/>
  <c r="BU27" i="2"/>
  <c r="BR27" i="2"/>
  <c r="BP27" i="2"/>
  <c r="BE27" i="2"/>
  <c r="BB27" i="2"/>
  <c r="AZ27" i="2"/>
  <c r="AR27" i="2"/>
  <c r="AO27" i="2"/>
  <c r="AL27" i="2"/>
  <c r="AB27" i="2"/>
  <c r="Y27" i="2"/>
  <c r="T27" i="2"/>
  <c r="L27" i="2"/>
  <c r="I27" i="2"/>
  <c r="F27" i="2"/>
  <c r="H26" i="2"/>
  <c r="B26" i="2" s="1"/>
  <c r="H25" i="2"/>
  <c r="B25" i="2" s="1"/>
  <c r="H24" i="2"/>
  <c r="B24" i="2" s="1"/>
  <c r="CE23" i="2"/>
  <c r="CC23" i="2"/>
  <c r="CB23" i="2"/>
  <c r="CA23" i="2"/>
  <c r="BZ23" i="2"/>
  <c r="BX23" i="2"/>
  <c r="BX15" i="2" s="1"/>
  <c r="BW23" i="2"/>
  <c r="BV23" i="2"/>
  <c r="BU23" i="2"/>
  <c r="BT23" i="2"/>
  <c r="BS23" i="2"/>
  <c r="BR23" i="2"/>
  <c r="BQ23" i="2"/>
  <c r="BP23" i="2"/>
  <c r="BP15" i="2" s="1"/>
  <c r="BO23" i="2"/>
  <c r="BN23" i="2"/>
  <c r="BM23" i="2"/>
  <c r="BL23" i="2"/>
  <c r="BK23" i="2"/>
  <c r="BJ23" i="2"/>
  <c r="BI23" i="2"/>
  <c r="BH23" i="2"/>
  <c r="BH15" i="2" s="1"/>
  <c r="BG23" i="2"/>
  <c r="BF23" i="2"/>
  <c r="BE23" i="2"/>
  <c r="BD23" i="2"/>
  <c r="BC23" i="2"/>
  <c r="BB23" i="2"/>
  <c r="BA23" i="2"/>
  <c r="AZ23" i="2"/>
  <c r="AZ15" i="2" s="1"/>
  <c r="AY23" i="2"/>
  <c r="AX23" i="2"/>
  <c r="AW23" i="2"/>
  <c r="AV23" i="2"/>
  <c r="AU23" i="2"/>
  <c r="AT23" i="2"/>
  <c r="AS23" i="2"/>
  <c r="AR23" i="2"/>
  <c r="AR15" i="2" s="1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B15" i="2" s="1"/>
  <c r="AA23" i="2"/>
  <c r="Z23" i="2"/>
  <c r="Y23" i="2"/>
  <c r="X23" i="2"/>
  <c r="W23" i="2"/>
  <c r="V23" i="2"/>
  <c r="U23" i="2"/>
  <c r="T23" i="2"/>
  <c r="T15" i="2" s="1"/>
  <c r="S23" i="2"/>
  <c r="R23" i="2"/>
  <c r="Q23" i="2"/>
  <c r="P23" i="2"/>
  <c r="O23" i="2"/>
  <c r="N23" i="2"/>
  <c r="M23" i="2"/>
  <c r="L23" i="2"/>
  <c r="K23" i="2"/>
  <c r="J23" i="2"/>
  <c r="I23" i="2"/>
  <c r="G23" i="2"/>
  <c r="F23" i="2"/>
  <c r="E23" i="2"/>
  <c r="D23" i="2"/>
  <c r="C23" i="2"/>
  <c r="H22" i="2"/>
  <c r="B22" i="2"/>
  <c r="H21" i="2"/>
  <c r="B21" i="2" s="1"/>
  <c r="H20" i="2"/>
  <c r="B20" i="2" s="1"/>
  <c r="H19" i="2"/>
  <c r="B19" i="2"/>
  <c r="H18" i="2"/>
  <c r="B18" i="2" s="1"/>
  <c r="H17" i="2"/>
  <c r="B17" i="2" s="1"/>
  <c r="CE16" i="2"/>
  <c r="CD16" i="2"/>
  <c r="CD15" i="2" s="1"/>
  <c r="CC16" i="2"/>
  <c r="CB16" i="2"/>
  <c r="CB15" i="2" s="1"/>
  <c r="CA16" i="2"/>
  <c r="BZ16" i="2"/>
  <c r="BZ15" i="2" s="1"/>
  <c r="BX16" i="2"/>
  <c r="BW16" i="2"/>
  <c r="BW15" i="2" s="1"/>
  <c r="BV16" i="2"/>
  <c r="BU16" i="2"/>
  <c r="BU15" i="2" s="1"/>
  <c r="BT16" i="2"/>
  <c r="BS16" i="2"/>
  <c r="BS15" i="2" s="1"/>
  <c r="BR16" i="2"/>
  <c r="BQ16" i="2"/>
  <c r="BP16" i="2"/>
  <c r="BO16" i="2"/>
  <c r="BO15" i="2" s="1"/>
  <c r="BN16" i="2"/>
  <c r="BM16" i="2"/>
  <c r="BM15" i="2" s="1"/>
  <c r="BL16" i="2"/>
  <c r="BK16" i="2"/>
  <c r="BK15" i="2" s="1"/>
  <c r="BJ16" i="2"/>
  <c r="BI16" i="2"/>
  <c r="BH16" i="2"/>
  <c r="BG16" i="2"/>
  <c r="BG15" i="2" s="1"/>
  <c r="BF16" i="2"/>
  <c r="BE16" i="2"/>
  <c r="BE15" i="2" s="1"/>
  <c r="BD16" i="2"/>
  <c r="BC16" i="2"/>
  <c r="BC15" i="2" s="1"/>
  <c r="BB16" i="2"/>
  <c r="BA16" i="2"/>
  <c r="AZ16" i="2"/>
  <c r="AY16" i="2"/>
  <c r="AY15" i="2" s="1"/>
  <c r="AX16" i="2"/>
  <c r="AW16" i="2"/>
  <c r="AW15" i="2" s="1"/>
  <c r="AV16" i="2"/>
  <c r="AU16" i="2"/>
  <c r="AU15" i="2" s="1"/>
  <c r="AT16" i="2"/>
  <c r="AS16" i="2"/>
  <c r="AS15" i="2" s="1"/>
  <c r="AR16" i="2"/>
  <c r="AQ16" i="2"/>
  <c r="AQ15" i="2" s="1"/>
  <c r="AP16" i="2"/>
  <c r="AO16" i="2"/>
  <c r="AO15" i="2" s="1"/>
  <c r="AN16" i="2"/>
  <c r="AM16" i="2"/>
  <c r="AM15" i="2" s="1"/>
  <c r="AL16" i="2"/>
  <c r="AK16" i="2"/>
  <c r="AJ16" i="2"/>
  <c r="AI16" i="2"/>
  <c r="AI15" i="2" s="1"/>
  <c r="AH16" i="2"/>
  <c r="AH15" i="2" s="1"/>
  <c r="AG16" i="2"/>
  <c r="AG15" i="2" s="1"/>
  <c r="AF16" i="2"/>
  <c r="AE16" i="2"/>
  <c r="AE15" i="2" s="1"/>
  <c r="AD16" i="2"/>
  <c r="AC16" i="2"/>
  <c r="AC15" i="2" s="1"/>
  <c r="AB16" i="2"/>
  <c r="AA16" i="2"/>
  <c r="AA15" i="2" s="1"/>
  <c r="Z16" i="2"/>
  <c r="Y16" i="2"/>
  <c r="Y15" i="2" s="1"/>
  <c r="X16" i="2"/>
  <c r="W16" i="2"/>
  <c r="W15" i="2" s="1"/>
  <c r="V16" i="2"/>
  <c r="U16" i="2"/>
  <c r="T16" i="2"/>
  <c r="S16" i="2"/>
  <c r="S15" i="2" s="1"/>
  <c r="R16" i="2"/>
  <c r="Q16" i="2"/>
  <c r="Q15" i="2" s="1"/>
  <c r="P16" i="2"/>
  <c r="O16" i="2"/>
  <c r="O15" i="2" s="1"/>
  <c r="N16" i="2"/>
  <c r="M16" i="2"/>
  <c r="M15" i="2" s="1"/>
  <c r="L16" i="2"/>
  <c r="K16" i="2"/>
  <c r="K15" i="2" s="1"/>
  <c r="J16" i="2"/>
  <c r="J15" i="2" s="1"/>
  <c r="I16" i="2"/>
  <c r="G16" i="2"/>
  <c r="G15" i="2" s="1"/>
  <c r="F16" i="2"/>
  <c r="E16" i="2"/>
  <c r="D16" i="2"/>
  <c r="D15" i="2" s="1"/>
  <c r="C16" i="2"/>
  <c r="CE15" i="2"/>
  <c r="BV15" i="2"/>
  <c r="BN15" i="2"/>
  <c r="BI15" i="2"/>
  <c r="BF15" i="2"/>
  <c r="AX15" i="2"/>
  <c r="AP15" i="2"/>
  <c r="AJ15" i="2"/>
  <c r="Z15" i="2"/>
  <c r="R15" i="2"/>
  <c r="L15" i="2"/>
  <c r="E15" i="2"/>
  <c r="H14" i="2"/>
  <c r="B14" i="2" s="1"/>
  <c r="H13" i="2"/>
  <c r="B13" i="2" s="1"/>
  <c r="H12" i="2"/>
  <c r="B12" i="2" s="1"/>
  <c r="CE11" i="2"/>
  <c r="CD11" i="2"/>
  <c r="CC11" i="2"/>
  <c r="CB11" i="2"/>
  <c r="CA11" i="2"/>
  <c r="BZ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J11" i="2"/>
  <c r="I11" i="2"/>
  <c r="G11" i="2"/>
  <c r="F11" i="2"/>
  <c r="E11" i="2"/>
  <c r="D11" i="2"/>
  <c r="C11" i="2"/>
  <c r="H10" i="2"/>
  <c r="B10" i="2" s="1"/>
  <c r="H9" i="2"/>
  <c r="B9" i="2" s="1"/>
  <c r="CE8" i="2"/>
  <c r="CD8" i="2"/>
  <c r="CC8" i="2"/>
  <c r="CB8" i="2"/>
  <c r="CA8" i="2"/>
  <c r="BZ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 s="1"/>
  <c r="G8" i="2"/>
  <c r="F8" i="2"/>
  <c r="E8" i="2"/>
  <c r="D8" i="2"/>
  <c r="C8" i="2"/>
  <c r="H7" i="2"/>
  <c r="B7" i="2"/>
  <c r="H6" i="2"/>
  <c r="B6" i="2" s="1"/>
  <c r="G6" i="2"/>
  <c r="BY5" i="2"/>
  <c r="CF4" i="2"/>
  <c r="J1" i="2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B1" i="2" s="1"/>
  <c r="CC1" i="2" s="1"/>
  <c r="CD1" i="2" s="1"/>
  <c r="CE1" i="2" s="1"/>
  <c r="CF1" i="2" s="1"/>
  <c r="I1" i="2"/>
  <c r="D1" i="2"/>
  <c r="E1" i="2" s="1"/>
  <c r="F1" i="2" s="1"/>
  <c r="G1" i="2" s="1"/>
  <c r="CE82" i="1"/>
  <c r="CC82" i="1"/>
  <c r="BW82" i="1"/>
  <c r="BU82" i="1"/>
  <c r="BO82" i="1"/>
  <c r="BM82" i="1"/>
  <c r="BG82" i="1"/>
  <c r="BE82" i="1"/>
  <c r="AY82" i="1"/>
  <c r="AW82" i="1"/>
  <c r="AQ82" i="1"/>
  <c r="AO82" i="1"/>
  <c r="AI82" i="1"/>
  <c r="AG82" i="1"/>
  <c r="AA82" i="1"/>
  <c r="Y82" i="1"/>
  <c r="V82" i="1"/>
  <c r="S82" i="1"/>
  <c r="Q82" i="1"/>
  <c r="K82" i="1"/>
  <c r="I82" i="1"/>
  <c r="G82" i="1"/>
  <c r="F82" i="1"/>
  <c r="E82" i="1"/>
  <c r="D82" i="1"/>
  <c r="C82" i="1"/>
  <c r="CB76" i="1"/>
  <c r="BV76" i="1"/>
  <c r="BT76" i="1"/>
  <c r="BQ76" i="1"/>
  <c r="BN76" i="1"/>
  <c r="BL76" i="1"/>
  <c r="BI76" i="1"/>
  <c r="BF76" i="1"/>
  <c r="BD76" i="1"/>
  <c r="BA76" i="1"/>
  <c r="AX76" i="1"/>
  <c r="AV76" i="1"/>
  <c r="AS76" i="1"/>
  <c r="AP76" i="1"/>
  <c r="AN76" i="1"/>
  <c r="AK76" i="1"/>
  <c r="AH76" i="1"/>
  <c r="AF76" i="1"/>
  <c r="AC76" i="1"/>
  <c r="Z76" i="1"/>
  <c r="X76" i="1"/>
  <c r="U76" i="1"/>
  <c r="R76" i="1"/>
  <c r="P76" i="1"/>
  <c r="M76" i="1"/>
  <c r="J76" i="1"/>
  <c r="G76" i="1"/>
  <c r="F76" i="1"/>
  <c r="E76" i="1"/>
  <c r="D76" i="1"/>
  <c r="C76" i="1"/>
  <c r="CC70" i="1"/>
  <c r="CA70" i="1"/>
  <c r="BU70" i="1"/>
  <c r="BS70" i="1"/>
  <c r="BM70" i="1"/>
  <c r="BK70" i="1"/>
  <c r="BE70" i="1"/>
  <c r="BC70" i="1"/>
  <c r="AW70" i="1"/>
  <c r="AU70" i="1"/>
  <c r="AO70" i="1"/>
  <c r="AM70" i="1"/>
  <c r="AG70" i="1"/>
  <c r="AE70" i="1"/>
  <c r="Y70" i="1"/>
  <c r="W70" i="1"/>
  <c r="Q70" i="1"/>
  <c r="O70" i="1"/>
  <c r="I70" i="1"/>
  <c r="G70" i="1"/>
  <c r="F70" i="1"/>
  <c r="E70" i="1"/>
  <c r="D70" i="1"/>
  <c r="C70" i="1"/>
  <c r="H67" i="1"/>
  <c r="B67" i="1" s="1"/>
  <c r="CE66" i="1"/>
  <c r="CB66" i="1"/>
  <c r="BW66" i="1"/>
  <c r="BV66" i="1"/>
  <c r="BT66" i="1"/>
  <c r="BS66" i="1"/>
  <c r="BQ66" i="1"/>
  <c r="BO66" i="1"/>
  <c r="BN66" i="1"/>
  <c r="BL66" i="1"/>
  <c r="BG66" i="1"/>
  <c r="BF66" i="1"/>
  <c r="BD66" i="1"/>
  <c r="BA66" i="1"/>
  <c r="AY66" i="1"/>
  <c r="AX66" i="1"/>
  <c r="AV66" i="1"/>
  <c r="AQ66" i="1"/>
  <c r="AP66" i="1"/>
  <c r="AN66" i="1"/>
  <c r="AK66" i="1"/>
  <c r="AI66" i="1"/>
  <c r="AH66" i="1"/>
  <c r="AF66" i="1"/>
  <c r="AA66" i="1"/>
  <c r="X66" i="1"/>
  <c r="U66" i="1"/>
  <c r="S66" i="1"/>
  <c r="R66" i="1"/>
  <c r="P66" i="1"/>
  <c r="K66" i="1"/>
  <c r="J66" i="1"/>
  <c r="G66" i="1"/>
  <c r="F66" i="1"/>
  <c r="E66" i="1"/>
  <c r="D66" i="1"/>
  <c r="C66" i="1"/>
  <c r="CC60" i="1"/>
  <c r="BU60" i="1"/>
  <c r="BM60" i="1"/>
  <c r="BE60" i="1"/>
  <c r="AW60" i="1"/>
  <c r="AO60" i="1"/>
  <c r="AG60" i="1"/>
  <c r="Y60" i="1"/>
  <c r="Q60" i="1"/>
  <c r="I60" i="1"/>
  <c r="G60" i="1"/>
  <c r="F60" i="1"/>
  <c r="E60" i="1"/>
  <c r="D60" i="1"/>
  <c r="C60" i="1"/>
  <c r="CD59" i="1"/>
  <c r="BY59" i="1"/>
  <c r="CE54" i="1"/>
  <c r="BV54" i="1"/>
  <c r="BT54" i="1"/>
  <c r="BN54" i="1"/>
  <c r="BL54" i="1"/>
  <c r="BF54" i="1"/>
  <c r="BD54" i="1"/>
  <c r="BA54" i="1"/>
  <c r="AX54" i="1"/>
  <c r="AV54" i="1"/>
  <c r="AP54" i="1"/>
  <c r="AN54" i="1"/>
  <c r="AH54" i="1"/>
  <c r="AF54" i="1"/>
  <c r="Z54" i="1"/>
  <c r="X54" i="1"/>
  <c r="R54" i="1"/>
  <c r="P54" i="1"/>
  <c r="M54" i="1"/>
  <c r="J54" i="1"/>
  <c r="G54" i="1"/>
  <c r="F54" i="1"/>
  <c r="E54" i="1"/>
  <c r="D54" i="1"/>
  <c r="C54" i="1"/>
  <c r="CE50" i="1"/>
  <c r="CC50" i="1"/>
  <c r="CA50" i="1"/>
  <c r="CA45" i="1" s="1"/>
  <c r="BZ50" i="1"/>
  <c r="BW50" i="1"/>
  <c r="BU50" i="1"/>
  <c r="BU45" i="1" s="1"/>
  <c r="BS50" i="1"/>
  <c r="BS45" i="1" s="1"/>
  <c r="BR50" i="1"/>
  <c r="BO50" i="1"/>
  <c r="BM50" i="1"/>
  <c r="BK50" i="1"/>
  <c r="BK45" i="1" s="1"/>
  <c r="BJ50" i="1"/>
  <c r="BG50" i="1"/>
  <c r="BE50" i="1"/>
  <c r="BC50" i="1"/>
  <c r="BC45" i="1" s="1"/>
  <c r="BB50" i="1"/>
  <c r="AY50" i="1"/>
  <c r="AW50" i="1"/>
  <c r="AW45" i="1" s="1"/>
  <c r="AU50" i="1"/>
  <c r="AU45" i="1" s="1"/>
  <c r="AT50" i="1"/>
  <c r="AQ50" i="1"/>
  <c r="AO50" i="1"/>
  <c r="AM50" i="1"/>
  <c r="AM45" i="1" s="1"/>
  <c r="AL50" i="1"/>
  <c r="AI50" i="1"/>
  <c r="AG50" i="1"/>
  <c r="AE50" i="1"/>
  <c r="AE45" i="1" s="1"/>
  <c r="AD50" i="1"/>
  <c r="AA50" i="1"/>
  <c r="Y50" i="1"/>
  <c r="Y45" i="1" s="1"/>
  <c r="W50" i="1"/>
  <c r="W45" i="1" s="1"/>
  <c r="V50" i="1"/>
  <c r="S50" i="1"/>
  <c r="Q50" i="1"/>
  <c r="O50" i="1"/>
  <c r="O45" i="1" s="1"/>
  <c r="N50" i="1"/>
  <c r="K50" i="1"/>
  <c r="I50" i="1"/>
  <c r="G50" i="1"/>
  <c r="F50" i="1"/>
  <c r="E50" i="1"/>
  <c r="D50" i="1"/>
  <c r="C50" i="1"/>
  <c r="G45" i="1"/>
  <c r="F45" i="1"/>
  <c r="E45" i="1"/>
  <c r="D45" i="1"/>
  <c r="C45" i="1"/>
  <c r="CE40" i="1"/>
  <c r="CC40" i="1"/>
  <c r="BW40" i="1"/>
  <c r="BU40" i="1"/>
  <c r="BO40" i="1"/>
  <c r="BM40" i="1"/>
  <c r="BJ40" i="1"/>
  <c r="BG40" i="1"/>
  <c r="BE40" i="1"/>
  <c r="AY40" i="1"/>
  <c r="AW40" i="1"/>
  <c r="AT40" i="1"/>
  <c r="AQ40" i="1"/>
  <c r="AO40" i="1"/>
  <c r="AI40" i="1"/>
  <c r="AG40" i="1"/>
  <c r="AA40" i="1"/>
  <c r="Y40" i="1"/>
  <c r="S40" i="1"/>
  <c r="Q40" i="1"/>
  <c r="K40" i="1"/>
  <c r="I40" i="1"/>
  <c r="G40" i="1"/>
  <c r="F40" i="1"/>
  <c r="E40" i="1"/>
  <c r="D40" i="1"/>
  <c r="C40" i="1"/>
  <c r="G32" i="1"/>
  <c r="F32" i="1"/>
  <c r="E32" i="1"/>
  <c r="D32" i="1"/>
  <c r="C32" i="1"/>
  <c r="BC28" i="1"/>
  <c r="O28" i="1"/>
  <c r="BT23" i="1"/>
  <c r="AF23" i="1"/>
  <c r="G23" i="1"/>
  <c r="F23" i="1"/>
  <c r="E23" i="1"/>
  <c r="D23" i="1"/>
  <c r="C23" i="1"/>
  <c r="G16" i="1"/>
  <c r="F16" i="1"/>
  <c r="E16" i="1"/>
  <c r="D16" i="1"/>
  <c r="C16" i="1"/>
  <c r="BL11" i="1"/>
  <c r="BI11" i="1"/>
  <c r="BB11" i="1"/>
  <c r="AS11" i="1"/>
  <c r="AQ11" i="1"/>
  <c r="AC11" i="1"/>
  <c r="U11" i="1"/>
  <c r="G11" i="1"/>
  <c r="F11" i="1"/>
  <c r="E11" i="1"/>
  <c r="D11" i="1"/>
  <c r="C11" i="1"/>
  <c r="CC8" i="1"/>
  <c r="BW8" i="1"/>
  <c r="AY8" i="1"/>
  <c r="AW8" i="1"/>
  <c r="S8" i="1"/>
  <c r="G8" i="1"/>
  <c r="F8" i="1"/>
  <c r="E8" i="1"/>
  <c r="D8" i="1"/>
  <c r="C8" i="1"/>
  <c r="G6" i="1"/>
  <c r="CF4" i="1"/>
  <c r="J1" i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B1" i="1" s="1"/>
  <c r="CC1" i="1" s="1"/>
  <c r="CD1" i="1" s="1"/>
  <c r="CE1" i="1" s="1"/>
  <c r="CF1" i="1" s="1"/>
  <c r="I1" i="1"/>
  <c r="D1" i="1"/>
  <c r="E1" i="1" s="1"/>
  <c r="F1" i="1" s="1"/>
  <c r="G1" i="1" s="1"/>
  <c r="V66" i="1" l="1"/>
  <c r="AD66" i="1"/>
  <c r="AL66" i="1"/>
  <c r="AT66" i="1"/>
  <c r="BB66" i="1"/>
  <c r="BJ66" i="1"/>
  <c r="BR66" i="1"/>
  <c r="BZ66" i="1"/>
  <c r="L66" i="1"/>
  <c r="N54" i="1"/>
  <c r="AL54" i="1"/>
  <c r="AT54" i="1"/>
  <c r="BB54" i="1"/>
  <c r="BJ54" i="1"/>
  <c r="BR54" i="1"/>
  <c r="AM54" i="1"/>
  <c r="AU54" i="1"/>
  <c r="BC54" i="1"/>
  <c r="BK54" i="1"/>
  <c r="BS54" i="1"/>
  <c r="G75" i="1"/>
  <c r="C75" i="1"/>
  <c r="AM75" i="1"/>
  <c r="D59" i="1"/>
  <c r="E59" i="1"/>
  <c r="F59" i="1"/>
  <c r="D75" i="1"/>
  <c r="F75" i="1"/>
  <c r="F28" i="1"/>
  <c r="F27" i="1" s="1"/>
  <c r="V76" i="1"/>
  <c r="V75" i="1" s="1"/>
  <c r="AD76" i="1"/>
  <c r="AL76" i="1"/>
  <c r="AL75" i="1" s="1"/>
  <c r="AT76" i="1"/>
  <c r="BB76" i="1"/>
  <c r="BJ76" i="1"/>
  <c r="BR76" i="1"/>
  <c r="BZ76" i="1"/>
  <c r="N82" i="1"/>
  <c r="AD82" i="1"/>
  <c r="AT82" i="1"/>
  <c r="BB82" i="1"/>
  <c r="BJ82" i="1"/>
  <c r="BR82" i="1"/>
  <c r="BZ82" i="1"/>
  <c r="BC75" i="1"/>
  <c r="BP82" i="1"/>
  <c r="AE75" i="1"/>
  <c r="T82" i="1"/>
  <c r="AB82" i="1"/>
  <c r="AJ82" i="1"/>
  <c r="AR82" i="1"/>
  <c r="AZ82" i="1"/>
  <c r="BH82" i="1"/>
  <c r="BX82" i="1"/>
  <c r="BK75" i="1"/>
  <c r="T76" i="1"/>
  <c r="T75" i="1" s="1"/>
  <c r="AB76" i="1"/>
  <c r="AB75" i="1" s="1"/>
  <c r="AJ76" i="1"/>
  <c r="AR76" i="1"/>
  <c r="AZ76" i="1"/>
  <c r="BH76" i="1"/>
  <c r="BP76" i="1"/>
  <c r="BP75" i="1" s="1"/>
  <c r="BX76" i="1"/>
  <c r="L70" i="1"/>
  <c r="AB70" i="1"/>
  <c r="AR70" i="1"/>
  <c r="BH70" i="1"/>
  <c r="BX70" i="1"/>
  <c r="N70" i="1"/>
  <c r="V70" i="1"/>
  <c r="V59" i="1" s="1"/>
  <c r="AD70" i="1"/>
  <c r="AD59" i="1" s="1"/>
  <c r="AL70" i="1"/>
  <c r="AL59" i="1" s="1"/>
  <c r="AT70" i="1"/>
  <c r="AT59" i="1" s="1"/>
  <c r="BB70" i="1"/>
  <c r="BB59" i="1" s="1"/>
  <c r="BJ70" i="1"/>
  <c r="BJ59" i="1" s="1"/>
  <c r="BR70" i="1"/>
  <c r="BR59" i="1" s="1"/>
  <c r="BZ70" i="1"/>
  <c r="BZ59" i="1" s="1"/>
  <c r="T70" i="1"/>
  <c r="AJ70" i="1"/>
  <c r="AZ70" i="1"/>
  <c r="BP70" i="1"/>
  <c r="T66" i="1"/>
  <c r="AB66" i="1"/>
  <c r="AJ66" i="1"/>
  <c r="AR66" i="1"/>
  <c r="AZ66" i="1"/>
  <c r="BH66" i="1"/>
  <c r="BP66" i="1"/>
  <c r="BX66" i="1"/>
  <c r="T60" i="1"/>
  <c r="L60" i="1"/>
  <c r="AB60" i="1"/>
  <c r="AJ60" i="1"/>
  <c r="AR60" i="1"/>
  <c r="AZ60" i="1"/>
  <c r="BH60" i="1"/>
  <c r="BP60" i="1"/>
  <c r="BX60" i="1"/>
  <c r="AR54" i="1"/>
  <c r="K54" i="1"/>
  <c r="S54" i="1"/>
  <c r="AA54" i="1"/>
  <c r="AI54" i="1"/>
  <c r="AQ54" i="1"/>
  <c r="AY54" i="1"/>
  <c r="BG54" i="1"/>
  <c r="BO54" i="1"/>
  <c r="BW54" i="1"/>
  <c r="T54" i="1"/>
  <c r="AB54" i="1"/>
  <c r="AJ54" i="1"/>
  <c r="AZ54" i="1"/>
  <c r="BH54" i="1"/>
  <c r="BP54" i="1"/>
  <c r="BX54" i="1"/>
  <c r="T50" i="1"/>
  <c r="T45" i="1" s="1"/>
  <c r="L50" i="1"/>
  <c r="L45" i="1" s="1"/>
  <c r="AB50" i="1"/>
  <c r="AB45" i="1" s="1"/>
  <c r="AJ50" i="1"/>
  <c r="AJ45" i="1" s="1"/>
  <c r="AR50" i="1"/>
  <c r="AZ50" i="1"/>
  <c r="AZ45" i="1" s="1"/>
  <c r="BH50" i="1"/>
  <c r="BH45" i="1" s="1"/>
  <c r="BP50" i="1"/>
  <c r="BP45" i="1" s="1"/>
  <c r="BX50" i="1"/>
  <c r="BX45" i="1" s="1"/>
  <c r="L40" i="1"/>
  <c r="T40" i="1"/>
  <c r="AB40" i="1"/>
  <c r="AJ40" i="1"/>
  <c r="AR40" i="1"/>
  <c r="AZ40" i="1"/>
  <c r="BH40" i="1"/>
  <c r="BP40" i="1"/>
  <c r="BX40" i="1"/>
  <c r="H41" i="1"/>
  <c r="B41" i="1" s="1"/>
  <c r="AR28" i="1"/>
  <c r="BP28" i="1"/>
  <c r="AZ8" i="1"/>
  <c r="Z59" i="1"/>
  <c r="AU75" i="1"/>
  <c r="CA75" i="1"/>
  <c r="D28" i="1"/>
  <c r="D27" i="1" s="1"/>
  <c r="C59" i="1"/>
  <c r="E15" i="1"/>
  <c r="G15" i="1"/>
  <c r="G59" i="1"/>
  <c r="C15" i="1"/>
  <c r="C28" i="1"/>
  <c r="C27" i="1" s="1"/>
  <c r="D15" i="1"/>
  <c r="F15" i="1"/>
  <c r="G28" i="1"/>
  <c r="G27" i="1" s="1"/>
  <c r="AL45" i="1"/>
  <c r="BJ45" i="1"/>
  <c r="M40" i="1"/>
  <c r="Q45" i="1"/>
  <c r="AO45" i="1"/>
  <c r="BB45" i="1"/>
  <c r="BM45" i="1"/>
  <c r="BZ45" i="1"/>
  <c r="AD45" i="1"/>
  <c r="AR45" i="1"/>
  <c r="CC45" i="1"/>
  <c r="V45" i="1"/>
  <c r="AG45" i="1"/>
  <c r="AT45" i="1"/>
  <c r="BE45" i="1"/>
  <c r="BR45" i="1"/>
  <c r="CE45" i="1"/>
  <c r="CE59" i="1"/>
  <c r="CB59" i="1"/>
  <c r="BV59" i="1"/>
  <c r="AI75" i="1"/>
  <c r="AC75" i="1"/>
  <c r="R75" i="1"/>
  <c r="BS75" i="1"/>
  <c r="K27" i="4"/>
  <c r="AQ27" i="4"/>
  <c r="AY27" i="4"/>
  <c r="BO27" i="4"/>
  <c r="BW27" i="4"/>
  <c r="L15" i="4"/>
  <c r="T15" i="4"/>
  <c r="AB15" i="4"/>
  <c r="AJ15" i="4"/>
  <c r="AR15" i="4"/>
  <c r="AZ15" i="4"/>
  <c r="BH15" i="4"/>
  <c r="BP15" i="4"/>
  <c r="BX15" i="4"/>
  <c r="G59" i="4"/>
  <c r="CC59" i="4"/>
  <c r="G75" i="4"/>
  <c r="X75" i="4"/>
  <c r="AF75" i="4"/>
  <c r="AN75" i="4"/>
  <c r="AV75" i="4"/>
  <c r="BD75" i="4"/>
  <c r="J15" i="4"/>
  <c r="R15" i="4"/>
  <c r="Z15" i="4"/>
  <c r="AH15" i="4"/>
  <c r="AP15" i="4"/>
  <c r="AX15" i="4"/>
  <c r="BF15" i="4"/>
  <c r="AW59" i="4"/>
  <c r="BE59" i="4"/>
  <c r="K75" i="4"/>
  <c r="S75" i="4"/>
  <c r="AA75" i="4"/>
  <c r="AI75" i="4"/>
  <c r="AY75" i="4"/>
  <c r="BG75" i="4"/>
  <c r="BO75" i="4"/>
  <c r="BW75" i="4"/>
  <c r="BW5" i="4" s="1"/>
  <c r="O75" i="4"/>
  <c r="W75" i="4"/>
  <c r="AE75" i="4"/>
  <c r="AM75" i="4"/>
  <c r="AU75" i="4"/>
  <c r="BC75" i="4"/>
  <c r="BK75" i="4"/>
  <c r="BS75" i="4"/>
  <c r="P75" i="4"/>
  <c r="K59" i="4"/>
  <c r="S59" i="4"/>
  <c r="AA59" i="4"/>
  <c r="AI59" i="4"/>
  <c r="AQ59" i="4"/>
  <c r="AY59" i="4"/>
  <c r="BG59" i="4"/>
  <c r="BO59" i="4"/>
  <c r="BW59" i="4"/>
  <c r="AG59" i="4"/>
  <c r="BM59" i="4"/>
  <c r="I59" i="4"/>
  <c r="Q59" i="4"/>
  <c r="AR59" i="4"/>
  <c r="AK59" i="4"/>
  <c r="U27" i="4"/>
  <c r="AC27" i="4"/>
  <c r="AK27" i="4"/>
  <c r="AS27" i="4"/>
  <c r="BA27" i="4"/>
  <c r="BI27" i="4"/>
  <c r="BG27" i="4"/>
  <c r="Q15" i="4"/>
  <c r="Y15" i="4"/>
  <c r="AG15" i="4"/>
  <c r="AO15" i="4"/>
  <c r="AW15" i="4"/>
  <c r="BE15" i="4"/>
  <c r="BM15" i="4"/>
  <c r="BU15" i="4"/>
  <c r="BV15" i="4"/>
  <c r="H11" i="4"/>
  <c r="B11" i="4" s="1"/>
  <c r="H70" i="4"/>
  <c r="AC59" i="4"/>
  <c r="N75" i="4"/>
  <c r="V75" i="4"/>
  <c r="AD75" i="4"/>
  <c r="AL75" i="4"/>
  <c r="AL5" i="4" s="1"/>
  <c r="AT75" i="4"/>
  <c r="AT5" i="4" s="1"/>
  <c r="BB75" i="4"/>
  <c r="BB5" i="4" s="1"/>
  <c r="BJ75" i="4"/>
  <c r="BR75" i="4"/>
  <c r="H28" i="4"/>
  <c r="BM27" i="4"/>
  <c r="BU27" i="4"/>
  <c r="CE27" i="4"/>
  <c r="H40" i="4"/>
  <c r="B40" i="4" s="1"/>
  <c r="J59" i="4"/>
  <c r="R59" i="4"/>
  <c r="Z59" i="4"/>
  <c r="CB75" i="4"/>
  <c r="CE75" i="4"/>
  <c r="L59" i="4"/>
  <c r="AB59" i="4"/>
  <c r="AJ59" i="4"/>
  <c r="AZ59" i="4"/>
  <c r="BH59" i="4"/>
  <c r="BP59" i="4"/>
  <c r="BX59" i="4"/>
  <c r="Y59" i="4"/>
  <c r="P59" i="4"/>
  <c r="X59" i="4"/>
  <c r="AF59" i="4"/>
  <c r="AN59" i="4"/>
  <c r="AV59" i="4"/>
  <c r="BD59" i="4"/>
  <c r="M15" i="4"/>
  <c r="U15" i="4"/>
  <c r="AC15" i="4"/>
  <c r="AK15" i="4"/>
  <c r="AS15" i="4"/>
  <c r="BA15" i="4"/>
  <c r="BI15" i="4"/>
  <c r="BQ15" i="4"/>
  <c r="BZ15" i="4"/>
  <c r="O15" i="4"/>
  <c r="W15" i="4"/>
  <c r="AE15" i="4"/>
  <c r="AM15" i="4"/>
  <c r="AU15" i="4"/>
  <c r="BC15" i="4"/>
  <c r="BK15" i="4"/>
  <c r="BS15" i="4"/>
  <c r="CB15" i="4"/>
  <c r="J27" i="4"/>
  <c r="Z27" i="4"/>
  <c r="AP27" i="4"/>
  <c r="BF27" i="4"/>
  <c r="BV27" i="4"/>
  <c r="AD59" i="4"/>
  <c r="AL59" i="4"/>
  <c r="AT59" i="4"/>
  <c r="BB59" i="4"/>
  <c r="BJ59" i="4"/>
  <c r="BR59" i="4"/>
  <c r="BR5" i="4" s="1"/>
  <c r="O59" i="4"/>
  <c r="W59" i="4"/>
  <c r="AE59" i="4"/>
  <c r="AM59" i="4"/>
  <c r="AU59" i="4"/>
  <c r="BC59" i="4"/>
  <c r="BK59" i="4"/>
  <c r="BS59" i="4"/>
  <c r="CB59" i="4"/>
  <c r="AS59" i="4"/>
  <c r="BA59" i="4"/>
  <c r="BI59" i="4"/>
  <c r="BQ59" i="4"/>
  <c r="AY5" i="4"/>
  <c r="P15" i="4"/>
  <c r="X15" i="4"/>
  <c r="AF15" i="4"/>
  <c r="AN15" i="4"/>
  <c r="AV15" i="4"/>
  <c r="BD15" i="4"/>
  <c r="BL15" i="4"/>
  <c r="BT15" i="4"/>
  <c r="CC15" i="4"/>
  <c r="I27" i="4"/>
  <c r="P27" i="4"/>
  <c r="X27" i="4"/>
  <c r="AF27" i="4"/>
  <c r="AN27" i="4"/>
  <c r="AV27" i="4"/>
  <c r="BD27" i="4"/>
  <c r="BL27" i="4"/>
  <c r="BT27" i="4"/>
  <c r="CC27" i="4"/>
  <c r="BZ59" i="4"/>
  <c r="H8" i="4"/>
  <c r="B8" i="4" s="1"/>
  <c r="CD5" i="4"/>
  <c r="F15" i="4"/>
  <c r="H23" i="4"/>
  <c r="B23" i="4" s="1"/>
  <c r="CE15" i="4"/>
  <c r="H76" i="4"/>
  <c r="B76" i="4" s="1"/>
  <c r="BO5" i="4"/>
  <c r="H45" i="4"/>
  <c r="BL59" i="4"/>
  <c r="BT59" i="4"/>
  <c r="J75" i="4"/>
  <c r="R75" i="4"/>
  <c r="Z75" i="4"/>
  <c r="AH75" i="4"/>
  <c r="AP75" i="4"/>
  <c r="AX75" i="4"/>
  <c r="BF75" i="4"/>
  <c r="BN75" i="4"/>
  <c r="BV75" i="4"/>
  <c r="H82" i="4"/>
  <c r="B82" i="4" s="1"/>
  <c r="BY5" i="4"/>
  <c r="AI5" i="4"/>
  <c r="K5" i="4"/>
  <c r="AA5" i="4"/>
  <c r="AQ5" i="4"/>
  <c r="H16" i="4"/>
  <c r="B16" i="4" s="1"/>
  <c r="M59" i="4"/>
  <c r="U59" i="4"/>
  <c r="CA59" i="4"/>
  <c r="CA5" i="4" s="1"/>
  <c r="F5" i="4"/>
  <c r="L27" i="4"/>
  <c r="T27" i="4"/>
  <c r="AB27" i="4"/>
  <c r="AJ27" i="4"/>
  <c r="AR27" i="4"/>
  <c r="AR5" i="4" s="1"/>
  <c r="AZ27" i="4"/>
  <c r="BH27" i="4"/>
  <c r="BH5" i="4" s="1"/>
  <c r="BP27" i="4"/>
  <c r="BP5" i="4" s="1"/>
  <c r="BX27" i="4"/>
  <c r="H60" i="4"/>
  <c r="E59" i="4"/>
  <c r="S5" i="4"/>
  <c r="B28" i="4"/>
  <c r="H32" i="4"/>
  <c r="B32" i="4" s="1"/>
  <c r="BQ27" i="4"/>
  <c r="BZ27" i="4"/>
  <c r="O27" i="4"/>
  <c r="W27" i="4"/>
  <c r="W5" i="4" s="1"/>
  <c r="AE27" i="4"/>
  <c r="AM27" i="4"/>
  <c r="AU27" i="4"/>
  <c r="BC27" i="4"/>
  <c r="BC5" i="4" s="1"/>
  <c r="BK27" i="4"/>
  <c r="BS27" i="4"/>
  <c r="CB27" i="4"/>
  <c r="AH59" i="4"/>
  <c r="AP59" i="4"/>
  <c r="AX59" i="4"/>
  <c r="AX5" i="4" s="1"/>
  <c r="BF59" i="4"/>
  <c r="BN59" i="4"/>
  <c r="BN5" i="4" s="1"/>
  <c r="BV59" i="4"/>
  <c r="B70" i="4"/>
  <c r="M75" i="4"/>
  <c r="U75" i="4"/>
  <c r="AC75" i="4"/>
  <c r="AK75" i="4"/>
  <c r="AS75" i="4"/>
  <c r="BA75" i="4"/>
  <c r="BI75" i="4"/>
  <c r="BQ75" i="4"/>
  <c r="N5" i="4"/>
  <c r="V5" i="4"/>
  <c r="AD5" i="4"/>
  <c r="BJ5" i="4"/>
  <c r="C27" i="4"/>
  <c r="E27" i="4"/>
  <c r="G28" i="4"/>
  <c r="G27" i="4" s="1"/>
  <c r="H50" i="4"/>
  <c r="B50" i="4" s="1"/>
  <c r="H54" i="4"/>
  <c r="CE59" i="4"/>
  <c r="I75" i="4"/>
  <c r="Q75" i="4"/>
  <c r="Y75" i="4"/>
  <c r="AG75" i="4"/>
  <c r="AG5" i="4" s="1"/>
  <c r="AO75" i="4"/>
  <c r="AO5" i="4" s="1"/>
  <c r="AW75" i="4"/>
  <c r="AW5" i="4" s="1"/>
  <c r="BE75" i="4"/>
  <c r="BM75" i="4"/>
  <c r="BM5" i="4" s="1"/>
  <c r="BU75" i="4"/>
  <c r="CC75" i="4"/>
  <c r="B60" i="4"/>
  <c r="E5" i="4"/>
  <c r="D5" i="4"/>
  <c r="B45" i="4"/>
  <c r="B54" i="4"/>
  <c r="L5" i="4"/>
  <c r="BX5" i="4"/>
  <c r="I15" i="4"/>
  <c r="M27" i="4"/>
  <c r="C59" i="4"/>
  <c r="H66" i="4"/>
  <c r="B66" i="4" s="1"/>
  <c r="J23" i="1"/>
  <c r="AP23" i="1"/>
  <c r="BN23" i="1"/>
  <c r="AG28" i="1"/>
  <c r="AW28" i="1"/>
  <c r="BE28" i="1"/>
  <c r="CE32" i="1"/>
  <c r="X32" i="1"/>
  <c r="AF32" i="1"/>
  <c r="AN32" i="1"/>
  <c r="CB32" i="1"/>
  <c r="I11" i="1"/>
  <c r="Q11" i="1"/>
  <c r="Y11" i="1"/>
  <c r="AO11" i="1"/>
  <c r="S59" i="1"/>
  <c r="AV59" i="1"/>
  <c r="O16" i="1"/>
  <c r="O15" i="1" s="1"/>
  <c r="CA16" i="1"/>
  <c r="CA15" i="1" s="1"/>
  <c r="V23" i="1"/>
  <c r="AL23" i="1"/>
  <c r="AY23" i="1"/>
  <c r="M28" i="1"/>
  <c r="U28" i="1"/>
  <c r="AC28" i="1"/>
  <c r="AK28" i="1"/>
  <c r="AS28" i="1"/>
  <c r="BA28" i="1"/>
  <c r="BI28" i="1"/>
  <c r="BQ28" i="1"/>
  <c r="Y32" i="1"/>
  <c r="BE32" i="1"/>
  <c r="R23" i="1"/>
  <c r="Z23" i="1"/>
  <c r="AH23" i="1"/>
  <c r="AX23" i="1"/>
  <c r="BF23" i="1"/>
  <c r="BV23" i="1"/>
  <c r="I28" i="1"/>
  <c r="Q28" i="1"/>
  <c r="Y28" i="1"/>
  <c r="AO28" i="1"/>
  <c r="BM28" i="1"/>
  <c r="BU28" i="1"/>
  <c r="CC28" i="1"/>
  <c r="P32" i="1"/>
  <c r="AV32" i="1"/>
  <c r="BD32" i="1"/>
  <c r="BL32" i="1"/>
  <c r="BT32" i="1"/>
  <c r="AA32" i="1"/>
  <c r="BG32" i="1"/>
  <c r="BQ8" i="1"/>
  <c r="O11" i="1"/>
  <c r="W11" i="1"/>
  <c r="AE11" i="1"/>
  <c r="AM11" i="1"/>
  <c r="AU11" i="1"/>
  <c r="AA28" i="1"/>
  <c r="AA27" i="1" s="1"/>
  <c r="AI28" i="1"/>
  <c r="AI27" i="1" s="1"/>
  <c r="AQ28" i="1"/>
  <c r="AQ27" i="1" s="1"/>
  <c r="AY28" i="1"/>
  <c r="AY27" i="1" s="1"/>
  <c r="BC11" i="1"/>
  <c r="BK11" i="1"/>
  <c r="BS11" i="1"/>
  <c r="BG28" i="1"/>
  <c r="BO28" i="1"/>
  <c r="BO27" i="1" s="1"/>
  <c r="BW28" i="1"/>
  <c r="BW27" i="1" s="1"/>
  <c r="AG11" i="1"/>
  <c r="AW11" i="1"/>
  <c r="BE11" i="1"/>
  <c r="BM11" i="1"/>
  <c r="BU11" i="1"/>
  <c r="J28" i="1"/>
  <c r="R28" i="1"/>
  <c r="Z28" i="1"/>
  <c r="AH28" i="1"/>
  <c r="AP28" i="1"/>
  <c r="AX28" i="1"/>
  <c r="BF28" i="1"/>
  <c r="BN28" i="1"/>
  <c r="BV28" i="1"/>
  <c r="I32" i="1"/>
  <c r="Q32" i="1"/>
  <c r="AG32" i="1"/>
  <c r="AO32" i="1"/>
  <c r="AW32" i="1"/>
  <c r="BM32" i="1"/>
  <c r="U32" i="1"/>
  <c r="AC32" i="1"/>
  <c r="AK32" i="1"/>
  <c r="AS32" i="1"/>
  <c r="BA32" i="1"/>
  <c r="BI32" i="1"/>
  <c r="BQ32" i="1"/>
  <c r="R32" i="1"/>
  <c r="Z32" i="1"/>
  <c r="AH32" i="1"/>
  <c r="AP32" i="1"/>
  <c r="AX32" i="1"/>
  <c r="BF32" i="1"/>
  <c r="BN32" i="1"/>
  <c r="BV32" i="1"/>
  <c r="BU32" i="1"/>
  <c r="CC32" i="1"/>
  <c r="CE28" i="1"/>
  <c r="L28" i="1"/>
  <c r="K23" i="1"/>
  <c r="S23" i="1"/>
  <c r="AA23" i="1"/>
  <c r="AI23" i="1"/>
  <c r="AQ23" i="1"/>
  <c r="BG23" i="1"/>
  <c r="BO23" i="1"/>
  <c r="BW23" i="1"/>
  <c r="CE23" i="1"/>
  <c r="I16" i="1"/>
  <c r="Q16" i="1"/>
  <c r="Y16" i="1"/>
  <c r="AG16" i="1"/>
  <c r="AO16" i="1"/>
  <c r="AW16" i="1"/>
  <c r="BE16" i="1"/>
  <c r="BM16" i="1"/>
  <c r="BU16" i="1"/>
  <c r="CC16" i="1"/>
  <c r="W16" i="1"/>
  <c r="W15" i="1" s="1"/>
  <c r="AE16" i="1"/>
  <c r="AE15" i="1" s="1"/>
  <c r="AM16" i="1"/>
  <c r="AM15" i="1" s="1"/>
  <c r="AU16" i="1"/>
  <c r="AU15" i="1" s="1"/>
  <c r="BC16" i="1"/>
  <c r="BC15" i="1" s="1"/>
  <c r="BK16" i="1"/>
  <c r="BK15" i="1" s="1"/>
  <c r="BS16" i="1"/>
  <c r="BS15" i="1" s="1"/>
  <c r="R11" i="1"/>
  <c r="Z11" i="1"/>
  <c r="AH11" i="1"/>
  <c r="AP11" i="1"/>
  <c r="AX11" i="1"/>
  <c r="BF11" i="1"/>
  <c r="BN11" i="1"/>
  <c r="BV11" i="1"/>
  <c r="CD11" i="1"/>
  <c r="CA11" i="1"/>
  <c r="CC11" i="1"/>
  <c r="N8" i="1"/>
  <c r="V8" i="1"/>
  <c r="AD8" i="1"/>
  <c r="O8" i="1"/>
  <c r="W8" i="1"/>
  <c r="AE8" i="1"/>
  <c r="AM8" i="1"/>
  <c r="AU8" i="1"/>
  <c r="BC8" i="1"/>
  <c r="BK8" i="1"/>
  <c r="BS8" i="1"/>
  <c r="CA8" i="1"/>
  <c r="S16" i="1"/>
  <c r="S15" i="1" s="1"/>
  <c r="AA16" i="1"/>
  <c r="AA15" i="1" s="1"/>
  <c r="AI16" i="1"/>
  <c r="AI15" i="1" s="1"/>
  <c r="AQ16" i="1"/>
  <c r="AQ15" i="1" s="1"/>
  <c r="AY16" i="1"/>
  <c r="BG16" i="1"/>
  <c r="BO16" i="1"/>
  <c r="BW16" i="1"/>
  <c r="CE16" i="1"/>
  <c r="P16" i="1"/>
  <c r="P15" i="1" s="1"/>
  <c r="X16" i="1"/>
  <c r="X15" i="1" s="1"/>
  <c r="AF16" i="1"/>
  <c r="AF15" i="1" s="1"/>
  <c r="AN16" i="1"/>
  <c r="AN15" i="1" s="1"/>
  <c r="AV16" i="1"/>
  <c r="AV15" i="1" s="1"/>
  <c r="BD16" i="1"/>
  <c r="BD15" i="1" s="1"/>
  <c r="BL16" i="1"/>
  <c r="BL15" i="1" s="1"/>
  <c r="BT16" i="1"/>
  <c r="BT15" i="1" s="1"/>
  <c r="CB16" i="1"/>
  <c r="CB15" i="1" s="1"/>
  <c r="M16" i="1"/>
  <c r="U16" i="1"/>
  <c r="AC16" i="1"/>
  <c r="AK16" i="1"/>
  <c r="AS16" i="1"/>
  <c r="BA16" i="1"/>
  <c r="BA15" i="1" s="1"/>
  <c r="BI16" i="1"/>
  <c r="BQ16" i="1"/>
  <c r="R16" i="1"/>
  <c r="Z16" i="1"/>
  <c r="AH16" i="1"/>
  <c r="AP16" i="1"/>
  <c r="AP15" i="1" s="1"/>
  <c r="AX16" i="1"/>
  <c r="BF16" i="1"/>
  <c r="BN16" i="1"/>
  <c r="BV16" i="1"/>
  <c r="BV15" i="1" s="1"/>
  <c r="CD16" i="1"/>
  <c r="CD15" i="1" s="1"/>
  <c r="H25" i="1"/>
  <c r="B25" i="1" s="1"/>
  <c r="I23" i="1"/>
  <c r="Q23" i="1"/>
  <c r="Y23" i="1"/>
  <c r="AG23" i="1"/>
  <c r="AO23" i="1"/>
  <c r="AW23" i="1"/>
  <c r="BE23" i="1"/>
  <c r="BM23" i="1"/>
  <c r="BU23" i="1"/>
  <c r="CC23" i="1"/>
  <c r="H29" i="1"/>
  <c r="B29" i="1" s="1"/>
  <c r="H31" i="1"/>
  <c r="B31" i="1" s="1"/>
  <c r="X28" i="1"/>
  <c r="AF28" i="1"/>
  <c r="AN28" i="1"/>
  <c r="AV28" i="1"/>
  <c r="BD28" i="1"/>
  <c r="BL28" i="1"/>
  <c r="BT28" i="1"/>
  <c r="CB28" i="1"/>
  <c r="O32" i="1"/>
  <c r="W32" i="1"/>
  <c r="W27" i="1" s="1"/>
  <c r="AE32" i="1"/>
  <c r="AE27" i="1" s="1"/>
  <c r="AM32" i="1"/>
  <c r="AM27" i="1" s="1"/>
  <c r="AU32" i="1"/>
  <c r="AU27" i="1" s="1"/>
  <c r="BC32" i="1"/>
  <c r="BC27" i="1" s="1"/>
  <c r="BK32" i="1"/>
  <c r="BK27" i="1" s="1"/>
  <c r="BS32" i="1"/>
  <c r="BS27" i="1" s="1"/>
  <c r="CA32" i="1"/>
  <c r="CA27" i="1" s="1"/>
  <c r="AL8" i="1"/>
  <c r="AT8" i="1"/>
  <c r="BB8" i="1"/>
  <c r="BJ8" i="1"/>
  <c r="T28" i="1"/>
  <c r="V32" i="1"/>
  <c r="AD32" i="1"/>
  <c r="U15" i="2"/>
  <c r="AK15" i="2"/>
  <c r="BA15" i="2"/>
  <c r="BQ15" i="2"/>
  <c r="BX27" i="2"/>
  <c r="H7" i="1"/>
  <c r="B7" i="1" s="1"/>
  <c r="BR8" i="1"/>
  <c r="AB28" i="1"/>
  <c r="AJ28" i="1"/>
  <c r="AZ28" i="1"/>
  <c r="BH28" i="1"/>
  <c r="BX28" i="1"/>
  <c r="E5" i="2"/>
  <c r="AJ27" i="2"/>
  <c r="BH27" i="2"/>
  <c r="H82" i="2"/>
  <c r="B82" i="2" s="1"/>
  <c r="AG75" i="2"/>
  <c r="AO75" i="2"/>
  <c r="BE75" i="2"/>
  <c r="BM75" i="2"/>
  <c r="BU75" i="2"/>
  <c r="H12" i="1"/>
  <c r="B12" i="1" s="1"/>
  <c r="H22" i="1"/>
  <c r="B22" i="1" s="1"/>
  <c r="F15" i="2"/>
  <c r="F5" i="2" s="1"/>
  <c r="E2" i="2" s="1"/>
  <c r="E28" i="2"/>
  <c r="E27" i="2" s="1"/>
  <c r="H66" i="2"/>
  <c r="B66" i="2" s="1"/>
  <c r="R59" i="2"/>
  <c r="D5" i="2"/>
  <c r="H19" i="1"/>
  <c r="B19" i="1" s="1"/>
  <c r="P15" i="2"/>
  <c r="X15" i="2"/>
  <c r="AF15" i="2"/>
  <c r="AF5" i="2" s="1"/>
  <c r="AN15" i="2"/>
  <c r="AV15" i="2"/>
  <c r="BD15" i="2"/>
  <c r="BL15" i="2"/>
  <c r="BT15" i="2"/>
  <c r="CC15" i="2"/>
  <c r="CC5" i="2" s="1"/>
  <c r="V27" i="2"/>
  <c r="H40" i="2"/>
  <c r="B40" i="2" s="1"/>
  <c r="BH59" i="2"/>
  <c r="M23" i="1"/>
  <c r="O27" i="2"/>
  <c r="W27" i="2"/>
  <c r="AE27" i="2"/>
  <c r="AM27" i="2"/>
  <c r="AM5" i="2" s="1"/>
  <c r="AU27" i="2"/>
  <c r="BC27" i="2"/>
  <c r="BC5" i="2" s="1"/>
  <c r="BK27" i="2"/>
  <c r="BS27" i="2"/>
  <c r="CB27" i="2"/>
  <c r="H50" i="2"/>
  <c r="B50" i="2" s="1"/>
  <c r="O59" i="2"/>
  <c r="W59" i="2"/>
  <c r="W5" i="2" s="1"/>
  <c r="AE59" i="2"/>
  <c r="AM59" i="2"/>
  <c r="AU59" i="2"/>
  <c r="BC59" i="2"/>
  <c r="BK59" i="2"/>
  <c r="BS59" i="2"/>
  <c r="C59" i="2"/>
  <c r="BZ59" i="2"/>
  <c r="L11" i="1"/>
  <c r="AR11" i="1"/>
  <c r="BX11" i="1"/>
  <c r="H17" i="1"/>
  <c r="B17" i="1" s="1"/>
  <c r="N23" i="1"/>
  <c r="AD23" i="1"/>
  <c r="AT23" i="1"/>
  <c r="BB23" i="1"/>
  <c r="BJ23" i="1"/>
  <c r="BR23" i="1"/>
  <c r="BZ23" i="1"/>
  <c r="G27" i="2"/>
  <c r="Q27" i="2"/>
  <c r="AG27" i="2"/>
  <c r="AW27" i="2"/>
  <c r="BM27" i="2"/>
  <c r="BM5" i="2" s="1"/>
  <c r="AF59" i="2"/>
  <c r="AN59" i="2"/>
  <c r="AV59" i="2"/>
  <c r="BD59" i="2"/>
  <c r="BL59" i="2"/>
  <c r="BT59" i="2"/>
  <c r="CC59" i="2"/>
  <c r="H6" i="1"/>
  <c r="B6" i="1" s="1"/>
  <c r="AT28" i="1"/>
  <c r="H54" i="2"/>
  <c r="B54" i="2" s="1"/>
  <c r="T8" i="1"/>
  <c r="N11" i="1"/>
  <c r="V11" i="1"/>
  <c r="AL11" i="1"/>
  <c r="AT11" i="1"/>
  <c r="BJ11" i="1"/>
  <c r="BZ11" i="1"/>
  <c r="H14" i="1"/>
  <c r="B14" i="1" s="1"/>
  <c r="H21" i="1"/>
  <c r="B21" i="1" s="1"/>
  <c r="H33" i="1"/>
  <c r="B33" i="1" s="1"/>
  <c r="H35" i="1"/>
  <c r="B35" i="1" s="1"/>
  <c r="AL32" i="1"/>
  <c r="AT32" i="1"/>
  <c r="BB32" i="1"/>
  <c r="BJ32" i="1"/>
  <c r="BR32" i="1"/>
  <c r="BZ32" i="1"/>
  <c r="AB32" i="1"/>
  <c r="T32" i="1"/>
  <c r="AJ32" i="1"/>
  <c r="AR32" i="1"/>
  <c r="AZ32" i="1"/>
  <c r="BH32" i="1"/>
  <c r="BP32" i="1"/>
  <c r="BX32" i="1"/>
  <c r="S27" i="1"/>
  <c r="L32" i="1"/>
  <c r="V28" i="1"/>
  <c r="AD28" i="1"/>
  <c r="AL28" i="1"/>
  <c r="BB28" i="1"/>
  <c r="BJ28" i="1"/>
  <c r="BR28" i="1"/>
  <c r="BZ28" i="1"/>
  <c r="AJ23" i="1"/>
  <c r="U23" i="1"/>
  <c r="AC23" i="1"/>
  <c r="AC15" i="1" s="1"/>
  <c r="AK23" i="1"/>
  <c r="AS23" i="1"/>
  <c r="AS15" i="1" s="1"/>
  <c r="BI23" i="1"/>
  <c r="BQ23" i="1"/>
  <c r="T23" i="1"/>
  <c r="AB23" i="1"/>
  <c r="AR23" i="1"/>
  <c r="AZ23" i="1"/>
  <c r="BH23" i="1"/>
  <c r="BP23" i="1"/>
  <c r="BX23" i="1"/>
  <c r="BP16" i="1"/>
  <c r="L16" i="1"/>
  <c r="T16" i="1"/>
  <c r="AB16" i="1"/>
  <c r="AJ16" i="1"/>
  <c r="AR16" i="1"/>
  <c r="AZ16" i="1"/>
  <c r="BH16" i="1"/>
  <c r="BX16" i="1"/>
  <c r="V16" i="1"/>
  <c r="AD16" i="1"/>
  <c r="AL16" i="1"/>
  <c r="AT16" i="1"/>
  <c r="BB16" i="1"/>
  <c r="BJ16" i="1"/>
  <c r="BR16" i="1"/>
  <c r="BZ16" i="1"/>
  <c r="N16" i="1"/>
  <c r="T11" i="1"/>
  <c r="AB11" i="1"/>
  <c r="AJ11" i="1"/>
  <c r="AZ11" i="1"/>
  <c r="BH11" i="1"/>
  <c r="BP11" i="1"/>
  <c r="L8" i="1"/>
  <c r="AB8" i="1"/>
  <c r="AJ8" i="1"/>
  <c r="AR8" i="1"/>
  <c r="BH8" i="1"/>
  <c r="BP8" i="1"/>
  <c r="BX8" i="1"/>
  <c r="AA59" i="1"/>
  <c r="R59" i="1"/>
  <c r="W59" i="1"/>
  <c r="BD59" i="1"/>
  <c r="AQ75" i="1"/>
  <c r="AK75" i="1"/>
  <c r="Z75" i="1"/>
  <c r="AI59" i="1"/>
  <c r="AE59" i="1"/>
  <c r="BL59" i="1"/>
  <c r="AY75" i="1"/>
  <c r="AV75" i="1"/>
  <c r="AS75" i="1"/>
  <c r="AH75" i="1"/>
  <c r="BQ59" i="1"/>
  <c r="AQ59" i="1"/>
  <c r="AC59" i="1"/>
  <c r="AH59" i="1"/>
  <c r="AM59" i="1"/>
  <c r="BT59" i="1"/>
  <c r="BG75" i="1"/>
  <c r="BA75" i="1"/>
  <c r="AP75" i="1"/>
  <c r="AY59" i="1"/>
  <c r="AK59" i="1"/>
  <c r="AP59" i="1"/>
  <c r="AU59" i="1"/>
  <c r="BO75" i="1"/>
  <c r="BI75" i="1"/>
  <c r="AX75" i="1"/>
  <c r="BG59" i="1"/>
  <c r="AS59" i="1"/>
  <c r="AX59" i="1"/>
  <c r="BC59" i="1"/>
  <c r="W75" i="1"/>
  <c r="CC75" i="1"/>
  <c r="BW75" i="1"/>
  <c r="BQ75" i="1"/>
  <c r="BF75" i="1"/>
  <c r="X59" i="1"/>
  <c r="BO59" i="1"/>
  <c r="BA59" i="1"/>
  <c r="BF59" i="1"/>
  <c r="BK59" i="1"/>
  <c r="AF59" i="1"/>
  <c r="S75" i="1"/>
  <c r="CE75" i="1"/>
  <c r="BN75" i="1"/>
  <c r="BW59" i="1"/>
  <c r="BI59" i="1"/>
  <c r="BN59" i="1"/>
  <c r="BS59" i="1"/>
  <c r="AN59" i="1"/>
  <c r="AA75" i="1"/>
  <c r="U75" i="1"/>
  <c r="BV75" i="1"/>
  <c r="O60" i="1"/>
  <c r="O59" i="1" s="1"/>
  <c r="H65" i="1"/>
  <c r="B65" i="1" s="1"/>
  <c r="H79" i="1"/>
  <c r="B79" i="1" s="1"/>
  <c r="I76" i="1"/>
  <c r="I75" i="1" s="1"/>
  <c r="P82" i="1"/>
  <c r="P75" i="1" s="1"/>
  <c r="H83" i="1"/>
  <c r="B83" i="1" s="1"/>
  <c r="J16" i="1"/>
  <c r="H24" i="1"/>
  <c r="B24" i="1" s="1"/>
  <c r="H36" i="1"/>
  <c r="B36" i="1" s="1"/>
  <c r="H46" i="1"/>
  <c r="B46" i="1" s="1"/>
  <c r="H58" i="1"/>
  <c r="B58" i="1" s="1"/>
  <c r="BE59" i="1"/>
  <c r="I66" i="1"/>
  <c r="I59" i="1" s="1"/>
  <c r="CB75" i="1"/>
  <c r="J82" i="1"/>
  <c r="J75" i="1" s="1"/>
  <c r="H57" i="1"/>
  <c r="B57" i="1" s="1"/>
  <c r="I54" i="1"/>
  <c r="H62" i="1"/>
  <c r="B62" i="1" s="1"/>
  <c r="P60" i="1"/>
  <c r="J60" i="1"/>
  <c r="H64" i="1"/>
  <c r="B64" i="1" s="1"/>
  <c r="H74" i="1"/>
  <c r="B74" i="1" s="1"/>
  <c r="J70" i="1"/>
  <c r="H78" i="1"/>
  <c r="B78" i="1" s="1"/>
  <c r="L76" i="1"/>
  <c r="H87" i="1"/>
  <c r="B87" i="1" s="1"/>
  <c r="L82" i="1"/>
  <c r="H9" i="1"/>
  <c r="B9" i="1" s="1"/>
  <c r="J11" i="1"/>
  <c r="K16" i="1"/>
  <c r="L23" i="1"/>
  <c r="N28" i="1"/>
  <c r="H37" i="1"/>
  <c r="B37" i="1" s="1"/>
  <c r="M50" i="1"/>
  <c r="M45" i="1" s="1"/>
  <c r="CC59" i="1"/>
  <c r="O76" i="1"/>
  <c r="H39" i="1"/>
  <c r="B39" i="1" s="1"/>
  <c r="K32" i="1"/>
  <c r="K60" i="1"/>
  <c r="H61" i="1"/>
  <c r="B61" i="1" s="1"/>
  <c r="H10" i="1"/>
  <c r="B10" i="1" s="1"/>
  <c r="H13" i="1"/>
  <c r="B13" i="1" s="1"/>
  <c r="H18" i="1"/>
  <c r="B18" i="1" s="1"/>
  <c r="H63" i="1"/>
  <c r="B63" i="1" s="1"/>
  <c r="P70" i="1"/>
  <c r="H30" i="1"/>
  <c r="B30" i="1" s="1"/>
  <c r="K28" i="1"/>
  <c r="N66" i="1"/>
  <c r="H69" i="1"/>
  <c r="B69" i="1" s="1"/>
  <c r="K70" i="1"/>
  <c r="H71" i="1"/>
  <c r="B71" i="1" s="1"/>
  <c r="M70" i="1"/>
  <c r="M59" i="1" s="1"/>
  <c r="H73" i="1"/>
  <c r="B73" i="1" s="1"/>
  <c r="H26" i="1"/>
  <c r="B26" i="1" s="1"/>
  <c r="P28" i="1"/>
  <c r="P40" i="1"/>
  <c r="H34" i="1"/>
  <c r="B34" i="1" s="1"/>
  <c r="J32" i="1"/>
  <c r="O40" i="1"/>
  <c r="H44" i="1"/>
  <c r="B44" i="1" s="1"/>
  <c r="N45" i="1"/>
  <c r="H48" i="1"/>
  <c r="B48" i="1" s="1"/>
  <c r="P50" i="1"/>
  <c r="P45" i="1" s="1"/>
  <c r="H55" i="1"/>
  <c r="B55" i="1" s="1"/>
  <c r="O54" i="1"/>
  <c r="K76" i="1"/>
  <c r="K75" i="1" s="1"/>
  <c r="H81" i="1"/>
  <c r="B81" i="1" s="1"/>
  <c r="H20" i="1"/>
  <c r="B20" i="1" s="1"/>
  <c r="M32" i="1"/>
  <c r="I45" i="1"/>
  <c r="H53" i="1"/>
  <c r="B53" i="1" s="1"/>
  <c r="J40" i="1"/>
  <c r="H43" i="1"/>
  <c r="B43" i="1" s="1"/>
  <c r="H56" i="1"/>
  <c r="B56" i="1" s="1"/>
  <c r="L54" i="1"/>
  <c r="H80" i="1"/>
  <c r="B80" i="1" s="1"/>
  <c r="N76" i="1"/>
  <c r="M82" i="1"/>
  <c r="M75" i="1" s="1"/>
  <c r="H84" i="1"/>
  <c r="B84" i="1" s="1"/>
  <c r="O82" i="1"/>
  <c r="H86" i="1"/>
  <c r="B86" i="1" s="1"/>
  <c r="N32" i="1"/>
  <c r="X75" i="1"/>
  <c r="AF75" i="1"/>
  <c r="AN75" i="1"/>
  <c r="BD75" i="1"/>
  <c r="BL75" i="1"/>
  <c r="BT75" i="1"/>
  <c r="K45" i="1"/>
  <c r="S45" i="1"/>
  <c r="AA45" i="1"/>
  <c r="AI45" i="1"/>
  <c r="AQ45" i="1"/>
  <c r="AY45" i="1"/>
  <c r="BG45" i="1"/>
  <c r="BO45" i="1"/>
  <c r="BW45" i="1"/>
  <c r="U59" i="1"/>
  <c r="Q59" i="1"/>
  <c r="Y59" i="1"/>
  <c r="AG59" i="1"/>
  <c r="AO59" i="1"/>
  <c r="AW59" i="1"/>
  <c r="BM59" i="1"/>
  <c r="BU59" i="1"/>
  <c r="Q75" i="1"/>
  <c r="Y75" i="1"/>
  <c r="AG75" i="1"/>
  <c r="AO75" i="1"/>
  <c r="AW75" i="1"/>
  <c r="BE75" i="1"/>
  <c r="BM75" i="1"/>
  <c r="BU75" i="1"/>
  <c r="BY5" i="1"/>
  <c r="W75" i="2"/>
  <c r="BC75" i="2"/>
  <c r="CC75" i="2"/>
  <c r="I75" i="2"/>
  <c r="Q75" i="2"/>
  <c r="Q5" i="2" s="1"/>
  <c r="Y75" i="2"/>
  <c r="Y5" i="2" s="1"/>
  <c r="AW75" i="2"/>
  <c r="CB75" i="2"/>
  <c r="H70" i="2"/>
  <c r="AC59" i="2"/>
  <c r="AK59" i="2"/>
  <c r="AS59" i="2"/>
  <c r="AS5" i="2" s="1"/>
  <c r="BA59" i="2"/>
  <c r="BI59" i="2"/>
  <c r="BI5" i="2" s="1"/>
  <c r="BQ59" i="2"/>
  <c r="AG59" i="2"/>
  <c r="AO59" i="2"/>
  <c r="AW59" i="2"/>
  <c r="BE59" i="2"/>
  <c r="BM59" i="2"/>
  <c r="BU59" i="2"/>
  <c r="H60" i="2"/>
  <c r="B60" i="2" s="1"/>
  <c r="AA59" i="2"/>
  <c r="AI59" i="2"/>
  <c r="AQ59" i="2"/>
  <c r="AY59" i="2"/>
  <c r="BG59" i="2"/>
  <c r="BO59" i="2"/>
  <c r="BO5" i="2" s="1"/>
  <c r="BW59" i="2"/>
  <c r="K59" i="2"/>
  <c r="S59" i="2"/>
  <c r="CB59" i="2"/>
  <c r="CE59" i="2"/>
  <c r="H45" i="2"/>
  <c r="B45" i="2" s="1"/>
  <c r="P27" i="2"/>
  <c r="X27" i="2"/>
  <c r="X5" i="2" s="1"/>
  <c r="AF27" i="2"/>
  <c r="AN27" i="2"/>
  <c r="AV27" i="2"/>
  <c r="BD27" i="2"/>
  <c r="BL27" i="2"/>
  <c r="BT27" i="2"/>
  <c r="CC27" i="2"/>
  <c r="O5" i="2"/>
  <c r="AE5" i="2"/>
  <c r="AU5" i="2"/>
  <c r="BK5" i="2"/>
  <c r="BS5" i="2"/>
  <c r="H28" i="2"/>
  <c r="M27" i="2"/>
  <c r="M5" i="2" s="1"/>
  <c r="U27" i="2"/>
  <c r="U5" i="2" s="1"/>
  <c r="AC27" i="2"/>
  <c r="AK27" i="2"/>
  <c r="AK5" i="2" s="1"/>
  <c r="AS27" i="2"/>
  <c r="BA27" i="2"/>
  <c r="BI27" i="2"/>
  <c r="BQ27" i="2"/>
  <c r="BQ5" i="2" s="1"/>
  <c r="BZ27" i="2"/>
  <c r="K27" i="2"/>
  <c r="K5" i="2" s="1"/>
  <c r="S27" i="2"/>
  <c r="AA27" i="2"/>
  <c r="AA5" i="2" s="1"/>
  <c r="AI27" i="2"/>
  <c r="AQ27" i="2"/>
  <c r="AY27" i="2"/>
  <c r="BG27" i="2"/>
  <c r="BG5" i="2" s="1"/>
  <c r="BO27" i="2"/>
  <c r="BW27" i="2"/>
  <c r="AC5" i="2"/>
  <c r="BA5" i="2"/>
  <c r="H23" i="2"/>
  <c r="B23" i="2" s="1"/>
  <c r="P5" i="2"/>
  <c r="J5" i="2"/>
  <c r="Z5" i="2"/>
  <c r="AP5" i="2"/>
  <c r="BF5" i="2"/>
  <c r="H16" i="2"/>
  <c r="B16" i="2" s="1"/>
  <c r="AN5" i="2"/>
  <c r="AV5" i="2"/>
  <c r="BD5" i="2"/>
  <c r="BL5" i="2"/>
  <c r="BT5" i="2"/>
  <c r="R5" i="2"/>
  <c r="AH5" i="2"/>
  <c r="AX5" i="2"/>
  <c r="BN5" i="2"/>
  <c r="N15" i="2"/>
  <c r="N5" i="2" s="1"/>
  <c r="V15" i="2"/>
  <c r="AD15" i="2"/>
  <c r="AD5" i="2" s="1"/>
  <c r="AL15" i="2"/>
  <c r="AL5" i="2" s="1"/>
  <c r="AT15" i="2"/>
  <c r="BB15" i="2"/>
  <c r="BJ15" i="2"/>
  <c r="BR15" i="2"/>
  <c r="CA15" i="2"/>
  <c r="CE5" i="2"/>
  <c r="AG5" i="2"/>
  <c r="AO5" i="2"/>
  <c r="AW5" i="2"/>
  <c r="BE5" i="2"/>
  <c r="BU5" i="2"/>
  <c r="BV5" i="2"/>
  <c r="V5" i="2"/>
  <c r="AT5" i="2"/>
  <c r="BB5" i="2"/>
  <c r="BJ5" i="2"/>
  <c r="BR5" i="2"/>
  <c r="CA5" i="2"/>
  <c r="H11" i="2"/>
  <c r="B11" i="2" s="1"/>
  <c r="CD5" i="2"/>
  <c r="L5" i="2"/>
  <c r="T5" i="2"/>
  <c r="AB5" i="2"/>
  <c r="AJ5" i="2"/>
  <c r="AR5" i="2"/>
  <c r="AZ5" i="2"/>
  <c r="BH5" i="2"/>
  <c r="BP5" i="2"/>
  <c r="BX5" i="2"/>
  <c r="BZ5" i="2"/>
  <c r="CB5" i="2"/>
  <c r="B70" i="2"/>
  <c r="S5" i="2"/>
  <c r="AI5" i="2"/>
  <c r="AQ5" i="2"/>
  <c r="AY5" i="2"/>
  <c r="G5" i="2"/>
  <c r="B8" i="2"/>
  <c r="C28" i="2"/>
  <c r="H76" i="2"/>
  <c r="B76" i="2" s="1"/>
  <c r="I15" i="2"/>
  <c r="H15" i="2" s="1"/>
  <c r="H32" i="2"/>
  <c r="B32" i="2" s="1"/>
  <c r="C15" i="2"/>
  <c r="CA59" i="1"/>
  <c r="E28" i="1"/>
  <c r="E27" i="1" s="1"/>
  <c r="E75" i="1"/>
  <c r="AT75" i="1" l="1"/>
  <c r="U15" i="1"/>
  <c r="L59" i="1"/>
  <c r="AJ75" i="1"/>
  <c r="BR75" i="1"/>
  <c r="D5" i="1"/>
  <c r="F5" i="1"/>
  <c r="N75" i="1"/>
  <c r="AZ75" i="1"/>
  <c r="AD75" i="1"/>
  <c r="BH75" i="1"/>
  <c r="AZ59" i="1"/>
  <c r="T59" i="1"/>
  <c r="BH59" i="1"/>
  <c r="BZ75" i="1"/>
  <c r="BJ75" i="1"/>
  <c r="AR59" i="1"/>
  <c r="BB75" i="1"/>
  <c r="BP59" i="1"/>
  <c r="AB59" i="1"/>
  <c r="BN15" i="1"/>
  <c r="CB27" i="1"/>
  <c r="CB5" i="1" s="1"/>
  <c r="AS27" i="1"/>
  <c r="AS5" i="1" s="1"/>
  <c r="AJ59" i="1"/>
  <c r="AR75" i="1"/>
  <c r="BX75" i="1"/>
  <c r="N59" i="1"/>
  <c r="BX59" i="1"/>
  <c r="H60" i="1"/>
  <c r="B60" i="1" s="1"/>
  <c r="BP27" i="1"/>
  <c r="AR27" i="1"/>
  <c r="BQ27" i="1"/>
  <c r="AO15" i="1"/>
  <c r="C5" i="1"/>
  <c r="AH15" i="1"/>
  <c r="AL15" i="1"/>
  <c r="R27" i="1"/>
  <c r="BM27" i="1"/>
  <c r="G5" i="1"/>
  <c r="R15" i="1"/>
  <c r="AW27" i="1"/>
  <c r="AF27" i="1"/>
  <c r="AF5" i="1" s="1"/>
  <c r="J15" i="1"/>
  <c r="BF15" i="1"/>
  <c r="BA27" i="1"/>
  <c r="BA5" i="1" s="1"/>
  <c r="AG27" i="1"/>
  <c r="BL27" i="1"/>
  <c r="BL5" i="1" s="1"/>
  <c r="AO27" i="1"/>
  <c r="E5" i="1"/>
  <c r="BT27" i="1"/>
  <c r="BT5" i="1" s="1"/>
  <c r="AX15" i="1"/>
  <c r="BO15" i="1"/>
  <c r="BO5" i="1" s="1"/>
  <c r="AK27" i="1"/>
  <c r="H50" i="1"/>
  <c r="B50" i="1" s="1"/>
  <c r="Z15" i="1"/>
  <c r="BU27" i="1"/>
  <c r="AN27" i="1"/>
  <c r="AN5" i="1" s="1"/>
  <c r="V15" i="1"/>
  <c r="P59" i="1"/>
  <c r="I27" i="1"/>
  <c r="Y27" i="1"/>
  <c r="O27" i="1"/>
  <c r="H76" i="1"/>
  <c r="B76" i="1" s="1"/>
  <c r="AP27" i="1"/>
  <c r="AP5" i="1" s="1"/>
  <c r="AY15" i="1"/>
  <c r="AY5" i="1" s="1"/>
  <c r="BF27" i="1"/>
  <c r="BD27" i="1"/>
  <c r="BD5" i="1" s="1"/>
  <c r="BE27" i="1"/>
  <c r="Q5" i="4"/>
  <c r="BG5" i="4"/>
  <c r="R5" i="4"/>
  <c r="AJ5" i="4"/>
  <c r="BE5" i="4"/>
  <c r="AB5" i="4"/>
  <c r="Y5" i="4"/>
  <c r="CB5" i="4"/>
  <c r="T5" i="4"/>
  <c r="G5" i="4"/>
  <c r="AS5" i="4"/>
  <c r="Z5" i="4"/>
  <c r="BZ5" i="4"/>
  <c r="BF5" i="4"/>
  <c r="AP5" i="4"/>
  <c r="O5" i="4"/>
  <c r="BS5" i="4"/>
  <c r="BK5" i="4"/>
  <c r="AC5" i="4"/>
  <c r="AM5" i="4"/>
  <c r="P5" i="4"/>
  <c r="BV5" i="4"/>
  <c r="AZ5" i="4"/>
  <c r="BI5" i="4"/>
  <c r="BU5" i="4"/>
  <c r="H75" i="4"/>
  <c r="B75" i="4" s="1"/>
  <c r="CE5" i="4"/>
  <c r="BA5" i="4"/>
  <c r="J5" i="4"/>
  <c r="AU5" i="4"/>
  <c r="AK5" i="4"/>
  <c r="AE5" i="4"/>
  <c r="M5" i="4"/>
  <c r="M3" i="4" s="1"/>
  <c r="U5" i="4"/>
  <c r="R3" i="4" s="1"/>
  <c r="AH5" i="4"/>
  <c r="E2" i="4"/>
  <c r="CC5" i="4"/>
  <c r="BT5" i="4"/>
  <c r="H59" i="4"/>
  <c r="B59" i="4" s="1"/>
  <c r="BQ5" i="4"/>
  <c r="BD5" i="4"/>
  <c r="BL5" i="4"/>
  <c r="AV5" i="4"/>
  <c r="AN5" i="4"/>
  <c r="AF5" i="4"/>
  <c r="X5" i="4"/>
  <c r="H15" i="4"/>
  <c r="B15" i="4" s="1"/>
  <c r="I5" i="4"/>
  <c r="C5" i="4"/>
  <c r="H27" i="4"/>
  <c r="B27" i="4" s="1"/>
  <c r="X27" i="1"/>
  <c r="X5" i="1" s="1"/>
  <c r="H66" i="1"/>
  <c r="B66" i="1" s="1"/>
  <c r="CE27" i="1"/>
  <c r="BG27" i="1"/>
  <c r="AV27" i="1"/>
  <c r="AV5" i="1" s="1"/>
  <c r="M27" i="1"/>
  <c r="BI27" i="1"/>
  <c r="BI15" i="1"/>
  <c r="AG15" i="1"/>
  <c r="L27" i="1"/>
  <c r="BU15" i="1"/>
  <c r="I15" i="1"/>
  <c r="CC27" i="1"/>
  <c r="AC27" i="1"/>
  <c r="AC5" i="1" s="1"/>
  <c r="U27" i="1"/>
  <c r="U5" i="1" s="1"/>
  <c r="AJ15" i="1"/>
  <c r="BE15" i="1"/>
  <c r="AW15" i="1"/>
  <c r="Q27" i="1"/>
  <c r="AH27" i="1"/>
  <c r="K15" i="1"/>
  <c r="BQ15" i="1"/>
  <c r="CD5" i="1"/>
  <c r="BN27" i="1"/>
  <c r="AD27" i="1"/>
  <c r="M15" i="1"/>
  <c r="BX27" i="1"/>
  <c r="BM15" i="1"/>
  <c r="CE15" i="1"/>
  <c r="AX27" i="1"/>
  <c r="BV27" i="1"/>
  <c r="BV5" i="1" s="1"/>
  <c r="Z27" i="1"/>
  <c r="Y15" i="1"/>
  <c r="AT27" i="1"/>
  <c r="T27" i="1"/>
  <c r="J27" i="1"/>
  <c r="CC15" i="1"/>
  <c r="CC5" i="1" s="1"/>
  <c r="Q15" i="1"/>
  <c r="AK15" i="1"/>
  <c r="AK5" i="1" s="1"/>
  <c r="BG15" i="1"/>
  <c r="BH27" i="1"/>
  <c r="AD15" i="1"/>
  <c r="N15" i="1"/>
  <c r="BW15" i="1"/>
  <c r="BW5" i="1" s="1"/>
  <c r="AU5" i="1"/>
  <c r="AR15" i="1"/>
  <c r="AB15" i="1"/>
  <c r="AL27" i="1"/>
  <c r="AZ27" i="1"/>
  <c r="V27" i="1"/>
  <c r="AT15" i="1"/>
  <c r="K27" i="1"/>
  <c r="T15" i="1"/>
  <c r="BJ27" i="1"/>
  <c r="BZ27" i="1"/>
  <c r="AJ27" i="1"/>
  <c r="BB27" i="1"/>
  <c r="AB27" i="1"/>
  <c r="H8" i="1"/>
  <c r="B8" i="1" s="1"/>
  <c r="BZ15" i="1"/>
  <c r="BJ15" i="1"/>
  <c r="M3" i="2"/>
  <c r="BW5" i="2"/>
  <c r="BR15" i="1"/>
  <c r="BB15" i="1"/>
  <c r="H11" i="1"/>
  <c r="B11" i="1" s="1"/>
  <c r="BP15" i="1"/>
  <c r="H75" i="2"/>
  <c r="B75" i="2" s="1"/>
  <c r="L15" i="1"/>
  <c r="BR27" i="1"/>
  <c r="H32" i="1"/>
  <c r="B32" i="1" s="1"/>
  <c r="AQ5" i="1"/>
  <c r="AZ15" i="1"/>
  <c r="AM5" i="1"/>
  <c r="BX15" i="1"/>
  <c r="BH15" i="1"/>
  <c r="H16" i="1"/>
  <c r="B16" i="1" s="1"/>
  <c r="AA5" i="1"/>
  <c r="BK5" i="1"/>
  <c r="BC5" i="1"/>
  <c r="AI5" i="1"/>
  <c r="S5" i="1"/>
  <c r="W5" i="1"/>
  <c r="BS5" i="1"/>
  <c r="H70" i="1"/>
  <c r="B70" i="1" s="1"/>
  <c r="P27" i="1"/>
  <c r="AE5" i="1"/>
  <c r="H40" i="1"/>
  <c r="B40" i="1" s="1"/>
  <c r="H45" i="1"/>
  <c r="B45" i="1" s="1"/>
  <c r="K59" i="1"/>
  <c r="H82" i="1"/>
  <c r="B82" i="1" s="1"/>
  <c r="J59" i="1"/>
  <c r="H23" i="1"/>
  <c r="B23" i="1" s="1"/>
  <c r="O75" i="1"/>
  <c r="H28" i="1"/>
  <c r="B28" i="1" s="1"/>
  <c r="L75" i="1"/>
  <c r="CA5" i="1"/>
  <c r="N27" i="1"/>
  <c r="H54" i="1"/>
  <c r="B54" i="1" s="1"/>
  <c r="O3" i="2"/>
  <c r="H59" i="2"/>
  <c r="B59" i="2" s="1"/>
  <c r="AS3" i="2"/>
  <c r="R3" i="2"/>
  <c r="BQ3" i="2"/>
  <c r="H27" i="2"/>
  <c r="V3" i="2"/>
  <c r="BG3" i="2"/>
  <c r="I5" i="2"/>
  <c r="H5" i="2" s="1"/>
  <c r="B15" i="2"/>
  <c r="AE3" i="2"/>
  <c r="B28" i="2"/>
  <c r="C27" i="2"/>
  <c r="B27" i="2" s="1"/>
  <c r="C2" i="1" l="1"/>
  <c r="BQ5" i="1"/>
  <c r="N5" i="1"/>
  <c r="AH5" i="1"/>
  <c r="V5" i="1"/>
  <c r="AX5" i="1"/>
  <c r="BP5" i="1"/>
  <c r="BN5" i="1"/>
  <c r="AR5" i="1"/>
  <c r="E2" i="1"/>
  <c r="P5" i="1"/>
  <c r="J5" i="1"/>
  <c r="AG5" i="1"/>
  <c r="Y5" i="1"/>
  <c r="BE5" i="1"/>
  <c r="BM5" i="1"/>
  <c r="I5" i="1"/>
  <c r="M5" i="1"/>
  <c r="R5" i="1"/>
  <c r="AL5" i="1"/>
  <c r="AO5" i="1"/>
  <c r="BF5" i="1"/>
  <c r="BU5" i="1"/>
  <c r="AW5" i="1"/>
  <c r="CE5" i="1"/>
  <c r="BG5" i="1"/>
  <c r="BI5" i="1"/>
  <c r="BH5" i="1"/>
  <c r="Z5" i="1"/>
  <c r="O5" i="1"/>
  <c r="AJ5" i="1"/>
  <c r="AZ5" i="1"/>
  <c r="AD5" i="1"/>
  <c r="K5" i="1"/>
  <c r="Q5" i="1"/>
  <c r="H59" i="1"/>
  <c r="B59" i="1" s="1"/>
  <c r="V3" i="4"/>
  <c r="O3" i="4"/>
  <c r="BG3" i="4"/>
  <c r="AS3" i="4"/>
  <c r="AE3" i="4"/>
  <c r="BQ3" i="4"/>
  <c r="C2" i="4"/>
  <c r="H5" i="4"/>
  <c r="B5" i="4" s="1"/>
  <c r="I3" i="4"/>
  <c r="AT5" i="1"/>
  <c r="AB5" i="1"/>
  <c r="BX5" i="1"/>
  <c r="BB5" i="1"/>
  <c r="T5" i="1"/>
  <c r="BZ5" i="1"/>
  <c r="BR5" i="1"/>
  <c r="BJ5" i="1"/>
  <c r="H15" i="1"/>
  <c r="B15" i="1" s="1"/>
  <c r="H75" i="1"/>
  <c r="B75" i="1" s="1"/>
  <c r="H27" i="1"/>
  <c r="B27" i="1" s="1"/>
  <c r="L5" i="1"/>
  <c r="I3" i="2"/>
  <c r="C5" i="2"/>
  <c r="M3" i="1" l="1"/>
  <c r="R3" i="1"/>
  <c r="AE3" i="1"/>
  <c r="BG3" i="1"/>
  <c r="V3" i="1"/>
  <c r="O3" i="1"/>
  <c r="AS3" i="1"/>
  <c r="BQ3" i="1"/>
  <c r="H5" i="1"/>
  <c r="B5" i="1" s="1"/>
  <c r="I3" i="1"/>
  <c r="C2" i="2"/>
  <c r="B5" i="2"/>
</calcChain>
</file>

<file path=xl/sharedStrings.xml><?xml version="1.0" encoding="utf-8"?>
<sst xmlns="http://schemas.openxmlformats.org/spreadsheetml/2006/main" count="1807" uniqueCount="271">
  <si>
    <t>2.본부</t>
    <phoneticPr fontId="2" type="noConversion"/>
  </si>
  <si>
    <t>종류별</t>
    <phoneticPr fontId="2" type="noConversion"/>
  </si>
  <si>
    <t>합    계</t>
    <phoneticPr fontId="2" type="noConversion"/>
  </si>
  <si>
    <t>일       반       직</t>
    <phoneticPr fontId="2" type="noConversion"/>
  </si>
  <si>
    <t>직급별</t>
    <phoneticPr fontId="2" type="noConversion"/>
  </si>
  <si>
    <t xml:space="preserve"> 장    관</t>
    <phoneticPr fontId="2" type="noConversion"/>
  </si>
  <si>
    <t xml:space="preserve"> 차    관</t>
    <phoneticPr fontId="2" type="noConversion"/>
  </si>
  <si>
    <t xml:space="preserve"> 고위공무원단</t>
    <phoneticPr fontId="2" type="noConversion"/>
  </si>
  <si>
    <t xml:space="preserve"> 3급상당 또는 4급상당</t>
    <phoneticPr fontId="2" type="noConversion"/>
  </si>
  <si>
    <t xml:space="preserve"> 6급</t>
    <phoneticPr fontId="2" type="noConversion"/>
  </si>
  <si>
    <t xml:space="preserve"> 소    계</t>
    <phoneticPr fontId="2" type="noConversion"/>
  </si>
  <si>
    <t xml:space="preserve"> 시설연구관</t>
    <phoneticPr fontId="2" type="noConversion"/>
  </si>
  <si>
    <t xml:space="preserve"> 기록연구사</t>
    <phoneticPr fontId="2" type="noConversion"/>
  </si>
  <si>
    <t xml:space="preserve"> 행정전문관</t>
    <phoneticPr fontId="2" type="noConversion"/>
  </si>
  <si>
    <t xml:space="preserve"> 전문경력관 가군(비상계획)</t>
    <phoneticPr fontId="2" type="noConversion"/>
  </si>
  <si>
    <t xml:space="preserve"> 전문경력관 나군(촬영)</t>
    <phoneticPr fontId="2" type="noConversion"/>
  </si>
  <si>
    <t xml:space="preserve"> 전문경력관 나군(양성평등)</t>
    <phoneticPr fontId="2" type="noConversion"/>
  </si>
  <si>
    <t xml:space="preserve"> 전문경력관 다군(비상계획)</t>
    <phoneticPr fontId="2" type="noConversion"/>
  </si>
  <si>
    <t>구분</t>
    <phoneticPr fontId="2" type="noConversion"/>
  </si>
  <si>
    <t>가급</t>
    <phoneticPr fontId="2" type="noConversion"/>
  </si>
  <si>
    <t>나급</t>
    <phoneticPr fontId="2" type="noConversion"/>
  </si>
  <si>
    <t>임기제:가급</t>
    <phoneticPr fontId="2" type="noConversion"/>
  </si>
  <si>
    <t>임기제:나급</t>
    <phoneticPr fontId="2" type="noConversion"/>
  </si>
  <si>
    <t>부이사관 또는 서기관</t>
  </si>
  <si>
    <t>부이사관·서기관 또는
과학기술서기관</t>
    <phoneticPr fontId="2" type="noConversion"/>
  </si>
  <si>
    <t>서기관</t>
  </si>
  <si>
    <t>서기관 또는
과학기술서기관</t>
    <phoneticPr fontId="2" type="noConversion"/>
  </si>
  <si>
    <t>임기제 서기관</t>
    <phoneticPr fontId="2" type="noConversion"/>
  </si>
  <si>
    <t>서기관 또는 행정사무관</t>
  </si>
  <si>
    <t>과학기술서기관 또는
전산사무관</t>
    <phoneticPr fontId="2" type="noConversion"/>
  </si>
  <si>
    <t>서기관.과학기술서기관.행정.
공업.보건 또는 시설사무관</t>
    <phoneticPr fontId="2" type="noConversion"/>
  </si>
  <si>
    <t>서기관.과학기술서기관.행정.
공업.보건.시설 또는
전산사무관</t>
    <phoneticPr fontId="2" type="noConversion"/>
  </si>
  <si>
    <t>행정사무관</t>
  </si>
  <si>
    <t>행정.통계.공업.보건.
시설 또는 전산사무관</t>
    <phoneticPr fontId="2" type="noConversion"/>
  </si>
  <si>
    <t>행정 또는 통계사무관</t>
    <phoneticPr fontId="2" type="noConversion"/>
  </si>
  <si>
    <t>행정.공업.보건.시설
또는 전산사무관</t>
    <phoneticPr fontId="2" type="noConversion"/>
  </si>
  <si>
    <t>방재안전 또는 시설사무관</t>
    <phoneticPr fontId="2" type="noConversion"/>
  </si>
  <si>
    <t>전산사무관</t>
  </si>
  <si>
    <t>통계사무관</t>
  </si>
  <si>
    <t>공업·보건 또는
시설사무관</t>
    <phoneticPr fontId="2" type="noConversion"/>
  </si>
  <si>
    <t>행정 또는 전산사무관</t>
    <phoneticPr fontId="2" type="noConversion"/>
  </si>
  <si>
    <t>행정주사</t>
  </si>
  <si>
    <t>행정 또는 직업상담주사</t>
    <phoneticPr fontId="2" type="noConversion"/>
  </si>
  <si>
    <t>행정.통계.직업상담.공업
보건.시설 또는 전산주사</t>
    <phoneticPr fontId="2" type="noConversion"/>
  </si>
  <si>
    <t>행정.공업.보건.시설
또는 전산주사</t>
    <phoneticPr fontId="2" type="noConversion"/>
  </si>
  <si>
    <t>행정 또는 통계주사</t>
    <phoneticPr fontId="2" type="noConversion"/>
  </si>
  <si>
    <t>행정 또는 전산주사</t>
    <phoneticPr fontId="2" type="noConversion"/>
  </si>
  <si>
    <t>직업상담주사</t>
    <phoneticPr fontId="2" type="noConversion"/>
  </si>
  <si>
    <t>전산주사</t>
    <phoneticPr fontId="2" type="noConversion"/>
  </si>
  <si>
    <t>통계주사</t>
    <phoneticPr fontId="2" type="noConversion"/>
  </si>
  <si>
    <t>통계 또는 전산주사</t>
    <phoneticPr fontId="2" type="noConversion"/>
  </si>
  <si>
    <t>공업.보건 또는 시설주사</t>
    <phoneticPr fontId="2" type="noConversion"/>
  </si>
  <si>
    <t>운전주사</t>
    <phoneticPr fontId="2" type="noConversion"/>
  </si>
  <si>
    <t>공업.보건.시설 또는
방재안전주사</t>
    <phoneticPr fontId="2" type="noConversion"/>
  </si>
  <si>
    <t>행정.약무 또는 간호주사</t>
    <phoneticPr fontId="2" type="noConversion"/>
  </si>
  <si>
    <t>행정주사보</t>
  </si>
  <si>
    <t>행정 또는 직업상담주사보</t>
    <phoneticPr fontId="2" type="noConversion"/>
  </si>
  <si>
    <t>행정.통계.직업상담.공업.
보건.시설 또는 전산주사보</t>
    <phoneticPr fontId="2" type="noConversion"/>
  </si>
  <si>
    <t>행정.공업.보건.시설
또는 전산주사보</t>
    <phoneticPr fontId="2" type="noConversion"/>
  </si>
  <si>
    <t>행정 또는 통계주사보</t>
    <phoneticPr fontId="2" type="noConversion"/>
  </si>
  <si>
    <t>행정 또는 전산주사보</t>
    <phoneticPr fontId="2" type="noConversion"/>
  </si>
  <si>
    <t>직업상담주사보</t>
    <phoneticPr fontId="2" type="noConversion"/>
  </si>
  <si>
    <t>전산주사보</t>
    <phoneticPr fontId="2" type="noConversion"/>
  </si>
  <si>
    <t>통계주사보</t>
  </si>
  <si>
    <t>공업.보건 또는
시설주사보</t>
    <phoneticPr fontId="2" type="noConversion"/>
  </si>
  <si>
    <t>공업.보건.시설 또는
방재안전주사보</t>
    <phoneticPr fontId="2" type="noConversion"/>
  </si>
  <si>
    <t>보건 또는 간호주사보</t>
    <phoneticPr fontId="2" type="noConversion"/>
  </si>
  <si>
    <t>운전주사보</t>
    <phoneticPr fontId="2" type="noConversion"/>
  </si>
  <si>
    <t>행정.약무 또는
간호주사보</t>
    <phoneticPr fontId="2" type="noConversion"/>
  </si>
  <si>
    <t>행정서기</t>
  </si>
  <si>
    <t>행정 또는 직업상담서기</t>
    <phoneticPr fontId="2" type="noConversion"/>
  </si>
  <si>
    <t>직업상담서기</t>
    <phoneticPr fontId="2" type="noConversion"/>
  </si>
  <si>
    <t>행정.통계.직업상담.
또는 전산서기</t>
    <phoneticPr fontId="2" type="noConversion"/>
  </si>
  <si>
    <t>전산서기</t>
    <phoneticPr fontId="2" type="noConversion"/>
  </si>
  <si>
    <t>행정 또는 사서서기</t>
    <phoneticPr fontId="2" type="noConversion"/>
  </si>
  <si>
    <t>운전서기</t>
    <phoneticPr fontId="2" type="noConversion"/>
  </si>
  <si>
    <t>행정 또는 통계서기</t>
    <phoneticPr fontId="2" type="noConversion"/>
  </si>
  <si>
    <t>행정 또는 전산서기</t>
    <phoneticPr fontId="2" type="noConversion"/>
  </si>
  <si>
    <t>방호서기</t>
    <phoneticPr fontId="2" type="noConversion"/>
  </si>
  <si>
    <t>행정서기보</t>
  </si>
  <si>
    <t>행정 또는 직업상담서기보</t>
    <phoneticPr fontId="2" type="noConversion"/>
  </si>
  <si>
    <t>직업상담서기보</t>
    <phoneticPr fontId="2" type="noConversion"/>
  </si>
  <si>
    <t>행정 또는 통계서기보</t>
    <phoneticPr fontId="2" type="noConversion"/>
  </si>
  <si>
    <t>행정 또는 전산서기보</t>
    <phoneticPr fontId="2" type="noConversion"/>
  </si>
  <si>
    <t>운전서기보</t>
    <phoneticPr fontId="2" type="noConversion"/>
  </si>
  <si>
    <t>사무운영서기보</t>
    <phoneticPr fontId="2" type="noConversion"/>
  </si>
  <si>
    <t>방호서기보</t>
    <phoneticPr fontId="2" type="noConversion"/>
  </si>
  <si>
    <t>합  계</t>
    <phoneticPr fontId="2" type="noConversion"/>
  </si>
  <si>
    <t>장관실</t>
    <phoneticPr fontId="2" type="noConversion"/>
  </si>
  <si>
    <t>이거지</t>
    <phoneticPr fontId="2" type="noConversion"/>
  </si>
  <si>
    <t>차관실</t>
    <phoneticPr fontId="2" type="noConversion"/>
  </si>
  <si>
    <t>대변인</t>
    <phoneticPr fontId="2" type="noConversion"/>
  </si>
  <si>
    <t>홍보담당관</t>
    <phoneticPr fontId="2" type="noConversion"/>
  </si>
  <si>
    <t>디지털소통팀</t>
    <phoneticPr fontId="2" type="noConversion"/>
  </si>
  <si>
    <t>감사관</t>
    <phoneticPr fontId="2" type="noConversion"/>
  </si>
  <si>
    <t>감사담당관</t>
    <phoneticPr fontId="2" type="noConversion"/>
  </si>
  <si>
    <t>민원운영팀</t>
    <phoneticPr fontId="2" type="noConversion"/>
  </si>
  <si>
    <t>운영지원과</t>
    <phoneticPr fontId="2" type="noConversion"/>
  </si>
  <si>
    <t>기획조정실</t>
    <phoneticPr fontId="2" type="noConversion"/>
  </si>
  <si>
    <t>정책기획관</t>
    <phoneticPr fontId="2" type="noConversion"/>
  </si>
  <si>
    <t>기획재정담당관</t>
    <phoneticPr fontId="2" type="noConversion"/>
  </si>
  <si>
    <t>혁신행정담당관</t>
    <phoneticPr fontId="2" type="noConversion"/>
  </si>
  <si>
    <t>규제개혁법무담당관</t>
    <phoneticPr fontId="2" type="noConversion"/>
  </si>
  <si>
    <t>양성평등정책담당관</t>
    <phoneticPr fontId="2" type="noConversion"/>
  </si>
  <si>
    <t>비상안전담당관</t>
    <phoneticPr fontId="2" type="noConversion"/>
  </si>
  <si>
    <t>지능정보화기획팀</t>
    <phoneticPr fontId="2" type="noConversion"/>
  </si>
  <si>
    <t>국제협력관</t>
    <phoneticPr fontId="2" type="noConversion"/>
  </si>
  <si>
    <t>국제협력담당관</t>
    <phoneticPr fontId="2" type="noConversion"/>
  </si>
  <si>
    <t>외국인력담당관</t>
    <phoneticPr fontId="2" type="noConversion"/>
  </si>
  <si>
    <t>국제개발협력팀</t>
    <phoneticPr fontId="2" type="noConversion"/>
  </si>
  <si>
    <t>고용정책실</t>
    <phoneticPr fontId="2" type="noConversion"/>
  </si>
  <si>
    <t>노동시장정책관</t>
    <phoneticPr fontId="2" type="noConversion"/>
  </si>
  <si>
    <t>고용정책총괄과</t>
    <phoneticPr fontId="2" type="noConversion"/>
  </si>
  <si>
    <t>지역산업고용정책과</t>
    <phoneticPr fontId="2" type="noConversion"/>
  </si>
  <si>
    <t>기업일자리지원과</t>
    <phoneticPr fontId="2" type="noConversion"/>
  </si>
  <si>
    <t>고용서비스정책관</t>
    <phoneticPr fontId="2" type="noConversion"/>
  </si>
  <si>
    <t>고용서비스정책과</t>
    <phoneticPr fontId="2" type="noConversion"/>
  </si>
  <si>
    <t>고용보험기획과</t>
    <phoneticPr fontId="2" type="noConversion"/>
  </si>
  <si>
    <t>고용보험심사위원회</t>
    <phoneticPr fontId="2" type="noConversion"/>
  </si>
  <si>
    <t>고용보험심사관실</t>
    <phoneticPr fontId="2" type="noConversion"/>
  </si>
  <si>
    <t>고용지원실업급여과</t>
    <phoneticPr fontId="2" type="noConversion"/>
  </si>
  <si>
    <t>자산운용팀</t>
    <phoneticPr fontId="2" type="noConversion"/>
  </si>
  <si>
    <t>국민취업지원기획팀</t>
    <phoneticPr fontId="2" type="noConversion"/>
  </si>
  <si>
    <t>고용지원정책관</t>
    <phoneticPr fontId="2" type="noConversion"/>
  </si>
  <si>
    <t>고용서비스기반과</t>
    <phoneticPr fontId="2" type="noConversion"/>
  </si>
  <si>
    <t>고용문화개선정책과</t>
    <phoneticPr fontId="2" type="noConversion"/>
  </si>
  <si>
    <t>미래고용분석과</t>
    <phoneticPr fontId="2" type="noConversion"/>
  </si>
  <si>
    <t>노동시장조사과</t>
    <phoneticPr fontId="2" type="noConversion"/>
  </si>
  <si>
    <t>통합고용정책국</t>
    <phoneticPr fontId="2" type="noConversion"/>
  </si>
  <si>
    <t>고령사회인력정책과</t>
    <phoneticPr fontId="2" type="noConversion"/>
  </si>
  <si>
    <t>장애인고용과</t>
    <phoneticPr fontId="2" type="noConversion"/>
  </si>
  <si>
    <t>여성고용정책과</t>
    <phoneticPr fontId="2" type="noConversion"/>
  </si>
  <si>
    <t>사회적기업과</t>
    <phoneticPr fontId="2" type="noConversion"/>
  </si>
  <si>
    <t>청년고용정책관</t>
    <phoneticPr fontId="2" type="noConversion"/>
  </si>
  <si>
    <t>청년고용기획과</t>
    <phoneticPr fontId="2" type="noConversion"/>
  </si>
  <si>
    <t>청년취업지원과</t>
    <phoneticPr fontId="2" type="noConversion"/>
  </si>
  <si>
    <t>공정채용기반과</t>
    <phoneticPr fontId="2" type="noConversion"/>
  </si>
  <si>
    <t>직업능력정책국</t>
    <phoneticPr fontId="2" type="noConversion"/>
  </si>
  <si>
    <t>직업능력정책과</t>
    <phoneticPr fontId="2" type="noConversion"/>
  </si>
  <si>
    <t>직업능력평가과</t>
    <phoneticPr fontId="2" type="noConversion"/>
  </si>
  <si>
    <t>인적자원개발과</t>
    <phoneticPr fontId="2" type="noConversion"/>
  </si>
  <si>
    <t>기업훈련지원과</t>
    <phoneticPr fontId="2" type="noConversion"/>
  </si>
  <si>
    <t>노동정책실</t>
    <phoneticPr fontId="2" type="noConversion"/>
  </si>
  <si>
    <t>노동개혁정책관</t>
    <phoneticPr fontId="2" type="noConversion"/>
  </si>
  <si>
    <t>노동개혁총괄과</t>
    <phoneticPr fontId="2" type="noConversion"/>
  </si>
  <si>
    <t>노사관행개선과</t>
    <phoneticPr fontId="2" type="noConversion"/>
  </si>
  <si>
    <t>임금근로시간정책과</t>
    <phoneticPr fontId="2" type="noConversion"/>
  </si>
  <si>
    <t>공공노사관계과</t>
    <phoneticPr fontId="2" type="noConversion"/>
  </si>
  <si>
    <t>미조직근로자지원과</t>
    <phoneticPr fontId="2" type="noConversion"/>
  </si>
  <si>
    <t>노사협력정책관</t>
    <phoneticPr fontId="2" type="noConversion"/>
  </si>
  <si>
    <t>노사협력정책과</t>
    <phoneticPr fontId="2" type="noConversion"/>
  </si>
  <si>
    <t>노사관계법제과</t>
    <phoneticPr fontId="2" type="noConversion"/>
  </si>
  <si>
    <t>노사관계지원과</t>
    <phoneticPr fontId="2" type="noConversion"/>
  </si>
  <si>
    <t>근로기준정책관</t>
    <phoneticPr fontId="2" type="noConversion"/>
  </si>
  <si>
    <t>근로기준정책과</t>
    <phoneticPr fontId="2" type="noConversion"/>
  </si>
  <si>
    <t>근로감독기획과</t>
    <phoneticPr fontId="2" type="noConversion"/>
  </si>
  <si>
    <t>퇴직연금복지과</t>
    <phoneticPr fontId="2" type="noConversion"/>
  </si>
  <si>
    <t>고용차별개선과</t>
    <phoneticPr fontId="2" type="noConversion"/>
  </si>
  <si>
    <t>산업안전보건본부</t>
    <phoneticPr fontId="2" type="noConversion"/>
  </si>
  <si>
    <t>산업안전보건정책관</t>
    <phoneticPr fontId="2" type="noConversion"/>
  </si>
  <si>
    <t>산업안전보건정책과</t>
    <phoneticPr fontId="2" type="noConversion"/>
  </si>
  <si>
    <t>산재보상정책과</t>
    <phoneticPr fontId="2" type="noConversion"/>
  </si>
  <si>
    <t>산업안전기준과</t>
    <phoneticPr fontId="2" type="noConversion"/>
  </si>
  <si>
    <t>산업보건기준과</t>
    <phoneticPr fontId="2" type="noConversion"/>
  </si>
  <si>
    <t>직업건강증진팀</t>
    <phoneticPr fontId="2" type="noConversion"/>
  </si>
  <si>
    <t>산재예방감독정책관</t>
    <phoneticPr fontId="2" type="noConversion"/>
  </si>
  <si>
    <t>안전보건감독기획과</t>
    <phoneticPr fontId="2" type="noConversion"/>
  </si>
  <si>
    <t>산재예방지원과</t>
    <phoneticPr fontId="2" type="noConversion"/>
  </si>
  <si>
    <t>건설산재예방정책과</t>
    <phoneticPr fontId="2" type="noConversion"/>
  </si>
  <si>
    <t>중대산업재해감독과</t>
    <phoneticPr fontId="2" type="noConversion"/>
  </si>
  <si>
    <t>화학사고예방과</t>
    <phoneticPr fontId="2" type="noConversion"/>
  </si>
  <si>
    <t>소속1</t>
  </si>
  <si>
    <t>소속2</t>
  </si>
  <si>
    <t>소속3</t>
  </si>
  <si>
    <t>소속4</t>
  </si>
  <si>
    <t>총액/임시/한시</t>
  </si>
  <si>
    <t>존속기한</t>
  </si>
  <si>
    <t>분야1</t>
  </si>
  <si>
    <t>분야2</t>
  </si>
  <si>
    <t>종류</t>
  </si>
  <si>
    <t>직급1</t>
  </si>
  <si>
    <t>직급2</t>
  </si>
  <si>
    <t>정원</t>
  </si>
  <si>
    <t>본부</t>
  </si>
  <si>
    <t>대변인</t>
  </si>
  <si>
    <t>디지털소통팀</t>
  </si>
  <si>
    <t>일반직</t>
    <phoneticPr fontId="11" type="noConversion"/>
  </si>
  <si>
    <t>6급</t>
  </si>
  <si>
    <t>행정주사,통계주사,직업상담주사,공업주사,보건주사,시설주사,전산주사</t>
  </si>
  <si>
    <t>행정주사,공업주사,보건주사,시설주사,전산주사</t>
  </si>
  <si>
    <t>감사관</t>
  </si>
  <si>
    <t>감사담당관</t>
  </si>
  <si>
    <t>5급</t>
  </si>
  <si>
    <t>행정사무관,통계사무관,공업사무관,보건사무관,시설사무관,전산사무관</t>
  </si>
  <si>
    <t>민원운영팀</t>
  </si>
  <si>
    <t>기획조정실</t>
  </si>
  <si>
    <t>정책기획관</t>
  </si>
  <si>
    <t>기획재정담당관</t>
  </si>
  <si>
    <t>7급</t>
  </si>
  <si>
    <t>행정주사보,통계주사보,직업상담주사보,공업주사보,보건주사보,시설주사보,전산주사보</t>
  </si>
  <si>
    <t>혁신행정담당관</t>
  </si>
  <si>
    <t>전산주사</t>
  </si>
  <si>
    <t>규제개혁법무담당관</t>
  </si>
  <si>
    <t>지능정보화기획팀</t>
  </si>
  <si>
    <t>행정사무관,공업사무관,보건사무관,시설사무관,전산사무관</t>
  </si>
  <si>
    <t>국제협력관</t>
  </si>
  <si>
    <t>국제협력담당관</t>
  </si>
  <si>
    <t>4급,5급</t>
  </si>
  <si>
    <t>서기관,과학기술서기관,행정사무관,공업사무관,보건사무관,시설사무관</t>
  </si>
  <si>
    <t>국제개발협력팀</t>
  </si>
  <si>
    <t>고용정책실</t>
  </si>
  <si>
    <t>노동시장정책관</t>
  </si>
  <si>
    <t>고용정책총괄과</t>
  </si>
  <si>
    <t>지역산업고용정책과</t>
  </si>
  <si>
    <t>서기관,행정사무관</t>
  </si>
  <si>
    <t>고용서비스정책관</t>
  </si>
  <si>
    <t>고용서비스정책과</t>
  </si>
  <si>
    <t>고용보험기획과</t>
  </si>
  <si>
    <t>고용지원실업급여과</t>
  </si>
  <si>
    <t>국민취업지원기획팀</t>
  </si>
  <si>
    <t>고용지원정책관</t>
  </si>
  <si>
    <t>고용서비스기반과</t>
  </si>
  <si>
    <t>고용문화개선정책과</t>
  </si>
  <si>
    <t xml:space="preserve">행정주사,통계주사 </t>
  </si>
  <si>
    <t>미래고용분석과</t>
  </si>
  <si>
    <t>노동시장조사과</t>
  </si>
  <si>
    <t>행정주사,통계주사</t>
  </si>
  <si>
    <t>통합고용정책국</t>
  </si>
  <si>
    <t>고령사회인력정책과</t>
  </si>
  <si>
    <t>장애인고용과</t>
  </si>
  <si>
    <t>여성고용정책과</t>
  </si>
  <si>
    <t>사회적기업과</t>
  </si>
  <si>
    <t>청년고용정책관</t>
  </si>
  <si>
    <t>청년고용기획과</t>
  </si>
  <si>
    <t>청년취업지원과</t>
  </si>
  <si>
    <t>공정채용기반과</t>
  </si>
  <si>
    <t>직업능력정책국</t>
  </si>
  <si>
    <t>직업능력정책과</t>
  </si>
  <si>
    <t>직업능력평가과</t>
  </si>
  <si>
    <t>인적자원개발과</t>
  </si>
  <si>
    <t>기업훈련지원과</t>
  </si>
  <si>
    <t>노동정책실</t>
  </si>
  <si>
    <t>노동개혁정책관</t>
  </si>
  <si>
    <t>노동개혁정책과</t>
  </si>
  <si>
    <t>임금근로시간과</t>
  </si>
  <si>
    <t>공공노사관계과</t>
  </si>
  <si>
    <t>미조직근로자지원과</t>
  </si>
  <si>
    <t>노사협력정책관</t>
  </si>
  <si>
    <t>노사협력정책과</t>
  </si>
  <si>
    <t>노사관계법제과</t>
  </si>
  <si>
    <t>근로기준정책관</t>
  </si>
  <si>
    <t>근로기준정책과</t>
  </si>
  <si>
    <t>근로감독기획과</t>
  </si>
  <si>
    <t>산업안전보건본부</t>
  </si>
  <si>
    <t>산업안전보건정책관</t>
  </si>
  <si>
    <t>산업안전보건정책과</t>
  </si>
  <si>
    <t>산재보상정책과</t>
  </si>
  <si>
    <t>행정주사보,공업주사보,보건주사보,시설주사보,전산주사보</t>
  </si>
  <si>
    <t>공업주사보,보건주사보,시설주사보</t>
  </si>
  <si>
    <t>산업안전기준과</t>
  </si>
  <si>
    <t>공업사무관,보건사무관,시설사무관</t>
  </si>
  <si>
    <t>산업보건기준과</t>
  </si>
  <si>
    <t>직업건강증진팀</t>
  </si>
  <si>
    <t>산재예방감독정책관</t>
  </si>
  <si>
    <t>안전보건감독기획과</t>
  </si>
  <si>
    <t>산재예방지원과</t>
  </si>
  <si>
    <t>건설산재예방정책과</t>
  </si>
  <si>
    <t>중대산업재해감독과</t>
  </si>
  <si>
    <t>화학사고예방과</t>
  </si>
  <si>
    <t>운영지원과</t>
  </si>
  <si>
    <t>보건주사보,간호주사보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</si>
</sst>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&quot;정&quot;&quot;무&quot;&quot;직&quot;\(#\)"/>
    <numFmt numFmtId="177" formatCode="&quot;별&quot;&quot;정&quot;&quot;직&quot;\(#\)"/>
    <numFmt numFmtId="178" formatCode="&quot;고위단&quot;\(#\)"/>
    <numFmt numFmtId="179" formatCode="&quot;고위&quot;\(#\)"/>
    <numFmt numFmtId="180" formatCode="&quot;3.4급&quot;\(#\)"/>
    <numFmt numFmtId="181" formatCode="&quot;4급&quot;\(#\)"/>
    <numFmt numFmtId="182" formatCode="&quot;4.5급&quot;\(#\)"/>
    <numFmt numFmtId="183" formatCode="\5&quot;급&quot;\(#\)"/>
    <numFmt numFmtId="184" formatCode="\6&quot;급&quot;\(#\)"/>
    <numFmt numFmtId="185" formatCode="\7&quot;급&quot;\(#\)"/>
    <numFmt numFmtId="186" formatCode="\8&quot;급&quot;\(#\)"/>
    <numFmt numFmtId="187" formatCode="\9&quot;급&quot;\(#\)"/>
    <numFmt numFmtId="188" formatCode="_-* #,##0_-;\-* #,##0_-;_-* &quot; &quot;_-;_-@_-"/>
    <numFmt numFmtId="189" formatCode="0.0_);[Red]\(0.0\)"/>
  </numFmts>
  <fonts count="12" x14ac:knownFonts="1">
    <font>
      <sz val="11"/>
      <name val="돋움"/>
      <family val="3"/>
      <charset val="129"/>
    </font>
    <font>
      <sz val="16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6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6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>
      <alignment vertical="center"/>
    </xf>
  </cellStyleXfs>
  <cellXfs count="76">
    <xf numFmtId="0" fontId="0" fillId="0" borderId="0" xfId="0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top" textRotation="255" wrapText="1" shrinkToFit="1"/>
    </xf>
    <xf numFmtId="0" fontId="6" fillId="0" borderId="1" xfId="0" applyFont="1" applyBorder="1" applyAlignment="1">
      <alignment vertical="top" textRotation="255" wrapText="1" shrinkToFit="1"/>
    </xf>
    <xf numFmtId="0" fontId="6" fillId="2" borderId="1" xfId="0" applyFont="1" applyFill="1" applyBorder="1" applyAlignment="1">
      <alignment horizontal="center" vertical="top" textRotation="255" wrapText="1" shrinkToFit="1"/>
    </xf>
    <xf numFmtId="0" fontId="7" fillId="2" borderId="1" xfId="0" applyFont="1" applyFill="1" applyBorder="1" applyAlignment="1">
      <alignment horizontal="center" vertical="top" textRotation="255" wrapText="1" shrinkToFit="1"/>
    </xf>
    <xf numFmtId="0" fontId="6" fillId="2" borderId="1" xfId="0" applyFont="1" applyFill="1" applyBorder="1" applyAlignment="1">
      <alignment vertical="top" textRotation="255" wrapText="1" shrinkToFit="1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88" fontId="6" fillId="3" borderId="1" xfId="0" applyNumberFormat="1" applyFont="1" applyFill="1" applyBorder="1" applyAlignment="1">
      <alignment horizontal="right" vertical="center" shrinkToFit="1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188" fontId="6" fillId="0" borderId="1" xfId="0" applyNumberFormat="1" applyFont="1" applyBorder="1" applyAlignment="1">
      <alignment horizontal="right" vertical="center" shrinkToFit="1"/>
    </xf>
    <xf numFmtId="188" fontId="6" fillId="0" borderId="1" xfId="0" applyNumberFormat="1" applyFont="1" applyBorder="1" applyAlignment="1" applyProtection="1">
      <alignment horizontal="right" vertical="center" shrinkToFit="1"/>
      <protection locked="0"/>
    </xf>
    <xf numFmtId="0" fontId="6" fillId="4" borderId="1" xfId="0" applyFont="1" applyFill="1" applyBorder="1" applyAlignment="1">
      <alignment horizontal="left" vertical="center" shrinkToFit="1"/>
    </xf>
    <xf numFmtId="188" fontId="6" fillId="4" borderId="1" xfId="0" applyNumberFormat="1" applyFont="1" applyFill="1" applyBorder="1" applyAlignment="1">
      <alignment horizontal="right" vertical="center" shrinkToFit="1"/>
    </xf>
    <xf numFmtId="188" fontId="6" fillId="4" borderId="1" xfId="0" applyNumberFormat="1" applyFont="1" applyFill="1" applyBorder="1" applyAlignment="1" applyProtection="1">
      <alignment horizontal="right" vertical="center" shrinkToFit="1"/>
      <protection locked="0"/>
    </xf>
    <xf numFmtId="0" fontId="6" fillId="0" borderId="1" xfId="0" applyFont="1" applyBorder="1" applyAlignment="1">
      <alignment horizontal="left" vertical="center" indent="2" shrinkToFit="1"/>
    </xf>
    <xf numFmtId="0" fontId="6" fillId="5" borderId="1" xfId="0" applyFont="1" applyFill="1" applyBorder="1" applyAlignment="1">
      <alignment horizontal="left" vertical="center" indent="1" shrinkToFit="1"/>
    </xf>
    <xf numFmtId="188" fontId="6" fillId="5" borderId="1" xfId="0" applyNumberFormat="1" applyFont="1" applyFill="1" applyBorder="1" applyAlignment="1">
      <alignment horizontal="right" vertical="center" shrinkToFit="1"/>
    </xf>
    <xf numFmtId="188" fontId="6" fillId="5" borderId="1" xfId="0" applyNumberFormat="1" applyFont="1" applyFill="1" applyBorder="1" applyAlignment="1" applyProtection="1">
      <alignment horizontal="right" vertical="center" shrinkToFit="1"/>
      <protection locked="0"/>
    </xf>
    <xf numFmtId="0" fontId="6" fillId="4" borderId="1" xfId="0" applyFont="1" applyFill="1" applyBorder="1" applyAlignment="1">
      <alignment vertical="center" shrinkToFit="1"/>
    </xf>
    <xf numFmtId="0" fontId="6" fillId="0" borderId="1" xfId="0" applyFont="1" applyBorder="1" applyAlignment="1">
      <alignment horizontal="left" vertical="center" indent="3" shrinkToFit="1"/>
    </xf>
    <xf numFmtId="0" fontId="6" fillId="4" borderId="1" xfId="0" applyFont="1" applyFill="1" applyBorder="1" applyAlignment="1">
      <alignment horizontal="left" vertical="center" indent="1" shrinkToFit="1"/>
    </xf>
    <xf numFmtId="188" fontId="6" fillId="5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indent="2"/>
    </xf>
    <xf numFmtId="0" fontId="6" fillId="6" borderId="0" xfId="0" applyFont="1" applyFill="1"/>
    <xf numFmtId="0" fontId="6" fillId="6" borderId="1" xfId="0" applyFont="1" applyFill="1" applyBorder="1" applyAlignment="1">
      <alignment vertical="top" textRotation="255" wrapText="1" shrinkToFit="1"/>
    </xf>
    <xf numFmtId="0" fontId="7" fillId="6" borderId="1" xfId="0" applyFont="1" applyFill="1" applyBorder="1" applyAlignment="1">
      <alignment horizontal="center" vertical="top" textRotation="255" wrapText="1" shrinkToFit="1"/>
    </xf>
    <xf numFmtId="0" fontId="6" fillId="6" borderId="1" xfId="0" applyFont="1" applyFill="1" applyBorder="1" applyAlignment="1">
      <alignment horizontal="center" vertical="top" textRotation="255" wrapText="1" shrinkToFit="1"/>
    </xf>
    <xf numFmtId="0" fontId="10" fillId="0" borderId="0" xfId="1" applyFill="1">
      <alignment vertical="center"/>
    </xf>
    <xf numFmtId="189" fontId="10" fillId="0" borderId="0" xfId="1" applyNumberFormat="1" applyFill="1">
      <alignment vertical="center"/>
    </xf>
    <xf numFmtId="14" fontId="10" fillId="0" borderId="0" xfId="1" applyNumberFormat="1" applyFill="1">
      <alignment vertical="center"/>
    </xf>
    <xf numFmtId="19" fontId="10" fillId="0" borderId="0" xfId="1" applyNumberFormat="1" applyFill="1">
      <alignment vertical="center"/>
    </xf>
    <xf numFmtId="187" fontId="6" fillId="0" borderId="1" xfId="0" applyNumberFormat="1" applyFont="1" applyBorder="1" applyAlignment="1">
      <alignment horizontal="center" vertical="top" textRotation="255" shrinkToFit="1"/>
    </xf>
    <xf numFmtId="185" fontId="6" fillId="0" borderId="4" xfId="0" applyNumberFormat="1" applyFont="1" applyBorder="1" applyAlignment="1">
      <alignment horizontal="center" vertical="center" shrinkToFit="1"/>
    </xf>
    <xf numFmtId="185" fontId="6" fillId="0" borderId="5" xfId="0" applyNumberFormat="1" applyFont="1" applyBorder="1" applyAlignment="1">
      <alignment horizontal="center" vertical="center" shrinkToFit="1"/>
    </xf>
    <xf numFmtId="185" fontId="6" fillId="0" borderId="6" xfId="0" applyNumberFormat="1" applyFont="1" applyBorder="1" applyAlignment="1">
      <alignment horizontal="center" vertical="center" shrinkToFit="1"/>
    </xf>
    <xf numFmtId="186" fontId="6" fillId="0" borderId="4" xfId="0" applyNumberFormat="1" applyFont="1" applyBorder="1" applyAlignment="1">
      <alignment horizontal="center" vertical="center" shrinkToFit="1"/>
    </xf>
    <xf numFmtId="186" fontId="6" fillId="0" borderId="5" xfId="0" applyNumberFormat="1" applyFont="1" applyBorder="1" applyAlignment="1">
      <alignment horizontal="center" vertical="center" shrinkToFit="1"/>
    </xf>
    <xf numFmtId="186" fontId="6" fillId="0" borderId="6" xfId="0" applyNumberFormat="1" applyFont="1" applyBorder="1" applyAlignment="1">
      <alignment horizontal="center" vertical="center" shrinkToFit="1"/>
    </xf>
    <xf numFmtId="187" fontId="6" fillId="0" borderId="4" xfId="0" applyNumberFormat="1" applyFont="1" applyBorder="1" applyAlignment="1">
      <alignment horizontal="center" vertical="center" shrinkToFit="1"/>
    </xf>
    <xf numFmtId="187" fontId="6" fillId="0" borderId="5" xfId="0" applyNumberFormat="1" applyFont="1" applyBorder="1" applyAlignment="1">
      <alignment horizontal="center" vertical="center" shrinkToFit="1"/>
    </xf>
    <xf numFmtId="187" fontId="6" fillId="0" borderId="6" xfId="0" applyNumberFormat="1" applyFont="1" applyBorder="1" applyAlignment="1">
      <alignment horizontal="center" vertical="center" shrinkToFit="1"/>
    </xf>
    <xf numFmtId="179" fontId="6" fillId="0" borderId="1" xfId="0" applyNumberFormat="1" applyFont="1" applyBorder="1" applyAlignment="1">
      <alignment horizontal="center" vertical="center" shrinkToFit="1"/>
    </xf>
    <xf numFmtId="179" fontId="6" fillId="0" borderId="1" xfId="0" applyNumberFormat="1" applyFont="1" applyBorder="1" applyAlignment="1">
      <alignment horizontal="center" shrinkToFit="1"/>
    </xf>
    <xf numFmtId="180" fontId="6" fillId="0" borderId="1" xfId="0" applyNumberFormat="1" applyFont="1" applyBorder="1" applyAlignment="1">
      <alignment horizontal="center" vertical="center" shrinkToFit="1"/>
    </xf>
    <xf numFmtId="181" fontId="6" fillId="0" borderId="4" xfId="0" applyNumberFormat="1" applyFont="1" applyBorder="1" applyAlignment="1">
      <alignment horizontal="center" vertical="center" shrinkToFit="1"/>
    </xf>
    <xf numFmtId="181" fontId="6" fillId="0" borderId="5" xfId="0" applyNumberFormat="1" applyFont="1" applyBorder="1" applyAlignment="1">
      <alignment horizontal="center" vertical="center" shrinkToFit="1"/>
    </xf>
    <xf numFmtId="181" fontId="6" fillId="0" borderId="6" xfId="0" applyNumberFormat="1" applyFont="1" applyBorder="1" applyAlignment="1">
      <alignment horizontal="center" vertical="center" shrinkToFit="1"/>
    </xf>
    <xf numFmtId="182" fontId="6" fillId="0" borderId="4" xfId="0" applyNumberFormat="1" applyFont="1" applyBorder="1" applyAlignment="1">
      <alignment horizontal="center" vertical="center" shrinkToFit="1"/>
    </xf>
    <xf numFmtId="182" fontId="6" fillId="0" borderId="5" xfId="0" applyNumberFormat="1" applyFont="1" applyBorder="1" applyAlignment="1">
      <alignment horizontal="center" vertical="center" shrinkToFit="1"/>
    </xf>
    <xf numFmtId="182" fontId="6" fillId="0" borderId="6" xfId="0" applyNumberFormat="1" applyFont="1" applyBorder="1" applyAlignment="1">
      <alignment horizontal="center" vertical="center" shrinkToFit="1"/>
    </xf>
    <xf numFmtId="183" fontId="6" fillId="0" borderId="4" xfId="0" applyNumberFormat="1" applyFont="1" applyBorder="1" applyAlignment="1">
      <alignment horizontal="center" vertical="center" shrinkToFit="1"/>
    </xf>
    <xf numFmtId="183" fontId="6" fillId="0" borderId="5" xfId="0" applyNumberFormat="1" applyFont="1" applyBorder="1" applyAlignment="1">
      <alignment horizontal="center" vertical="center" shrinkToFit="1"/>
    </xf>
    <xf numFmtId="183" fontId="6" fillId="0" borderId="6" xfId="0" applyNumberFormat="1" applyFont="1" applyBorder="1" applyAlignment="1">
      <alignment horizontal="center" vertical="center" shrinkToFit="1"/>
    </xf>
    <xf numFmtId="184" fontId="6" fillId="0" borderId="4" xfId="0" applyNumberFormat="1" applyFont="1" applyBorder="1" applyAlignment="1">
      <alignment horizontal="center" vertical="center" shrinkToFit="1"/>
    </xf>
    <xf numFmtId="184" fontId="6" fillId="0" borderId="5" xfId="0" applyNumberFormat="1" applyFont="1" applyBorder="1" applyAlignment="1">
      <alignment horizontal="center" vertical="center" shrinkToFit="1"/>
    </xf>
    <xf numFmtId="184" fontId="6" fillId="0" borderId="6" xfId="0" applyNumberFormat="1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textRotation="255" shrinkToFit="1"/>
    </xf>
    <xf numFmtId="0" fontId="6" fillId="0" borderId="3" xfId="0" applyFont="1" applyBorder="1" applyAlignment="1">
      <alignment horizontal="center" vertical="center" textRotation="255" shrinkToFit="1"/>
    </xf>
    <xf numFmtId="0" fontId="6" fillId="0" borderId="7" xfId="0" applyFont="1" applyBorder="1" applyAlignment="1">
      <alignment horizontal="center" vertical="center" textRotation="255" shrinkToFit="1"/>
    </xf>
    <xf numFmtId="176" fontId="6" fillId="0" borderId="1" xfId="0" applyNumberFormat="1" applyFont="1" applyBorder="1" applyAlignment="1">
      <alignment horizontal="center" vertical="center" shrinkToFit="1"/>
    </xf>
    <xf numFmtId="177" fontId="6" fillId="0" borderId="1" xfId="0" applyNumberFormat="1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top" textRotation="255" shrinkToFit="1"/>
    </xf>
    <xf numFmtId="178" fontId="6" fillId="0" borderId="1" xfId="0" applyNumberFormat="1" applyFont="1" applyBorder="1" applyAlignment="1">
      <alignment horizontal="center" vertical="top" textRotation="255" wrapText="1" shrinkToFit="1"/>
    </xf>
    <xf numFmtId="178" fontId="6" fillId="0" borderId="1" xfId="0" applyNumberFormat="1" applyFont="1" applyBorder="1" applyAlignment="1">
      <alignment horizontal="center" vertical="top" textRotation="255" shrinkToFit="1"/>
    </xf>
    <xf numFmtId="0" fontId="6" fillId="0" borderId="1" xfId="0" applyFont="1" applyBorder="1" applyAlignment="1">
      <alignment horizontal="center" vertical="top" textRotation="255" wrapText="1" shrinkToFit="1"/>
    </xf>
    <xf numFmtId="0" fontId="6" fillId="0" borderId="1" xfId="0" applyFont="1" applyBorder="1" applyAlignment="1">
      <alignment horizontal="center" shrinkToFit="1"/>
    </xf>
  </cellXfs>
  <cellStyles count="2">
    <cellStyle name="표준" xfId="0" builtinId="0"/>
    <cellStyle name="표준 2" xfId="1" xr:uid="{6886C171-1CA2-45ED-A23D-8E1B6EAD62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68DEA-F854-43DE-8CC1-981DAF634282}">
  <sheetPr>
    <pageSetUpPr fitToPage="1"/>
  </sheetPr>
  <dimension ref="A1:CF456"/>
  <sheetViews>
    <sheetView zoomScaleNormal="100" zoomScaleSheetLayoutView="100" workbookViewId="0">
      <pane xSplit="2" ySplit="5" topLeftCell="C6" activePane="bottomRight" state="frozen"/>
      <selection activeCell="CA3" sqref="CA3:CA4"/>
      <selection pane="topRight" activeCell="CA3" sqref="CA3:CA4"/>
      <selection pane="bottomLeft" activeCell="CA3" sqref="CA3:CA4"/>
      <selection pane="bottomRight" activeCell="G7" sqref="G7"/>
    </sheetView>
  </sheetViews>
  <sheetFormatPr defaultColWidth="8.88671875" defaultRowHeight="11.25" x14ac:dyDescent="0.2"/>
  <cols>
    <col min="1" max="1" width="18.21875" style="6" bestFit="1" customWidth="1"/>
    <col min="2" max="2" width="5.77734375" style="6" customWidth="1"/>
    <col min="3" max="7" width="4.33203125" style="6" customWidth="1"/>
    <col min="8" max="8" width="5.77734375" style="6" customWidth="1"/>
    <col min="9" max="50" width="4.33203125" style="6" customWidth="1"/>
    <col min="51" max="51" width="4.33203125" style="32" customWidth="1"/>
    <col min="52" max="82" width="4.33203125" style="6" customWidth="1"/>
    <col min="83" max="83" width="4.44140625" style="6" customWidth="1"/>
    <col min="84" max="86" width="8.88671875" style="6" customWidth="1"/>
    <col min="87" max="16384" width="8.88671875" style="6"/>
  </cols>
  <sheetData>
    <row r="1" spans="1:84" s="4" customFormat="1" ht="26.25" x14ac:dyDescent="0.5">
      <c r="A1" s="1" t="s">
        <v>0</v>
      </c>
      <c r="B1" s="2"/>
      <c r="C1" s="3">
        <v>4</v>
      </c>
      <c r="D1" s="3">
        <f>C1+1</f>
        <v>5</v>
      </c>
      <c r="E1" s="3">
        <f t="shared" ref="E1:BP1" si="0">D1+1</f>
        <v>6</v>
      </c>
      <c r="F1" s="3">
        <f t="shared" si="0"/>
        <v>7</v>
      </c>
      <c r="G1" s="3">
        <f t="shared" si="0"/>
        <v>8</v>
      </c>
      <c r="H1" s="3">
        <v>9</v>
      </c>
      <c r="I1" s="3">
        <f t="shared" si="0"/>
        <v>10</v>
      </c>
      <c r="J1" s="3">
        <f t="shared" si="0"/>
        <v>11</v>
      </c>
      <c r="K1" s="3">
        <f t="shared" si="0"/>
        <v>12</v>
      </c>
      <c r="L1" s="3">
        <f t="shared" si="0"/>
        <v>13</v>
      </c>
      <c r="M1" s="3">
        <f t="shared" si="0"/>
        <v>14</v>
      </c>
      <c r="N1" s="3">
        <f t="shared" si="0"/>
        <v>15</v>
      </c>
      <c r="O1" s="3">
        <f t="shared" si="0"/>
        <v>16</v>
      </c>
      <c r="P1" s="3">
        <f t="shared" si="0"/>
        <v>17</v>
      </c>
      <c r="Q1" s="3">
        <f t="shared" si="0"/>
        <v>18</v>
      </c>
      <c r="R1" s="3">
        <f t="shared" si="0"/>
        <v>19</v>
      </c>
      <c r="S1" s="3">
        <f t="shared" si="0"/>
        <v>20</v>
      </c>
      <c r="T1" s="3">
        <f t="shared" si="0"/>
        <v>21</v>
      </c>
      <c r="U1" s="3">
        <f t="shared" si="0"/>
        <v>22</v>
      </c>
      <c r="V1" s="3">
        <f t="shared" si="0"/>
        <v>23</v>
      </c>
      <c r="W1" s="3">
        <f t="shared" si="0"/>
        <v>24</v>
      </c>
      <c r="X1" s="3">
        <f t="shared" si="0"/>
        <v>25</v>
      </c>
      <c r="Y1" s="3">
        <f t="shared" si="0"/>
        <v>26</v>
      </c>
      <c r="Z1" s="3">
        <f t="shared" si="0"/>
        <v>27</v>
      </c>
      <c r="AA1" s="3">
        <f t="shared" si="0"/>
        <v>28</v>
      </c>
      <c r="AB1" s="3">
        <f t="shared" si="0"/>
        <v>29</v>
      </c>
      <c r="AC1" s="3">
        <f t="shared" si="0"/>
        <v>30</v>
      </c>
      <c r="AD1" s="3">
        <f t="shared" si="0"/>
        <v>31</v>
      </c>
      <c r="AE1" s="3">
        <f t="shared" si="0"/>
        <v>32</v>
      </c>
      <c r="AF1" s="3">
        <f t="shared" si="0"/>
        <v>33</v>
      </c>
      <c r="AG1" s="3">
        <f t="shared" si="0"/>
        <v>34</v>
      </c>
      <c r="AH1" s="3">
        <f t="shared" si="0"/>
        <v>35</v>
      </c>
      <c r="AI1" s="3">
        <f t="shared" si="0"/>
        <v>36</v>
      </c>
      <c r="AJ1" s="3">
        <f t="shared" si="0"/>
        <v>37</v>
      </c>
      <c r="AK1" s="3">
        <f t="shared" si="0"/>
        <v>38</v>
      </c>
      <c r="AL1" s="3">
        <f t="shared" si="0"/>
        <v>39</v>
      </c>
      <c r="AM1" s="3">
        <f t="shared" si="0"/>
        <v>40</v>
      </c>
      <c r="AN1" s="3">
        <f t="shared" si="0"/>
        <v>41</v>
      </c>
      <c r="AO1" s="3">
        <f t="shared" si="0"/>
        <v>42</v>
      </c>
      <c r="AP1" s="3">
        <f t="shared" si="0"/>
        <v>43</v>
      </c>
      <c r="AQ1" s="3">
        <f t="shared" si="0"/>
        <v>44</v>
      </c>
      <c r="AR1" s="3">
        <f t="shared" si="0"/>
        <v>45</v>
      </c>
      <c r="AS1" s="3">
        <f t="shared" si="0"/>
        <v>46</v>
      </c>
      <c r="AT1" s="3">
        <f t="shared" si="0"/>
        <v>47</v>
      </c>
      <c r="AU1" s="3">
        <f t="shared" si="0"/>
        <v>48</v>
      </c>
      <c r="AV1" s="3">
        <f t="shared" si="0"/>
        <v>49</v>
      </c>
      <c r="AW1" s="3">
        <f t="shared" si="0"/>
        <v>50</v>
      </c>
      <c r="AX1" s="3">
        <f t="shared" si="0"/>
        <v>51</v>
      </c>
      <c r="AY1" s="3">
        <f t="shared" si="0"/>
        <v>52</v>
      </c>
      <c r="AZ1" s="3">
        <f t="shared" si="0"/>
        <v>53</v>
      </c>
      <c r="BA1" s="3">
        <f t="shared" si="0"/>
        <v>54</v>
      </c>
      <c r="BB1" s="3">
        <f t="shared" si="0"/>
        <v>55</v>
      </c>
      <c r="BC1" s="3">
        <f t="shared" si="0"/>
        <v>56</v>
      </c>
      <c r="BD1" s="3">
        <f t="shared" si="0"/>
        <v>57</v>
      </c>
      <c r="BE1" s="3">
        <f t="shared" si="0"/>
        <v>58</v>
      </c>
      <c r="BF1" s="3">
        <f t="shared" si="0"/>
        <v>59</v>
      </c>
      <c r="BG1" s="3">
        <f t="shared" si="0"/>
        <v>60</v>
      </c>
      <c r="BH1" s="3">
        <f t="shared" si="0"/>
        <v>61</v>
      </c>
      <c r="BI1" s="3">
        <f t="shared" si="0"/>
        <v>62</v>
      </c>
      <c r="BJ1" s="3">
        <f t="shared" si="0"/>
        <v>63</v>
      </c>
      <c r="BK1" s="3">
        <f t="shared" si="0"/>
        <v>64</v>
      </c>
      <c r="BL1" s="3">
        <f t="shared" si="0"/>
        <v>65</v>
      </c>
      <c r="BM1" s="3">
        <f t="shared" si="0"/>
        <v>66</v>
      </c>
      <c r="BN1" s="3">
        <f t="shared" si="0"/>
        <v>67</v>
      </c>
      <c r="BO1" s="3">
        <f t="shared" si="0"/>
        <v>68</v>
      </c>
      <c r="BP1" s="3">
        <f t="shared" si="0"/>
        <v>69</v>
      </c>
      <c r="BQ1" s="3">
        <f t="shared" ref="BQ1:CF1" si="1">BP1+1</f>
        <v>70</v>
      </c>
      <c r="BR1" s="3">
        <f t="shared" si="1"/>
        <v>71</v>
      </c>
      <c r="BS1" s="3">
        <f t="shared" si="1"/>
        <v>72</v>
      </c>
      <c r="BT1" s="3">
        <f t="shared" si="1"/>
        <v>73</v>
      </c>
      <c r="BU1" s="3">
        <f t="shared" si="1"/>
        <v>74</v>
      </c>
      <c r="BV1" s="3">
        <f t="shared" si="1"/>
        <v>75</v>
      </c>
      <c r="BW1" s="3">
        <f t="shared" si="1"/>
        <v>76</v>
      </c>
      <c r="BX1" s="3">
        <f t="shared" si="1"/>
        <v>77</v>
      </c>
      <c r="BY1" s="3">
        <f t="shared" si="1"/>
        <v>78</v>
      </c>
      <c r="BZ1" s="3">
        <f t="shared" si="1"/>
        <v>79</v>
      </c>
      <c r="CA1" s="3"/>
      <c r="CB1" s="3">
        <f>BZ1+1</f>
        <v>80</v>
      </c>
      <c r="CC1" s="3">
        <f t="shared" si="1"/>
        <v>81</v>
      </c>
      <c r="CD1" s="3">
        <f t="shared" si="1"/>
        <v>82</v>
      </c>
      <c r="CE1" s="3">
        <f t="shared" si="1"/>
        <v>83</v>
      </c>
      <c r="CF1" s="3">
        <f t="shared" si="1"/>
        <v>84</v>
      </c>
    </row>
    <row r="2" spans="1:84" ht="26.25" customHeight="1" x14ac:dyDescent="0.2">
      <c r="A2" s="5" t="s">
        <v>1</v>
      </c>
      <c r="B2" s="65" t="s">
        <v>2</v>
      </c>
      <c r="C2" s="68">
        <f>SUM(C5:D5)</f>
        <v>2</v>
      </c>
      <c r="D2" s="68"/>
      <c r="E2" s="69">
        <f>SUM(E5:G5)</f>
        <v>4</v>
      </c>
      <c r="F2" s="69"/>
      <c r="G2" s="69"/>
      <c r="H2" s="70" t="s">
        <v>3</v>
      </c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</row>
    <row r="3" spans="1:84" ht="26.25" customHeight="1" x14ac:dyDescent="0.2">
      <c r="A3" s="5" t="s">
        <v>4</v>
      </c>
      <c r="B3" s="66"/>
      <c r="C3" s="71" t="s">
        <v>5</v>
      </c>
      <c r="D3" s="71" t="s">
        <v>6</v>
      </c>
      <c r="E3" s="72" t="s">
        <v>7</v>
      </c>
      <c r="F3" s="72" t="s">
        <v>8</v>
      </c>
      <c r="G3" s="74" t="s">
        <v>9</v>
      </c>
      <c r="H3" s="71" t="s">
        <v>10</v>
      </c>
      <c r="I3" s="50">
        <f>SUM(I5:L5)</f>
        <v>20</v>
      </c>
      <c r="J3" s="50"/>
      <c r="K3" s="50"/>
      <c r="L3" s="51"/>
      <c r="M3" s="52">
        <f>SUM(M5:N5)</f>
        <v>11</v>
      </c>
      <c r="N3" s="52"/>
      <c r="O3" s="53">
        <f>SUM(O5:Q5)</f>
        <v>41</v>
      </c>
      <c r="P3" s="54"/>
      <c r="Q3" s="55"/>
      <c r="R3" s="56">
        <f>SUM(R5:U5)</f>
        <v>31</v>
      </c>
      <c r="S3" s="57"/>
      <c r="T3" s="57"/>
      <c r="U3" s="58"/>
      <c r="V3" s="59">
        <f>SUM(V5:AD5)</f>
        <v>217</v>
      </c>
      <c r="W3" s="60"/>
      <c r="X3" s="60"/>
      <c r="Y3" s="60"/>
      <c r="Z3" s="60"/>
      <c r="AA3" s="60"/>
      <c r="AB3" s="60"/>
      <c r="AC3" s="60"/>
      <c r="AD3" s="61"/>
      <c r="AE3" s="62">
        <f>SUM(AE5:AR5)</f>
        <v>147</v>
      </c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4"/>
      <c r="AS3" s="41">
        <f>SUM(AS5:BF5)</f>
        <v>133</v>
      </c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3"/>
      <c r="BG3" s="44">
        <f>SUM(BG5:BP5)</f>
        <v>9</v>
      </c>
      <c r="BH3" s="45"/>
      <c r="BI3" s="45"/>
      <c r="BJ3" s="45"/>
      <c r="BK3" s="45"/>
      <c r="BL3" s="45"/>
      <c r="BM3" s="45"/>
      <c r="BN3" s="45"/>
      <c r="BO3" s="45"/>
      <c r="BP3" s="46"/>
      <c r="BQ3" s="47">
        <f>SUM(BQ5:BX5)</f>
        <v>12</v>
      </c>
      <c r="BR3" s="48"/>
      <c r="BS3" s="48"/>
      <c r="BT3" s="48"/>
      <c r="BU3" s="48"/>
      <c r="BV3" s="48"/>
      <c r="BW3" s="48"/>
      <c r="BX3" s="49"/>
      <c r="BY3" s="40" t="s">
        <v>11</v>
      </c>
      <c r="BZ3" s="40" t="s">
        <v>12</v>
      </c>
      <c r="CA3" s="40" t="s">
        <v>13</v>
      </c>
      <c r="CB3" s="40" t="s">
        <v>14</v>
      </c>
      <c r="CC3" s="40" t="s">
        <v>15</v>
      </c>
      <c r="CD3" s="40" t="s">
        <v>16</v>
      </c>
      <c r="CE3" s="40" t="s">
        <v>17</v>
      </c>
    </row>
    <row r="4" spans="1:84" ht="156" customHeight="1" x14ac:dyDescent="0.2">
      <c r="A4" s="7" t="s">
        <v>18</v>
      </c>
      <c r="B4" s="67"/>
      <c r="C4" s="71"/>
      <c r="D4" s="71"/>
      <c r="E4" s="73"/>
      <c r="F4" s="73"/>
      <c r="G4" s="71"/>
      <c r="H4" s="75"/>
      <c r="I4" s="8" t="s">
        <v>19</v>
      </c>
      <c r="J4" s="8" t="s">
        <v>20</v>
      </c>
      <c r="K4" s="8" t="s">
        <v>21</v>
      </c>
      <c r="L4" s="8" t="s">
        <v>22</v>
      </c>
      <c r="M4" s="9" t="s">
        <v>23</v>
      </c>
      <c r="N4" s="8" t="s">
        <v>24</v>
      </c>
      <c r="O4" s="9" t="s">
        <v>25</v>
      </c>
      <c r="P4" s="9" t="s">
        <v>26</v>
      </c>
      <c r="Q4" s="9" t="s">
        <v>27</v>
      </c>
      <c r="R4" s="9" t="s">
        <v>28</v>
      </c>
      <c r="S4" s="10" t="s">
        <v>29</v>
      </c>
      <c r="T4" s="11" t="s">
        <v>30</v>
      </c>
      <c r="U4" s="11" t="s">
        <v>31</v>
      </c>
      <c r="V4" s="12" t="s">
        <v>32</v>
      </c>
      <c r="W4" s="10" t="s">
        <v>33</v>
      </c>
      <c r="X4" s="12" t="s">
        <v>34</v>
      </c>
      <c r="Y4" s="10" t="s">
        <v>35</v>
      </c>
      <c r="Z4" s="10" t="s">
        <v>36</v>
      </c>
      <c r="AA4" s="10" t="s">
        <v>37</v>
      </c>
      <c r="AB4" s="10" t="s">
        <v>38</v>
      </c>
      <c r="AC4" s="10" t="s">
        <v>39</v>
      </c>
      <c r="AD4" s="12" t="s">
        <v>40</v>
      </c>
      <c r="AE4" s="12" t="s">
        <v>41</v>
      </c>
      <c r="AF4" s="12" t="s">
        <v>42</v>
      </c>
      <c r="AG4" s="10" t="s">
        <v>43</v>
      </c>
      <c r="AH4" s="10" t="s">
        <v>44</v>
      </c>
      <c r="AI4" s="12" t="s">
        <v>45</v>
      </c>
      <c r="AJ4" s="12" t="s">
        <v>46</v>
      </c>
      <c r="AK4" s="12" t="s">
        <v>47</v>
      </c>
      <c r="AL4" s="12" t="s">
        <v>48</v>
      </c>
      <c r="AM4" s="12" t="s">
        <v>49</v>
      </c>
      <c r="AN4" s="12" t="s">
        <v>50</v>
      </c>
      <c r="AO4" s="12" t="s">
        <v>51</v>
      </c>
      <c r="AP4" s="12" t="s">
        <v>52</v>
      </c>
      <c r="AQ4" s="12" t="s">
        <v>53</v>
      </c>
      <c r="AR4" s="10" t="s">
        <v>54</v>
      </c>
      <c r="AS4" s="12" t="s">
        <v>55</v>
      </c>
      <c r="AT4" s="12" t="s">
        <v>56</v>
      </c>
      <c r="AU4" s="11" t="s">
        <v>57</v>
      </c>
      <c r="AV4" s="10" t="s">
        <v>58</v>
      </c>
      <c r="AW4" s="12" t="s">
        <v>59</v>
      </c>
      <c r="AX4" s="12" t="s">
        <v>60</v>
      </c>
      <c r="AY4" s="12" t="s">
        <v>61</v>
      </c>
      <c r="AZ4" s="12" t="s">
        <v>62</v>
      </c>
      <c r="BA4" s="12" t="s">
        <v>63</v>
      </c>
      <c r="BB4" s="12" t="s">
        <v>64</v>
      </c>
      <c r="BC4" s="12" t="s">
        <v>65</v>
      </c>
      <c r="BD4" s="12" t="s">
        <v>66</v>
      </c>
      <c r="BE4" s="12" t="s">
        <v>67</v>
      </c>
      <c r="BF4" s="12" t="s">
        <v>68</v>
      </c>
      <c r="BG4" s="12" t="s">
        <v>69</v>
      </c>
      <c r="BH4" s="12" t="s">
        <v>70</v>
      </c>
      <c r="BI4" s="12" t="s">
        <v>71</v>
      </c>
      <c r="BJ4" s="10" t="s">
        <v>72</v>
      </c>
      <c r="BK4" s="12" t="s">
        <v>73</v>
      </c>
      <c r="BL4" s="12" t="s">
        <v>74</v>
      </c>
      <c r="BM4" s="12" t="s">
        <v>75</v>
      </c>
      <c r="BN4" s="12" t="s">
        <v>76</v>
      </c>
      <c r="BO4" s="12" t="s">
        <v>77</v>
      </c>
      <c r="BP4" s="12" t="s">
        <v>78</v>
      </c>
      <c r="BQ4" s="9" t="s">
        <v>79</v>
      </c>
      <c r="BR4" s="9" t="s">
        <v>80</v>
      </c>
      <c r="BS4" s="9" t="s">
        <v>81</v>
      </c>
      <c r="BT4" s="9" t="s">
        <v>82</v>
      </c>
      <c r="BU4" s="9" t="s">
        <v>83</v>
      </c>
      <c r="BV4" s="9" t="s">
        <v>84</v>
      </c>
      <c r="BW4" s="9" t="s">
        <v>85</v>
      </c>
      <c r="BX4" s="9" t="s">
        <v>86</v>
      </c>
      <c r="BY4" s="40"/>
      <c r="BZ4" s="40"/>
      <c r="CA4" s="40"/>
      <c r="CB4" s="40"/>
      <c r="CC4" s="40"/>
      <c r="CD4" s="40"/>
      <c r="CE4" s="40"/>
      <c r="CF4" s="13">
        <f>SUBTOTAL(103,CF5:CF1002)</f>
        <v>63</v>
      </c>
    </row>
    <row r="5" spans="1:84" ht="27" customHeight="1" x14ac:dyDescent="0.2">
      <c r="A5" s="14" t="s">
        <v>87</v>
      </c>
      <c r="B5" s="15">
        <f>SUM(C5:H5)</f>
        <v>636</v>
      </c>
      <c r="C5" s="15">
        <f>SUM(C6,C7,C8,C11,C14,C15,C27,C54,C59,C75)</f>
        <v>1</v>
      </c>
      <c r="D5" s="15">
        <f>SUM(D6,D7,D8,D11,D14,D15,D27,D54,D59,D75)</f>
        <v>1</v>
      </c>
      <c r="E5" s="15">
        <f>SUM(E6,E7,E8,E11,E14,E15,E27,E54,E59,E75)</f>
        <v>1</v>
      </c>
      <c r="F5" s="15">
        <f>SUM(F6,F7,F8,F11,F14,F15,F27,F54,F59,F75)</f>
        <v>1</v>
      </c>
      <c r="G5" s="15">
        <f>SUM(G6,G7,G8,G11,G14,G15,G27,G54,G59,G75)</f>
        <v>2</v>
      </c>
      <c r="H5" s="15">
        <f t="shared" ref="H5:H68" si="2">SUM(I5:CE5)</f>
        <v>630</v>
      </c>
      <c r="I5" s="15">
        <f t="shared" ref="I5:BT5" si="3">SUM(I6,I7,I8,I11,I14,I15,I27,I45,I54,I59,I75)</f>
        <v>5</v>
      </c>
      <c r="J5" s="15">
        <f t="shared" si="3"/>
        <v>14</v>
      </c>
      <c r="K5" s="15">
        <f t="shared" si="3"/>
        <v>0</v>
      </c>
      <c r="L5" s="15">
        <f t="shared" si="3"/>
        <v>1</v>
      </c>
      <c r="M5" s="15">
        <f t="shared" si="3"/>
        <v>0</v>
      </c>
      <c r="N5" s="15">
        <f t="shared" si="3"/>
        <v>11</v>
      </c>
      <c r="O5" s="15">
        <f t="shared" si="3"/>
        <v>1</v>
      </c>
      <c r="P5" s="15">
        <f t="shared" si="3"/>
        <v>39</v>
      </c>
      <c r="Q5" s="15">
        <f t="shared" si="3"/>
        <v>1</v>
      </c>
      <c r="R5" s="15">
        <f t="shared" si="3"/>
        <v>21</v>
      </c>
      <c r="S5" s="15">
        <f t="shared" si="3"/>
        <v>1</v>
      </c>
      <c r="T5" s="15">
        <f t="shared" si="3"/>
        <v>9</v>
      </c>
      <c r="U5" s="15">
        <f t="shared" si="3"/>
        <v>0</v>
      </c>
      <c r="V5" s="15">
        <f t="shared" si="3"/>
        <v>120</v>
      </c>
      <c r="W5" s="15">
        <f t="shared" si="3"/>
        <v>46</v>
      </c>
      <c r="X5" s="15">
        <f t="shared" si="3"/>
        <v>6</v>
      </c>
      <c r="Y5" s="15">
        <f t="shared" si="3"/>
        <v>30</v>
      </c>
      <c r="Z5" s="15">
        <f t="shared" si="3"/>
        <v>1</v>
      </c>
      <c r="AA5" s="15">
        <f t="shared" si="3"/>
        <v>4</v>
      </c>
      <c r="AB5" s="15">
        <f t="shared" si="3"/>
        <v>4</v>
      </c>
      <c r="AC5" s="15">
        <f t="shared" si="3"/>
        <v>6</v>
      </c>
      <c r="AD5" s="15">
        <f t="shared" si="3"/>
        <v>0</v>
      </c>
      <c r="AE5" s="15">
        <f t="shared" si="3"/>
        <v>68</v>
      </c>
      <c r="AF5" s="15">
        <f t="shared" si="3"/>
        <v>0</v>
      </c>
      <c r="AG5" s="15">
        <f t="shared" si="3"/>
        <v>32</v>
      </c>
      <c r="AH5" s="15">
        <f t="shared" si="3"/>
        <v>6</v>
      </c>
      <c r="AI5" s="15">
        <f t="shared" si="3"/>
        <v>7</v>
      </c>
      <c r="AJ5" s="15">
        <f t="shared" si="3"/>
        <v>4</v>
      </c>
      <c r="AK5" s="15">
        <f t="shared" si="3"/>
        <v>1</v>
      </c>
      <c r="AL5" s="15">
        <f t="shared" si="3"/>
        <v>10</v>
      </c>
      <c r="AM5" s="15">
        <f t="shared" si="3"/>
        <v>4</v>
      </c>
      <c r="AN5" s="15">
        <f t="shared" si="3"/>
        <v>2</v>
      </c>
      <c r="AO5" s="15">
        <f t="shared" si="3"/>
        <v>12</v>
      </c>
      <c r="AP5" s="15">
        <f t="shared" si="3"/>
        <v>1</v>
      </c>
      <c r="AQ5" s="15">
        <f t="shared" si="3"/>
        <v>0</v>
      </c>
      <c r="AR5" s="15">
        <f t="shared" si="3"/>
        <v>0</v>
      </c>
      <c r="AS5" s="15">
        <f t="shared" si="3"/>
        <v>62</v>
      </c>
      <c r="AT5" s="15">
        <f t="shared" si="3"/>
        <v>0</v>
      </c>
      <c r="AU5" s="15">
        <f t="shared" si="3"/>
        <v>34</v>
      </c>
      <c r="AV5" s="15">
        <f t="shared" si="3"/>
        <v>5</v>
      </c>
      <c r="AW5" s="15">
        <f t="shared" si="3"/>
        <v>1</v>
      </c>
      <c r="AX5" s="15">
        <f t="shared" si="3"/>
        <v>7</v>
      </c>
      <c r="AY5" s="15">
        <f t="shared" si="3"/>
        <v>2</v>
      </c>
      <c r="AZ5" s="15">
        <f t="shared" si="3"/>
        <v>4</v>
      </c>
      <c r="BA5" s="15">
        <f t="shared" si="3"/>
        <v>6</v>
      </c>
      <c r="BB5" s="15">
        <f t="shared" si="3"/>
        <v>12</v>
      </c>
      <c r="BC5" s="15">
        <f t="shared" si="3"/>
        <v>0</v>
      </c>
      <c r="BD5" s="15">
        <f t="shared" si="3"/>
        <v>0</v>
      </c>
      <c r="BE5" s="15">
        <f t="shared" si="3"/>
        <v>0</v>
      </c>
      <c r="BF5" s="15">
        <f t="shared" si="3"/>
        <v>0</v>
      </c>
      <c r="BG5" s="15">
        <f t="shared" si="3"/>
        <v>1</v>
      </c>
      <c r="BH5" s="15">
        <f t="shared" si="3"/>
        <v>0</v>
      </c>
      <c r="BI5" s="15">
        <f t="shared" si="3"/>
        <v>0</v>
      </c>
      <c r="BJ5" s="15">
        <f t="shared" si="3"/>
        <v>3</v>
      </c>
      <c r="BK5" s="15">
        <f t="shared" si="3"/>
        <v>2</v>
      </c>
      <c r="BL5" s="15">
        <f t="shared" si="3"/>
        <v>1</v>
      </c>
      <c r="BM5" s="15">
        <f t="shared" si="3"/>
        <v>2</v>
      </c>
      <c r="BN5" s="15">
        <f t="shared" si="3"/>
        <v>0</v>
      </c>
      <c r="BO5" s="15">
        <f t="shared" si="3"/>
        <v>0</v>
      </c>
      <c r="BP5" s="15">
        <f t="shared" si="3"/>
        <v>0</v>
      </c>
      <c r="BQ5" s="15">
        <f t="shared" si="3"/>
        <v>0</v>
      </c>
      <c r="BR5" s="15">
        <f t="shared" si="3"/>
        <v>0</v>
      </c>
      <c r="BS5" s="15">
        <f t="shared" si="3"/>
        <v>0</v>
      </c>
      <c r="BT5" s="15">
        <f t="shared" si="3"/>
        <v>0</v>
      </c>
      <c r="BU5" s="15">
        <f t="shared" ref="BU5:CE5" si="4">SUM(BU6,BU7,BU8,BU11,BU14,BU15,BU27,BU45,BU54,BU59,BU75)</f>
        <v>0</v>
      </c>
      <c r="BV5" s="15">
        <f t="shared" si="4"/>
        <v>1</v>
      </c>
      <c r="BW5" s="15">
        <f t="shared" si="4"/>
        <v>11</v>
      </c>
      <c r="BX5" s="15">
        <f t="shared" si="4"/>
        <v>0</v>
      </c>
      <c r="BY5" s="15">
        <f t="shared" si="4"/>
        <v>1</v>
      </c>
      <c r="BZ5" s="15">
        <f t="shared" si="4"/>
        <v>1</v>
      </c>
      <c r="CA5" s="15">
        <f t="shared" si="4"/>
        <v>3</v>
      </c>
      <c r="CB5" s="15">
        <f t="shared" si="4"/>
        <v>1</v>
      </c>
      <c r="CC5" s="15">
        <f t="shared" si="4"/>
        <v>1</v>
      </c>
      <c r="CD5" s="15">
        <f t="shared" si="4"/>
        <v>1</v>
      </c>
      <c r="CE5" s="15">
        <f t="shared" si="4"/>
        <v>1</v>
      </c>
      <c r="CF5" s="16"/>
    </row>
    <row r="6" spans="1:84" ht="16.5" customHeight="1" x14ac:dyDescent="0.2">
      <c r="A6" s="17" t="s">
        <v>88</v>
      </c>
      <c r="B6" s="18">
        <f t="shared" ref="B6:B79" si="5">SUM(C6:H6)</f>
        <v>9</v>
      </c>
      <c r="C6" s="19">
        <v>1</v>
      </c>
      <c r="D6" s="19"/>
      <c r="E6" s="18">
        <v>1</v>
      </c>
      <c r="F6" s="18">
        <v>1</v>
      </c>
      <c r="G6" s="19">
        <f>(1+1)-1</f>
        <v>1</v>
      </c>
      <c r="H6" s="18">
        <f t="shared" si="2"/>
        <v>5</v>
      </c>
      <c r="I6" s="18"/>
      <c r="J6" s="18"/>
      <c r="K6" s="18"/>
      <c r="L6" s="18"/>
      <c r="M6" s="19"/>
      <c r="N6" s="19"/>
      <c r="O6" s="19"/>
      <c r="P6" s="19"/>
      <c r="Q6" s="19"/>
      <c r="R6" s="19">
        <v>2</v>
      </c>
      <c r="S6" s="19"/>
      <c r="T6" s="19"/>
      <c r="U6" s="19"/>
      <c r="V6" s="18">
        <v>1</v>
      </c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>
        <v>1</v>
      </c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>
        <v>1</v>
      </c>
      <c r="BX6" s="19"/>
      <c r="BY6" s="19"/>
      <c r="BZ6" s="19"/>
      <c r="CA6" s="19"/>
      <c r="CB6" s="19"/>
      <c r="CC6" s="19"/>
      <c r="CD6" s="19"/>
      <c r="CE6" s="19"/>
      <c r="CF6" s="16" t="s">
        <v>89</v>
      </c>
    </row>
    <row r="7" spans="1:84" ht="16.5" customHeight="1" x14ac:dyDescent="0.2">
      <c r="A7" s="17" t="s">
        <v>90</v>
      </c>
      <c r="B7" s="18">
        <f t="shared" si="5"/>
        <v>4</v>
      </c>
      <c r="C7" s="19"/>
      <c r="D7" s="19">
        <v>1</v>
      </c>
      <c r="E7" s="18"/>
      <c r="F7" s="18"/>
      <c r="G7" s="19">
        <v>1</v>
      </c>
      <c r="H7" s="18">
        <f t="shared" si="2"/>
        <v>2</v>
      </c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8">
        <v>1</v>
      </c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>
        <v>1</v>
      </c>
      <c r="BX7" s="19"/>
      <c r="BY7" s="19"/>
      <c r="BZ7" s="19"/>
      <c r="CA7" s="19"/>
      <c r="CB7" s="19"/>
      <c r="CC7" s="19"/>
      <c r="CD7" s="19"/>
      <c r="CE7" s="19"/>
      <c r="CF7" s="16" t="s">
        <v>89</v>
      </c>
    </row>
    <row r="8" spans="1:84" ht="16.5" customHeight="1" x14ac:dyDescent="0.2">
      <c r="A8" s="20" t="s">
        <v>91</v>
      </c>
      <c r="B8" s="21">
        <f t="shared" si="5"/>
        <v>13</v>
      </c>
      <c r="C8" s="22">
        <f>C9+C10</f>
        <v>0</v>
      </c>
      <c r="D8" s="22">
        <f t="shared" ref="D8:BP8" si="6">D9+D10</f>
        <v>0</v>
      </c>
      <c r="E8" s="22">
        <f t="shared" si="6"/>
        <v>0</v>
      </c>
      <c r="F8" s="22">
        <f t="shared" si="6"/>
        <v>0</v>
      </c>
      <c r="G8" s="22">
        <f t="shared" si="6"/>
        <v>0</v>
      </c>
      <c r="H8" s="22">
        <f t="shared" si="2"/>
        <v>13</v>
      </c>
      <c r="I8" s="22">
        <f t="shared" si="6"/>
        <v>1</v>
      </c>
      <c r="J8" s="22">
        <f t="shared" si="6"/>
        <v>0</v>
      </c>
      <c r="K8" s="22">
        <f t="shared" si="6"/>
        <v>0</v>
      </c>
      <c r="L8" s="22">
        <f t="shared" si="6"/>
        <v>0</v>
      </c>
      <c r="M8" s="22">
        <f t="shared" si="6"/>
        <v>0</v>
      </c>
      <c r="N8" s="22">
        <f t="shared" si="6"/>
        <v>0</v>
      </c>
      <c r="O8" s="22">
        <f t="shared" si="6"/>
        <v>0</v>
      </c>
      <c r="P8" s="22">
        <f t="shared" si="6"/>
        <v>1</v>
      </c>
      <c r="Q8" s="22">
        <f t="shared" si="6"/>
        <v>0</v>
      </c>
      <c r="R8" s="22">
        <f t="shared" si="6"/>
        <v>0</v>
      </c>
      <c r="S8" s="22">
        <f>S9+S10</f>
        <v>0</v>
      </c>
      <c r="T8" s="22">
        <f t="shared" si="6"/>
        <v>1</v>
      </c>
      <c r="U8" s="22">
        <f t="shared" si="6"/>
        <v>0</v>
      </c>
      <c r="V8" s="22">
        <f t="shared" si="6"/>
        <v>1</v>
      </c>
      <c r="W8" s="22">
        <f>W9+W10</f>
        <v>4</v>
      </c>
      <c r="X8" s="22">
        <f t="shared" si="6"/>
        <v>0</v>
      </c>
      <c r="Y8" s="22">
        <f t="shared" si="6"/>
        <v>0</v>
      </c>
      <c r="Z8" s="22">
        <f t="shared" si="6"/>
        <v>0</v>
      </c>
      <c r="AA8" s="22">
        <f>AA9+AA10</f>
        <v>0</v>
      </c>
      <c r="AB8" s="22">
        <f t="shared" si="6"/>
        <v>0</v>
      </c>
      <c r="AC8" s="22">
        <f t="shared" si="6"/>
        <v>0</v>
      </c>
      <c r="AD8" s="22">
        <f>AD9+AD10</f>
        <v>0</v>
      </c>
      <c r="AE8" s="22">
        <f t="shared" si="6"/>
        <v>0</v>
      </c>
      <c r="AF8" s="22">
        <f>AF9+AF10</f>
        <v>0</v>
      </c>
      <c r="AG8" s="22">
        <f t="shared" si="6"/>
        <v>1</v>
      </c>
      <c r="AH8" s="22">
        <f>AH9+AH10</f>
        <v>1</v>
      </c>
      <c r="AI8" s="22">
        <f t="shared" si="6"/>
        <v>0</v>
      </c>
      <c r="AJ8" s="22">
        <f>AJ9+AJ10</f>
        <v>0</v>
      </c>
      <c r="AK8" s="22">
        <f>AK9+AK10</f>
        <v>0</v>
      </c>
      <c r="AL8" s="22">
        <f>AL9+AL10</f>
        <v>0</v>
      </c>
      <c r="AM8" s="22">
        <f>AM9+AM10</f>
        <v>0</v>
      </c>
      <c r="AN8" s="22">
        <f t="shared" si="6"/>
        <v>0</v>
      </c>
      <c r="AO8" s="22">
        <f t="shared" si="6"/>
        <v>0</v>
      </c>
      <c r="AP8" s="22">
        <f t="shared" si="6"/>
        <v>0</v>
      </c>
      <c r="AQ8" s="22">
        <f t="shared" si="6"/>
        <v>0</v>
      </c>
      <c r="AR8" s="22">
        <f>AR9+AR10</f>
        <v>0</v>
      </c>
      <c r="AS8" s="22">
        <f t="shared" si="6"/>
        <v>0</v>
      </c>
      <c r="AT8" s="22">
        <f>AT9+AT10</f>
        <v>0</v>
      </c>
      <c r="AU8" s="22">
        <f t="shared" si="6"/>
        <v>1</v>
      </c>
      <c r="AV8" s="22">
        <f>AV9+AV10</f>
        <v>0</v>
      </c>
      <c r="AW8" s="22">
        <f t="shared" si="6"/>
        <v>0</v>
      </c>
      <c r="AX8" s="22">
        <f t="shared" si="6"/>
        <v>0</v>
      </c>
      <c r="AY8" s="22">
        <f t="shared" si="6"/>
        <v>0</v>
      </c>
      <c r="AZ8" s="22">
        <f>AZ9+AZ10</f>
        <v>0</v>
      </c>
      <c r="BA8" s="22">
        <f t="shared" si="6"/>
        <v>0</v>
      </c>
      <c r="BB8" s="22">
        <f t="shared" si="6"/>
        <v>0</v>
      </c>
      <c r="BC8" s="22">
        <f t="shared" si="6"/>
        <v>0</v>
      </c>
      <c r="BD8" s="22">
        <f t="shared" si="6"/>
        <v>0</v>
      </c>
      <c r="BE8" s="22">
        <f t="shared" si="6"/>
        <v>0</v>
      </c>
      <c r="BF8" s="22">
        <f t="shared" si="6"/>
        <v>0</v>
      </c>
      <c r="BG8" s="22">
        <f t="shared" si="6"/>
        <v>0</v>
      </c>
      <c r="BH8" s="22">
        <f>BH9+BH10</f>
        <v>0</v>
      </c>
      <c r="BI8" s="22">
        <f>BI9+BI10</f>
        <v>0</v>
      </c>
      <c r="BJ8" s="22">
        <f t="shared" si="6"/>
        <v>0</v>
      </c>
      <c r="BK8" s="22">
        <f>BK9+BK10</f>
        <v>0</v>
      </c>
      <c r="BL8" s="22">
        <f>BL9+BL10</f>
        <v>0</v>
      </c>
      <c r="BM8" s="22">
        <f>BM9+BM10</f>
        <v>0</v>
      </c>
      <c r="BN8" s="22">
        <f t="shared" si="6"/>
        <v>0</v>
      </c>
      <c r="BO8" s="22">
        <f t="shared" si="6"/>
        <v>0</v>
      </c>
      <c r="BP8" s="22">
        <f t="shared" si="6"/>
        <v>0</v>
      </c>
      <c r="BQ8" s="22">
        <f t="shared" ref="BQ8:CE8" si="7">BQ9+BQ10</f>
        <v>0</v>
      </c>
      <c r="BR8" s="22">
        <f>BR9+BR10</f>
        <v>0</v>
      </c>
      <c r="BS8" s="22">
        <f>BS9+BS10</f>
        <v>0</v>
      </c>
      <c r="BT8" s="22">
        <f t="shared" si="7"/>
        <v>0</v>
      </c>
      <c r="BU8" s="22">
        <f t="shared" si="7"/>
        <v>0</v>
      </c>
      <c r="BV8" s="22">
        <f t="shared" si="7"/>
        <v>0</v>
      </c>
      <c r="BW8" s="22">
        <f t="shared" si="7"/>
        <v>1</v>
      </c>
      <c r="BX8" s="22">
        <f t="shared" si="7"/>
        <v>0</v>
      </c>
      <c r="BY8" s="22"/>
      <c r="BZ8" s="22">
        <f t="shared" si="7"/>
        <v>0</v>
      </c>
      <c r="CA8" s="22">
        <f t="shared" si="7"/>
        <v>0</v>
      </c>
      <c r="CB8" s="22">
        <f t="shared" si="7"/>
        <v>0</v>
      </c>
      <c r="CC8" s="22">
        <f t="shared" si="7"/>
        <v>1</v>
      </c>
      <c r="CD8" s="22">
        <f t="shared" si="7"/>
        <v>0</v>
      </c>
      <c r="CE8" s="22">
        <f t="shared" si="7"/>
        <v>0</v>
      </c>
      <c r="CF8" s="16"/>
    </row>
    <row r="9" spans="1:84" ht="16.5" customHeight="1" x14ac:dyDescent="0.2">
      <c r="A9" s="23" t="s">
        <v>92</v>
      </c>
      <c r="B9" s="18">
        <f t="shared" si="5"/>
        <v>8</v>
      </c>
      <c r="C9" s="19"/>
      <c r="D9" s="19"/>
      <c r="E9" s="18"/>
      <c r="F9" s="18"/>
      <c r="G9" s="19"/>
      <c r="H9" s="18">
        <f t="shared" si="2"/>
        <v>8</v>
      </c>
      <c r="I9" s="18">
        <v>1</v>
      </c>
      <c r="J9" s="18">
        <v>0</v>
      </c>
      <c r="K9" s="18"/>
      <c r="L9" s="18"/>
      <c r="M9" s="19"/>
      <c r="N9" s="19"/>
      <c r="O9" s="19"/>
      <c r="P9" s="19">
        <v>1</v>
      </c>
      <c r="Q9" s="19"/>
      <c r="R9" s="19"/>
      <c r="S9" s="19"/>
      <c r="T9" s="19">
        <v>0</v>
      </c>
      <c r="U9" s="19"/>
      <c r="V9" s="18">
        <v>1</v>
      </c>
      <c r="W9" s="19">
        <v>2</v>
      </c>
      <c r="X9" s="19"/>
      <c r="Y9" s="19"/>
      <c r="Z9" s="19"/>
      <c r="AA9" s="19"/>
      <c r="AB9" s="19"/>
      <c r="AC9" s="19"/>
      <c r="AD9" s="19"/>
      <c r="AE9" s="19"/>
      <c r="AF9" s="19"/>
      <c r="AG9" s="19">
        <v>1</v>
      </c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>
        <v>0</v>
      </c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>
        <v>1</v>
      </c>
      <c r="BX9" s="19"/>
      <c r="BY9" s="19"/>
      <c r="BZ9" s="19"/>
      <c r="CA9" s="19"/>
      <c r="CB9" s="19"/>
      <c r="CC9" s="19">
        <v>1</v>
      </c>
      <c r="CD9" s="19"/>
      <c r="CE9" s="19"/>
      <c r="CF9" s="16" t="s">
        <v>89</v>
      </c>
    </row>
    <row r="10" spans="1:84" ht="16.5" customHeight="1" x14ac:dyDescent="0.2">
      <c r="A10" s="23" t="s">
        <v>93</v>
      </c>
      <c r="B10" s="18">
        <f t="shared" si="5"/>
        <v>5</v>
      </c>
      <c r="C10" s="19"/>
      <c r="D10" s="19"/>
      <c r="E10" s="18"/>
      <c r="F10" s="18"/>
      <c r="G10" s="19"/>
      <c r="H10" s="18">
        <f t="shared" si="2"/>
        <v>5</v>
      </c>
      <c r="I10" s="18"/>
      <c r="J10" s="18"/>
      <c r="K10" s="18"/>
      <c r="L10" s="18"/>
      <c r="M10" s="19"/>
      <c r="N10" s="19"/>
      <c r="O10" s="19"/>
      <c r="P10" s="19"/>
      <c r="Q10" s="19"/>
      <c r="R10" s="19"/>
      <c r="S10" s="19"/>
      <c r="T10" s="19">
        <v>1</v>
      </c>
      <c r="U10" s="19"/>
      <c r="V10" s="18"/>
      <c r="W10" s="19">
        <v>2</v>
      </c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>
        <v>1</v>
      </c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>
        <v>1</v>
      </c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6" t="s">
        <v>89</v>
      </c>
    </row>
    <row r="11" spans="1:84" ht="16.5" customHeight="1" x14ac:dyDescent="0.2">
      <c r="A11" s="20" t="s">
        <v>94</v>
      </c>
      <c r="B11" s="21">
        <f t="shared" si="5"/>
        <v>23</v>
      </c>
      <c r="C11" s="22">
        <f>SUM(C12:C13)</f>
        <v>0</v>
      </c>
      <c r="D11" s="22">
        <f>SUM(D12:D13)</f>
        <v>0</v>
      </c>
      <c r="E11" s="22">
        <f>SUM(E12:E13)</f>
        <v>0</v>
      </c>
      <c r="F11" s="22">
        <f>SUM(F12:F13)</f>
        <v>0</v>
      </c>
      <c r="G11" s="22">
        <f>SUM(G12:G13)</f>
        <v>0</v>
      </c>
      <c r="H11" s="21">
        <f t="shared" si="2"/>
        <v>23</v>
      </c>
      <c r="I11" s="21">
        <f>SUM(I12:I13)</f>
        <v>0</v>
      </c>
      <c r="J11" s="21">
        <f t="shared" ref="J11:BZ11" si="8">SUM(J12:J13)</f>
        <v>1</v>
      </c>
      <c r="K11" s="21"/>
      <c r="L11" s="21">
        <f t="shared" si="8"/>
        <v>0</v>
      </c>
      <c r="M11" s="21">
        <f t="shared" si="8"/>
        <v>0</v>
      </c>
      <c r="N11" s="21">
        <f t="shared" si="8"/>
        <v>0</v>
      </c>
      <c r="O11" s="21">
        <f t="shared" si="8"/>
        <v>0</v>
      </c>
      <c r="P11" s="21">
        <f t="shared" si="8"/>
        <v>1</v>
      </c>
      <c r="Q11" s="21">
        <f t="shared" si="8"/>
        <v>0</v>
      </c>
      <c r="R11" s="21">
        <f t="shared" si="8"/>
        <v>0</v>
      </c>
      <c r="S11" s="21">
        <f>SUM(S12:S13)</f>
        <v>0</v>
      </c>
      <c r="T11" s="21">
        <f t="shared" si="8"/>
        <v>1</v>
      </c>
      <c r="U11" s="21">
        <f t="shared" si="8"/>
        <v>0</v>
      </c>
      <c r="V11" s="21">
        <f t="shared" si="8"/>
        <v>0</v>
      </c>
      <c r="W11" s="21">
        <f>SUM(W12:W13)</f>
        <v>5</v>
      </c>
      <c r="X11" s="21">
        <f t="shared" si="8"/>
        <v>0</v>
      </c>
      <c r="Y11" s="21">
        <f t="shared" si="8"/>
        <v>0</v>
      </c>
      <c r="Z11" s="21">
        <f t="shared" si="8"/>
        <v>0</v>
      </c>
      <c r="AA11" s="21">
        <f>SUM(AA12:AA13)</f>
        <v>0</v>
      </c>
      <c r="AB11" s="21">
        <f t="shared" si="8"/>
        <v>0</v>
      </c>
      <c r="AC11" s="21">
        <f t="shared" si="8"/>
        <v>0</v>
      </c>
      <c r="AD11" s="21">
        <f>SUM(AD12:AD13)</f>
        <v>0</v>
      </c>
      <c r="AE11" s="21">
        <f t="shared" si="8"/>
        <v>0</v>
      </c>
      <c r="AF11" s="21">
        <f t="shared" si="8"/>
        <v>0</v>
      </c>
      <c r="AG11" s="21">
        <f>SUM(AG12:AG13)</f>
        <v>9</v>
      </c>
      <c r="AH11" s="21">
        <f>SUM(AH12:AH13)</f>
        <v>0</v>
      </c>
      <c r="AI11" s="21">
        <f t="shared" si="8"/>
        <v>0</v>
      </c>
      <c r="AJ11" s="21">
        <f>SUM(AJ12:AJ13)</f>
        <v>0</v>
      </c>
      <c r="AK11" s="21">
        <f>SUM(AK12:AK13)</f>
        <v>0</v>
      </c>
      <c r="AL11" s="21">
        <f>SUM(AL12:AL13)</f>
        <v>0</v>
      </c>
      <c r="AM11" s="21">
        <f>SUM(AM12:AM13)</f>
        <v>0</v>
      </c>
      <c r="AN11" s="21">
        <f t="shared" si="8"/>
        <v>0</v>
      </c>
      <c r="AO11" s="21">
        <f t="shared" si="8"/>
        <v>0</v>
      </c>
      <c r="AP11" s="21">
        <f t="shared" si="8"/>
        <v>0</v>
      </c>
      <c r="AQ11" s="21">
        <f t="shared" si="8"/>
        <v>0</v>
      </c>
      <c r="AR11" s="21">
        <f>SUM(AR12:AR13)</f>
        <v>0</v>
      </c>
      <c r="AS11" s="21">
        <f t="shared" si="8"/>
        <v>0</v>
      </c>
      <c r="AT11" s="21">
        <f>SUM(AT12:AT13)</f>
        <v>0</v>
      </c>
      <c r="AU11" s="21">
        <f>SUM(AU12:AU13)</f>
        <v>5</v>
      </c>
      <c r="AV11" s="21">
        <f>SUM(AV12:AV13)</f>
        <v>0</v>
      </c>
      <c r="AW11" s="21">
        <f t="shared" si="8"/>
        <v>0</v>
      </c>
      <c r="AX11" s="21">
        <f t="shared" si="8"/>
        <v>0</v>
      </c>
      <c r="AY11" s="21">
        <f t="shared" si="8"/>
        <v>0</v>
      </c>
      <c r="AZ11" s="21">
        <f>SUM(AZ12:AZ13)</f>
        <v>0</v>
      </c>
      <c r="BA11" s="21">
        <f t="shared" si="8"/>
        <v>0</v>
      </c>
      <c r="BB11" s="21">
        <f t="shared" si="8"/>
        <v>0</v>
      </c>
      <c r="BC11" s="21">
        <f t="shared" si="8"/>
        <v>0</v>
      </c>
      <c r="BD11" s="21">
        <f t="shared" si="8"/>
        <v>0</v>
      </c>
      <c r="BE11" s="21">
        <f t="shared" si="8"/>
        <v>0</v>
      </c>
      <c r="BF11" s="21">
        <f t="shared" si="8"/>
        <v>0</v>
      </c>
      <c r="BG11" s="21">
        <f t="shared" si="8"/>
        <v>0</v>
      </c>
      <c r="BH11" s="21">
        <f t="shared" si="8"/>
        <v>0</v>
      </c>
      <c r="BI11" s="21">
        <f t="shared" si="8"/>
        <v>0</v>
      </c>
      <c r="BJ11" s="21">
        <f t="shared" si="8"/>
        <v>0</v>
      </c>
      <c r="BK11" s="21">
        <f t="shared" si="8"/>
        <v>0</v>
      </c>
      <c r="BL11" s="21">
        <f t="shared" si="8"/>
        <v>0</v>
      </c>
      <c r="BM11" s="21">
        <f t="shared" si="8"/>
        <v>0</v>
      </c>
      <c r="BN11" s="21">
        <f t="shared" si="8"/>
        <v>0</v>
      </c>
      <c r="BO11" s="21">
        <f t="shared" si="8"/>
        <v>0</v>
      </c>
      <c r="BP11" s="21">
        <f t="shared" si="8"/>
        <v>0</v>
      </c>
      <c r="BQ11" s="21">
        <f t="shared" si="8"/>
        <v>0</v>
      </c>
      <c r="BR11" s="21">
        <f>SUM(BR12:BR13)</f>
        <v>0</v>
      </c>
      <c r="BS11" s="21">
        <f>SUM(BS12:BS13)</f>
        <v>0</v>
      </c>
      <c r="BT11" s="21">
        <f t="shared" si="8"/>
        <v>0</v>
      </c>
      <c r="BU11" s="21">
        <f t="shared" si="8"/>
        <v>0</v>
      </c>
      <c r="BV11" s="21">
        <f t="shared" si="8"/>
        <v>0</v>
      </c>
      <c r="BW11" s="21">
        <f t="shared" si="8"/>
        <v>1</v>
      </c>
      <c r="BX11" s="21">
        <f t="shared" si="8"/>
        <v>0</v>
      </c>
      <c r="BY11" s="21"/>
      <c r="BZ11" s="21">
        <f t="shared" si="8"/>
        <v>0</v>
      </c>
      <c r="CA11" s="21">
        <f t="shared" ref="CA11" si="9">SUM(CA12:CA13)</f>
        <v>0</v>
      </c>
      <c r="CB11" s="21">
        <f>SUM(CB12:CB13)</f>
        <v>0</v>
      </c>
      <c r="CC11" s="21">
        <f>SUM(CC12:CC13)</f>
        <v>0</v>
      </c>
      <c r="CD11" s="21">
        <f>SUM(CD12:CD13)</f>
        <v>0</v>
      </c>
      <c r="CE11" s="21">
        <f>SUM(CE12:CE13)</f>
        <v>0</v>
      </c>
      <c r="CF11" s="16"/>
    </row>
    <row r="12" spans="1:84" ht="16.5" customHeight="1" x14ac:dyDescent="0.2">
      <c r="A12" s="23" t="s">
        <v>95</v>
      </c>
      <c r="B12" s="18">
        <f t="shared" si="5"/>
        <v>17</v>
      </c>
      <c r="C12" s="19"/>
      <c r="D12" s="19"/>
      <c r="E12" s="18"/>
      <c r="F12" s="18"/>
      <c r="G12" s="19"/>
      <c r="H12" s="18">
        <f t="shared" si="2"/>
        <v>17</v>
      </c>
      <c r="I12" s="18"/>
      <c r="J12" s="18">
        <v>1</v>
      </c>
      <c r="K12" s="18"/>
      <c r="L12" s="18"/>
      <c r="M12" s="19"/>
      <c r="N12" s="19"/>
      <c r="O12" s="19"/>
      <c r="P12" s="19">
        <v>1</v>
      </c>
      <c r="Q12" s="19"/>
      <c r="R12" s="19"/>
      <c r="S12" s="19"/>
      <c r="T12" s="19"/>
      <c r="U12" s="19"/>
      <c r="V12" s="18"/>
      <c r="W12" s="19">
        <v>4</v>
      </c>
      <c r="X12" s="19"/>
      <c r="Y12" s="19"/>
      <c r="Z12" s="19"/>
      <c r="AA12" s="19"/>
      <c r="AB12" s="19"/>
      <c r="AC12" s="19"/>
      <c r="AD12" s="19"/>
      <c r="AE12" s="19"/>
      <c r="AF12" s="19"/>
      <c r="AG12" s="19">
        <v>8</v>
      </c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>
        <v>3</v>
      </c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6" t="s">
        <v>89</v>
      </c>
    </row>
    <row r="13" spans="1:84" ht="16.5" customHeight="1" x14ac:dyDescent="0.2">
      <c r="A13" s="23" t="s">
        <v>96</v>
      </c>
      <c r="B13" s="18">
        <f t="shared" si="5"/>
        <v>6</v>
      </c>
      <c r="C13" s="19"/>
      <c r="D13" s="19"/>
      <c r="E13" s="18"/>
      <c r="F13" s="18"/>
      <c r="G13" s="19"/>
      <c r="H13" s="18">
        <f t="shared" si="2"/>
        <v>6</v>
      </c>
      <c r="I13" s="18"/>
      <c r="J13" s="18"/>
      <c r="K13" s="18"/>
      <c r="L13" s="18"/>
      <c r="M13" s="19"/>
      <c r="N13" s="19"/>
      <c r="O13" s="19"/>
      <c r="P13" s="19"/>
      <c r="Q13" s="19"/>
      <c r="R13" s="19"/>
      <c r="S13" s="19"/>
      <c r="T13" s="19">
        <v>1</v>
      </c>
      <c r="U13" s="19"/>
      <c r="V13" s="18"/>
      <c r="W13" s="19">
        <v>1</v>
      </c>
      <c r="X13" s="19"/>
      <c r="Y13" s="19"/>
      <c r="Z13" s="19"/>
      <c r="AA13" s="19"/>
      <c r="AB13" s="19"/>
      <c r="AC13" s="19"/>
      <c r="AD13" s="19"/>
      <c r="AE13" s="19"/>
      <c r="AF13" s="19"/>
      <c r="AG13" s="19">
        <v>1</v>
      </c>
      <c r="AH13" s="19"/>
      <c r="AI13" s="19"/>
      <c r="AJ13" s="19"/>
      <c r="AK13" s="19"/>
      <c r="AL13" s="19">
        <v>0</v>
      </c>
      <c r="AM13" s="19"/>
      <c r="AN13" s="19"/>
      <c r="AO13" s="19"/>
      <c r="AP13" s="19"/>
      <c r="AQ13" s="19"/>
      <c r="AR13" s="19"/>
      <c r="AS13" s="19"/>
      <c r="AT13" s="19"/>
      <c r="AU13" s="19">
        <v>2</v>
      </c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>
        <v>1</v>
      </c>
      <c r="BX13" s="19"/>
      <c r="BY13" s="19"/>
      <c r="BZ13" s="19"/>
      <c r="CA13" s="19"/>
      <c r="CB13" s="19"/>
      <c r="CC13" s="19"/>
      <c r="CD13" s="19"/>
      <c r="CE13" s="19"/>
      <c r="CF13" s="16" t="s">
        <v>89</v>
      </c>
    </row>
    <row r="14" spans="1:84" ht="16.5" customHeight="1" x14ac:dyDescent="0.2">
      <c r="A14" s="23" t="s">
        <v>97</v>
      </c>
      <c r="B14" s="18">
        <f t="shared" si="5"/>
        <v>38</v>
      </c>
      <c r="C14" s="19"/>
      <c r="D14" s="19"/>
      <c r="E14" s="18"/>
      <c r="F14" s="18"/>
      <c r="G14" s="19"/>
      <c r="H14" s="18">
        <f t="shared" si="2"/>
        <v>38</v>
      </c>
      <c r="I14" s="18"/>
      <c r="J14" s="18"/>
      <c r="K14" s="18"/>
      <c r="L14" s="18"/>
      <c r="M14" s="19"/>
      <c r="N14" s="19">
        <v>1</v>
      </c>
      <c r="O14" s="19"/>
      <c r="P14" s="19"/>
      <c r="Q14" s="19"/>
      <c r="R14" s="19"/>
      <c r="S14" s="19"/>
      <c r="T14" s="19"/>
      <c r="U14" s="19"/>
      <c r="V14" s="18"/>
      <c r="W14" s="19">
        <v>5</v>
      </c>
      <c r="X14" s="19"/>
      <c r="Y14" s="19"/>
      <c r="Z14" s="19"/>
      <c r="AA14" s="19"/>
      <c r="AB14" s="19"/>
      <c r="AC14" s="19">
        <v>1</v>
      </c>
      <c r="AD14" s="19"/>
      <c r="AE14" s="19"/>
      <c r="AF14" s="19"/>
      <c r="AG14" s="19">
        <v>7</v>
      </c>
      <c r="AH14" s="19"/>
      <c r="AI14" s="19"/>
      <c r="AJ14" s="19"/>
      <c r="AK14" s="19"/>
      <c r="AL14" s="19"/>
      <c r="AM14" s="19"/>
      <c r="AN14" s="19"/>
      <c r="AO14" s="19">
        <v>1</v>
      </c>
      <c r="AP14" s="19">
        <v>1</v>
      </c>
      <c r="AQ14" s="19"/>
      <c r="AR14" s="19"/>
      <c r="AS14" s="19"/>
      <c r="AT14" s="19"/>
      <c r="AU14" s="19">
        <v>11</v>
      </c>
      <c r="AV14" s="19"/>
      <c r="AW14" s="19"/>
      <c r="AX14" s="19">
        <v>2</v>
      </c>
      <c r="AY14" s="19"/>
      <c r="AZ14" s="19"/>
      <c r="BA14" s="19"/>
      <c r="BB14" s="19">
        <v>2</v>
      </c>
      <c r="BC14" s="19"/>
      <c r="BD14" s="19"/>
      <c r="BE14" s="19">
        <v>0</v>
      </c>
      <c r="BF14" s="19"/>
      <c r="BG14" s="19"/>
      <c r="BH14" s="19"/>
      <c r="BI14" s="19"/>
      <c r="BJ14" s="19">
        <v>1</v>
      </c>
      <c r="BK14" s="19"/>
      <c r="BL14" s="19">
        <v>1</v>
      </c>
      <c r="BM14" s="19">
        <v>2</v>
      </c>
      <c r="BN14" s="19"/>
      <c r="BO14" s="19"/>
      <c r="BP14" s="19"/>
      <c r="BQ14" s="19"/>
      <c r="BR14" s="19"/>
      <c r="BS14" s="19"/>
      <c r="BT14" s="19"/>
      <c r="BU14" s="19"/>
      <c r="BV14" s="19">
        <v>1</v>
      </c>
      <c r="BW14" s="19">
        <v>1</v>
      </c>
      <c r="BX14" s="19"/>
      <c r="BY14" s="19"/>
      <c r="BZ14" s="19">
        <v>1</v>
      </c>
      <c r="CA14" s="19"/>
      <c r="CB14" s="19"/>
      <c r="CC14" s="19"/>
      <c r="CD14" s="19"/>
      <c r="CE14" s="19"/>
      <c r="CF14" s="16" t="s">
        <v>89</v>
      </c>
    </row>
    <row r="15" spans="1:84" ht="16.5" customHeight="1" x14ac:dyDescent="0.2">
      <c r="A15" s="20" t="s">
        <v>98</v>
      </c>
      <c r="B15" s="21">
        <f t="shared" si="5"/>
        <v>98</v>
      </c>
      <c r="C15" s="22">
        <f>SUM(C16,C23)</f>
        <v>0</v>
      </c>
      <c r="D15" s="22">
        <f>SUM(D16,D23)</f>
        <v>0</v>
      </c>
      <c r="E15" s="22">
        <f>SUM(E16,E23)</f>
        <v>0</v>
      </c>
      <c r="F15" s="22">
        <f>SUM(F16,F23)</f>
        <v>0</v>
      </c>
      <c r="G15" s="22">
        <f>SUM(G16,G23)</f>
        <v>0</v>
      </c>
      <c r="H15" s="21">
        <f t="shared" si="2"/>
        <v>98</v>
      </c>
      <c r="I15" s="22">
        <f>SUM(I16,I23)</f>
        <v>1</v>
      </c>
      <c r="J15" s="22">
        <f t="shared" ref="J15:CD15" si="10">SUM(J16,J23)</f>
        <v>2</v>
      </c>
      <c r="K15" s="22">
        <f t="shared" si="10"/>
        <v>0</v>
      </c>
      <c r="L15" s="22">
        <f t="shared" si="10"/>
        <v>0</v>
      </c>
      <c r="M15" s="22">
        <f t="shared" si="10"/>
        <v>0</v>
      </c>
      <c r="N15" s="22">
        <f t="shared" si="10"/>
        <v>1</v>
      </c>
      <c r="O15" s="22">
        <f t="shared" si="10"/>
        <v>0</v>
      </c>
      <c r="P15" s="22">
        <f t="shared" si="10"/>
        <v>5</v>
      </c>
      <c r="Q15" s="22">
        <f t="shared" si="10"/>
        <v>1</v>
      </c>
      <c r="R15" s="22">
        <f t="shared" si="10"/>
        <v>0</v>
      </c>
      <c r="S15" s="22">
        <f>SUM(S16,S23)</f>
        <v>1</v>
      </c>
      <c r="T15" s="22">
        <f t="shared" si="10"/>
        <v>4</v>
      </c>
      <c r="U15" s="22">
        <f t="shared" si="10"/>
        <v>0</v>
      </c>
      <c r="V15" s="22">
        <f t="shared" si="10"/>
        <v>3</v>
      </c>
      <c r="W15" s="22">
        <f>SUM(W16,W23)</f>
        <v>23</v>
      </c>
      <c r="X15" s="22">
        <f t="shared" si="10"/>
        <v>0</v>
      </c>
      <c r="Y15" s="22">
        <f t="shared" si="10"/>
        <v>3</v>
      </c>
      <c r="Z15" s="22">
        <f t="shared" si="10"/>
        <v>0</v>
      </c>
      <c r="AA15" s="22">
        <f>SUM(AA16,AA23)</f>
        <v>3</v>
      </c>
      <c r="AB15" s="22">
        <f t="shared" si="10"/>
        <v>0</v>
      </c>
      <c r="AC15" s="22">
        <f t="shared" si="10"/>
        <v>0</v>
      </c>
      <c r="AD15" s="22">
        <f>SUM(AD16,AD23)</f>
        <v>0</v>
      </c>
      <c r="AE15" s="22">
        <f t="shared" si="10"/>
        <v>2</v>
      </c>
      <c r="AF15" s="22">
        <f t="shared" si="10"/>
        <v>0</v>
      </c>
      <c r="AG15" s="22">
        <f>SUM(AG16,AG23)</f>
        <v>12</v>
      </c>
      <c r="AH15" s="22">
        <f>SUM(AH16,AH23)</f>
        <v>0</v>
      </c>
      <c r="AI15" s="22">
        <f t="shared" si="10"/>
        <v>0</v>
      </c>
      <c r="AJ15" s="22">
        <f>SUM(AJ16,AJ23)</f>
        <v>1</v>
      </c>
      <c r="AK15" s="22">
        <f>SUM(AK16,AK23)</f>
        <v>0</v>
      </c>
      <c r="AL15" s="22">
        <f>SUM(AL16,AL23)</f>
        <v>8</v>
      </c>
      <c r="AM15" s="22">
        <f>SUM(AM16,AM23)</f>
        <v>0</v>
      </c>
      <c r="AN15" s="22">
        <f t="shared" si="10"/>
        <v>0</v>
      </c>
      <c r="AO15" s="22">
        <f t="shared" si="10"/>
        <v>0</v>
      </c>
      <c r="AP15" s="22">
        <f t="shared" si="10"/>
        <v>0</v>
      </c>
      <c r="AQ15" s="22">
        <f t="shared" si="10"/>
        <v>0</v>
      </c>
      <c r="AR15" s="22">
        <f>SUM(AR16,AR23)</f>
        <v>0</v>
      </c>
      <c r="AS15" s="22">
        <f t="shared" si="10"/>
        <v>1</v>
      </c>
      <c r="AT15" s="22">
        <f>SUM(AT16,AT23)</f>
        <v>0</v>
      </c>
      <c r="AU15" s="22">
        <f>SUM(AU16,AU23)</f>
        <v>14</v>
      </c>
      <c r="AV15" s="22">
        <f>SUM(AV16,AV23)</f>
        <v>0</v>
      </c>
      <c r="AW15" s="22">
        <f t="shared" si="10"/>
        <v>0</v>
      </c>
      <c r="AX15" s="22">
        <f t="shared" si="10"/>
        <v>3</v>
      </c>
      <c r="AY15" s="22">
        <f t="shared" si="10"/>
        <v>0</v>
      </c>
      <c r="AZ15" s="22">
        <f>SUM(AZ16,AZ23)</f>
        <v>2</v>
      </c>
      <c r="BA15" s="22">
        <f t="shared" si="10"/>
        <v>0</v>
      </c>
      <c r="BB15" s="22">
        <f t="shared" si="10"/>
        <v>0</v>
      </c>
      <c r="BC15" s="22">
        <f t="shared" si="10"/>
        <v>0</v>
      </c>
      <c r="BD15" s="22">
        <f t="shared" si="10"/>
        <v>0</v>
      </c>
      <c r="BE15" s="22">
        <f t="shared" si="10"/>
        <v>0</v>
      </c>
      <c r="BF15" s="22">
        <f t="shared" si="10"/>
        <v>0</v>
      </c>
      <c r="BG15" s="22">
        <f t="shared" si="10"/>
        <v>0</v>
      </c>
      <c r="BH15" s="22">
        <f t="shared" si="10"/>
        <v>0</v>
      </c>
      <c r="BI15" s="22">
        <f t="shared" si="10"/>
        <v>0</v>
      </c>
      <c r="BJ15" s="22">
        <f t="shared" si="10"/>
        <v>2</v>
      </c>
      <c r="BK15" s="22">
        <f t="shared" si="10"/>
        <v>2</v>
      </c>
      <c r="BL15" s="22">
        <f t="shared" si="10"/>
        <v>0</v>
      </c>
      <c r="BM15" s="22">
        <f t="shared" si="10"/>
        <v>0</v>
      </c>
      <c r="BN15" s="22">
        <f t="shared" si="10"/>
        <v>0</v>
      </c>
      <c r="BO15" s="22">
        <f t="shared" si="10"/>
        <v>0</v>
      </c>
      <c r="BP15" s="22">
        <f t="shared" si="10"/>
        <v>0</v>
      </c>
      <c r="BQ15" s="22">
        <f t="shared" si="10"/>
        <v>0</v>
      </c>
      <c r="BR15" s="22">
        <f>SUM(BR16,BR23)</f>
        <v>0</v>
      </c>
      <c r="BS15" s="22">
        <f>SUM(BS16,BS23)</f>
        <v>0</v>
      </c>
      <c r="BT15" s="22">
        <f t="shared" si="10"/>
        <v>0</v>
      </c>
      <c r="BU15" s="22">
        <f t="shared" si="10"/>
        <v>0</v>
      </c>
      <c r="BV15" s="22">
        <f t="shared" si="10"/>
        <v>0</v>
      </c>
      <c r="BW15" s="22">
        <f t="shared" si="10"/>
        <v>1</v>
      </c>
      <c r="BX15" s="22">
        <f t="shared" si="10"/>
        <v>0</v>
      </c>
      <c r="BY15" s="22"/>
      <c r="BZ15" s="22">
        <f t="shared" si="10"/>
        <v>0</v>
      </c>
      <c r="CA15" s="22">
        <f t="shared" si="10"/>
        <v>0</v>
      </c>
      <c r="CB15" s="22">
        <f t="shared" si="10"/>
        <v>1</v>
      </c>
      <c r="CC15" s="22">
        <f t="shared" si="10"/>
        <v>0</v>
      </c>
      <c r="CD15" s="22">
        <f t="shared" si="10"/>
        <v>1</v>
      </c>
      <c r="CE15" s="22">
        <f t="shared" ref="CE15" si="11">SUM(CE16,CE23)</f>
        <v>1</v>
      </c>
      <c r="CF15" s="16"/>
    </row>
    <row r="16" spans="1:84" ht="16.5" customHeight="1" x14ac:dyDescent="0.2">
      <c r="A16" s="24" t="s">
        <v>99</v>
      </c>
      <c r="B16" s="25">
        <f t="shared" si="5"/>
        <v>69</v>
      </c>
      <c r="C16" s="26">
        <f>SUM(C17:C22)</f>
        <v>0</v>
      </c>
      <c r="D16" s="26">
        <f>SUM(D17:D22)</f>
        <v>0</v>
      </c>
      <c r="E16" s="26">
        <f>SUM(E17:E22)</f>
        <v>0</v>
      </c>
      <c r="F16" s="26">
        <f>SUM(F17:F22)</f>
        <v>0</v>
      </c>
      <c r="G16" s="26">
        <f>SUM(G17:G22)</f>
        <v>0</v>
      </c>
      <c r="H16" s="25">
        <f t="shared" si="2"/>
        <v>69</v>
      </c>
      <c r="I16" s="26">
        <f>SUM(I17:I22)</f>
        <v>1</v>
      </c>
      <c r="J16" s="26">
        <f t="shared" ref="J16:CD16" si="12">SUM(J17:J22)</f>
        <v>1</v>
      </c>
      <c r="K16" s="26">
        <f t="shared" si="12"/>
        <v>0</v>
      </c>
      <c r="L16" s="26">
        <f t="shared" si="12"/>
        <v>0</v>
      </c>
      <c r="M16" s="26">
        <f t="shared" si="12"/>
        <v>0</v>
      </c>
      <c r="N16" s="26">
        <f t="shared" si="12"/>
        <v>1</v>
      </c>
      <c r="O16" s="26">
        <f t="shared" si="12"/>
        <v>0</v>
      </c>
      <c r="P16" s="26">
        <f t="shared" si="12"/>
        <v>3</v>
      </c>
      <c r="Q16" s="26">
        <f t="shared" si="12"/>
        <v>1</v>
      </c>
      <c r="R16" s="26">
        <f t="shared" si="12"/>
        <v>0</v>
      </c>
      <c r="S16" s="26">
        <f>SUM(S17:S22)</f>
        <v>1</v>
      </c>
      <c r="T16" s="26">
        <f t="shared" si="12"/>
        <v>2</v>
      </c>
      <c r="U16" s="26">
        <f t="shared" si="12"/>
        <v>0</v>
      </c>
      <c r="V16" s="26">
        <f t="shared" si="12"/>
        <v>0</v>
      </c>
      <c r="W16" s="26">
        <f>SUM(W17:W22)</f>
        <v>15</v>
      </c>
      <c r="X16" s="26">
        <f t="shared" si="12"/>
        <v>0</v>
      </c>
      <c r="Y16" s="26">
        <f t="shared" si="12"/>
        <v>1</v>
      </c>
      <c r="Z16" s="26">
        <f t="shared" si="12"/>
        <v>0</v>
      </c>
      <c r="AA16" s="26">
        <f>SUM(AA17:AA22)</f>
        <v>3</v>
      </c>
      <c r="AB16" s="26">
        <f t="shared" si="12"/>
        <v>0</v>
      </c>
      <c r="AC16" s="26">
        <f t="shared" si="12"/>
        <v>0</v>
      </c>
      <c r="AD16" s="26">
        <f>SUM(AD17:AD22)</f>
        <v>0</v>
      </c>
      <c r="AE16" s="26">
        <f t="shared" si="12"/>
        <v>1</v>
      </c>
      <c r="AF16" s="26">
        <f t="shared" si="12"/>
        <v>0</v>
      </c>
      <c r="AG16" s="26">
        <f>SUM(AG17:AG22)</f>
        <v>8</v>
      </c>
      <c r="AH16" s="26">
        <f>SUM(AH17:AH22)</f>
        <v>0</v>
      </c>
      <c r="AI16" s="26">
        <f t="shared" si="12"/>
        <v>0</v>
      </c>
      <c r="AJ16" s="26">
        <f>SUM(AJ17:AJ22)</f>
        <v>1</v>
      </c>
      <c r="AK16" s="26">
        <f>SUM(AK17:AK22)</f>
        <v>0</v>
      </c>
      <c r="AL16" s="26">
        <f>SUM(AL17:AL22)</f>
        <v>8</v>
      </c>
      <c r="AM16" s="26">
        <f>SUM(AM17:AM22)</f>
        <v>0</v>
      </c>
      <c r="AN16" s="26">
        <f t="shared" si="12"/>
        <v>0</v>
      </c>
      <c r="AO16" s="26">
        <f t="shared" si="12"/>
        <v>0</v>
      </c>
      <c r="AP16" s="26">
        <f t="shared" si="12"/>
        <v>0</v>
      </c>
      <c r="AQ16" s="26">
        <f t="shared" si="12"/>
        <v>0</v>
      </c>
      <c r="AR16" s="26">
        <f>SUM(AR17:AR22)</f>
        <v>0</v>
      </c>
      <c r="AS16" s="26">
        <f t="shared" si="12"/>
        <v>1</v>
      </c>
      <c r="AT16" s="26">
        <f>SUM(AT17:AT22)</f>
        <v>0</v>
      </c>
      <c r="AU16" s="26">
        <f>SUM(AU17:AU22)</f>
        <v>9</v>
      </c>
      <c r="AV16" s="26">
        <f>SUM(AV17:AV22)</f>
        <v>0</v>
      </c>
      <c r="AW16" s="26">
        <f t="shared" si="12"/>
        <v>0</v>
      </c>
      <c r="AX16" s="26">
        <f t="shared" si="12"/>
        <v>2</v>
      </c>
      <c r="AY16" s="26">
        <f t="shared" si="12"/>
        <v>0</v>
      </c>
      <c r="AZ16" s="26">
        <f>SUM(AZ17:AZ22)</f>
        <v>2</v>
      </c>
      <c r="BA16" s="26">
        <f t="shared" si="12"/>
        <v>0</v>
      </c>
      <c r="BB16" s="26">
        <f t="shared" si="12"/>
        <v>0</v>
      </c>
      <c r="BC16" s="26">
        <f t="shared" si="12"/>
        <v>0</v>
      </c>
      <c r="BD16" s="26">
        <f t="shared" si="12"/>
        <v>0</v>
      </c>
      <c r="BE16" s="26">
        <f t="shared" si="12"/>
        <v>0</v>
      </c>
      <c r="BF16" s="26">
        <f t="shared" si="12"/>
        <v>0</v>
      </c>
      <c r="BG16" s="26">
        <f t="shared" si="12"/>
        <v>0</v>
      </c>
      <c r="BH16" s="26">
        <f t="shared" si="12"/>
        <v>0</v>
      </c>
      <c r="BI16" s="26">
        <f t="shared" si="12"/>
        <v>0</v>
      </c>
      <c r="BJ16" s="26">
        <f t="shared" si="12"/>
        <v>2</v>
      </c>
      <c r="BK16" s="26">
        <f t="shared" si="12"/>
        <v>2</v>
      </c>
      <c r="BL16" s="26">
        <f t="shared" si="12"/>
        <v>0</v>
      </c>
      <c r="BM16" s="26">
        <f t="shared" si="12"/>
        <v>0</v>
      </c>
      <c r="BN16" s="26">
        <f t="shared" si="12"/>
        <v>0</v>
      </c>
      <c r="BO16" s="26">
        <f t="shared" si="12"/>
        <v>0</v>
      </c>
      <c r="BP16" s="26">
        <f t="shared" si="12"/>
        <v>0</v>
      </c>
      <c r="BQ16" s="26">
        <f t="shared" si="12"/>
        <v>0</v>
      </c>
      <c r="BR16" s="26">
        <f>SUM(BR17:BR22)</f>
        <v>0</v>
      </c>
      <c r="BS16" s="26">
        <f>SUM(BS17:BS22)</f>
        <v>0</v>
      </c>
      <c r="BT16" s="26">
        <f t="shared" si="12"/>
        <v>0</v>
      </c>
      <c r="BU16" s="26">
        <f t="shared" si="12"/>
        <v>0</v>
      </c>
      <c r="BV16" s="26">
        <f t="shared" si="12"/>
        <v>0</v>
      </c>
      <c r="BW16" s="26">
        <f t="shared" si="12"/>
        <v>1</v>
      </c>
      <c r="BX16" s="26">
        <f t="shared" si="12"/>
        <v>0</v>
      </c>
      <c r="BY16" s="26"/>
      <c r="BZ16" s="26">
        <f t="shared" si="12"/>
        <v>0</v>
      </c>
      <c r="CA16" s="26">
        <f t="shared" si="12"/>
        <v>0</v>
      </c>
      <c r="CB16" s="26">
        <f t="shared" si="12"/>
        <v>1</v>
      </c>
      <c r="CC16" s="26">
        <f t="shared" si="12"/>
        <v>0</v>
      </c>
      <c r="CD16" s="26">
        <f t="shared" si="12"/>
        <v>1</v>
      </c>
      <c r="CE16" s="26">
        <f t="shared" ref="CE16" si="13">SUM(CE17:CE22)</f>
        <v>1</v>
      </c>
      <c r="CF16" s="16"/>
    </row>
    <row r="17" spans="1:84" ht="16.5" customHeight="1" x14ac:dyDescent="0.2">
      <c r="A17" s="23" t="s">
        <v>100</v>
      </c>
      <c r="B17" s="18">
        <f t="shared" si="5"/>
        <v>18</v>
      </c>
      <c r="C17" s="19"/>
      <c r="D17" s="19"/>
      <c r="E17" s="18"/>
      <c r="F17" s="18"/>
      <c r="G17" s="19"/>
      <c r="H17" s="18">
        <f t="shared" si="2"/>
        <v>18</v>
      </c>
      <c r="I17" s="18">
        <v>1</v>
      </c>
      <c r="J17" s="18">
        <v>1</v>
      </c>
      <c r="K17" s="18"/>
      <c r="L17" s="18"/>
      <c r="M17" s="19"/>
      <c r="N17" s="19">
        <v>1</v>
      </c>
      <c r="O17" s="19"/>
      <c r="P17" s="19"/>
      <c r="Q17" s="19"/>
      <c r="R17" s="19"/>
      <c r="S17" s="19"/>
      <c r="T17" s="19">
        <v>1</v>
      </c>
      <c r="U17" s="19"/>
      <c r="V17" s="18"/>
      <c r="W17" s="19">
        <v>4</v>
      </c>
      <c r="X17" s="19"/>
      <c r="Y17" s="19"/>
      <c r="Z17" s="19"/>
      <c r="AA17" s="19"/>
      <c r="AB17" s="19"/>
      <c r="AC17" s="19"/>
      <c r="AD17" s="19"/>
      <c r="AE17" s="19"/>
      <c r="AF17" s="19"/>
      <c r="AG17" s="19">
        <v>4</v>
      </c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>
        <v>4</v>
      </c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>
        <v>1</v>
      </c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>
        <v>1</v>
      </c>
      <c r="BX17" s="19"/>
      <c r="BY17" s="19"/>
      <c r="BZ17" s="19"/>
      <c r="CA17" s="19"/>
      <c r="CB17" s="19"/>
      <c r="CC17" s="19"/>
      <c r="CD17" s="19"/>
      <c r="CE17" s="19"/>
      <c r="CF17" s="16" t="s">
        <v>89</v>
      </c>
    </row>
    <row r="18" spans="1:84" ht="16.5" customHeight="1" x14ac:dyDescent="0.2">
      <c r="A18" s="23" t="s">
        <v>101</v>
      </c>
      <c r="B18" s="18">
        <f t="shared" si="5"/>
        <v>12</v>
      </c>
      <c r="C18" s="19"/>
      <c r="D18" s="19"/>
      <c r="E18" s="18"/>
      <c r="F18" s="18"/>
      <c r="G18" s="19"/>
      <c r="H18" s="18">
        <f t="shared" si="2"/>
        <v>12</v>
      </c>
      <c r="I18" s="18"/>
      <c r="J18" s="18"/>
      <c r="K18" s="18"/>
      <c r="L18" s="18"/>
      <c r="M18" s="19"/>
      <c r="N18" s="19"/>
      <c r="O18" s="19"/>
      <c r="P18" s="19">
        <v>1</v>
      </c>
      <c r="Q18" s="19"/>
      <c r="R18" s="19"/>
      <c r="S18" s="19"/>
      <c r="T18" s="19">
        <v>1</v>
      </c>
      <c r="U18" s="19"/>
      <c r="V18" s="18"/>
      <c r="W18" s="19">
        <v>4</v>
      </c>
      <c r="X18" s="19"/>
      <c r="Y18" s="19"/>
      <c r="Z18" s="19"/>
      <c r="AA18" s="19">
        <v>0</v>
      </c>
      <c r="AB18" s="19"/>
      <c r="AC18" s="19"/>
      <c r="AD18" s="19"/>
      <c r="AE18" s="19"/>
      <c r="AF18" s="19"/>
      <c r="AG18" s="19">
        <v>2</v>
      </c>
      <c r="AH18" s="19"/>
      <c r="AI18" s="19"/>
      <c r="AJ18" s="19"/>
      <c r="AK18" s="19"/>
      <c r="AL18" s="19">
        <v>2</v>
      </c>
      <c r="AM18" s="19"/>
      <c r="AN18" s="19"/>
      <c r="AO18" s="19"/>
      <c r="AP18" s="19"/>
      <c r="AQ18" s="19"/>
      <c r="AR18" s="19"/>
      <c r="AS18" s="19">
        <v>1</v>
      </c>
      <c r="AT18" s="19"/>
      <c r="AU18" s="19">
        <v>1</v>
      </c>
      <c r="AV18" s="19"/>
      <c r="AW18" s="19"/>
      <c r="AX18" s="19">
        <v>0</v>
      </c>
      <c r="AY18" s="19"/>
      <c r="AZ18" s="19">
        <v>0</v>
      </c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>
        <v>0</v>
      </c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6" t="s">
        <v>89</v>
      </c>
    </row>
    <row r="19" spans="1:84" ht="16.5" customHeight="1" x14ac:dyDescent="0.2">
      <c r="A19" s="23" t="s">
        <v>102</v>
      </c>
      <c r="B19" s="18">
        <f t="shared" si="5"/>
        <v>7</v>
      </c>
      <c r="C19" s="19"/>
      <c r="D19" s="19"/>
      <c r="E19" s="18"/>
      <c r="F19" s="18"/>
      <c r="G19" s="19"/>
      <c r="H19" s="18">
        <f t="shared" si="2"/>
        <v>7</v>
      </c>
      <c r="I19" s="18"/>
      <c r="J19" s="18"/>
      <c r="K19" s="18"/>
      <c r="L19" s="18"/>
      <c r="M19" s="19"/>
      <c r="N19" s="19"/>
      <c r="O19" s="19"/>
      <c r="P19" s="19">
        <v>1</v>
      </c>
      <c r="Q19" s="19"/>
      <c r="R19" s="19"/>
      <c r="S19" s="19"/>
      <c r="T19" s="19"/>
      <c r="U19" s="19"/>
      <c r="V19" s="18"/>
      <c r="W19" s="19">
        <v>2</v>
      </c>
      <c r="X19" s="19"/>
      <c r="Y19" s="19"/>
      <c r="Z19" s="19"/>
      <c r="AA19" s="19"/>
      <c r="AB19" s="19"/>
      <c r="AC19" s="19"/>
      <c r="AD19" s="19"/>
      <c r="AE19" s="19"/>
      <c r="AF19" s="19"/>
      <c r="AG19" s="19">
        <v>2</v>
      </c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>
        <v>1</v>
      </c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>
        <v>1</v>
      </c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6" t="s">
        <v>89</v>
      </c>
    </row>
    <row r="20" spans="1:84" ht="16.5" customHeight="1" x14ac:dyDescent="0.2">
      <c r="A20" s="23" t="s">
        <v>103</v>
      </c>
      <c r="B20" s="18">
        <f t="shared" si="5"/>
        <v>7</v>
      </c>
      <c r="C20" s="19"/>
      <c r="D20" s="19"/>
      <c r="E20" s="18"/>
      <c r="F20" s="18"/>
      <c r="G20" s="19"/>
      <c r="H20" s="18">
        <f t="shared" si="2"/>
        <v>7</v>
      </c>
      <c r="I20" s="18"/>
      <c r="J20" s="18"/>
      <c r="K20" s="18"/>
      <c r="L20" s="18"/>
      <c r="M20" s="19"/>
      <c r="N20" s="19"/>
      <c r="O20" s="19"/>
      <c r="P20" s="19">
        <v>1</v>
      </c>
      <c r="Q20" s="19"/>
      <c r="R20" s="19"/>
      <c r="S20" s="19"/>
      <c r="T20" s="19"/>
      <c r="U20" s="19"/>
      <c r="V20" s="18"/>
      <c r="W20" s="19">
        <v>2</v>
      </c>
      <c r="X20" s="19"/>
      <c r="Y20" s="19"/>
      <c r="Z20" s="19"/>
      <c r="AA20" s="19"/>
      <c r="AB20" s="19"/>
      <c r="AC20" s="19"/>
      <c r="AD20" s="19"/>
      <c r="AE20" s="19">
        <v>1</v>
      </c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>
        <v>2</v>
      </c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>
        <v>1</v>
      </c>
      <c r="CE20" s="19"/>
      <c r="CF20" s="16" t="s">
        <v>89</v>
      </c>
    </row>
    <row r="21" spans="1:84" ht="16.5" customHeight="1" x14ac:dyDescent="0.2">
      <c r="A21" s="23" t="s">
        <v>104</v>
      </c>
      <c r="B21" s="18">
        <f t="shared" si="5"/>
        <v>4</v>
      </c>
      <c r="C21" s="19"/>
      <c r="D21" s="19"/>
      <c r="E21" s="18"/>
      <c r="F21" s="18"/>
      <c r="G21" s="19"/>
      <c r="H21" s="18">
        <f t="shared" si="2"/>
        <v>4</v>
      </c>
      <c r="I21" s="18"/>
      <c r="J21" s="18"/>
      <c r="K21" s="18"/>
      <c r="L21" s="18"/>
      <c r="M21" s="19"/>
      <c r="N21" s="19"/>
      <c r="O21" s="19"/>
      <c r="P21" s="19"/>
      <c r="Q21" s="19">
        <v>1</v>
      </c>
      <c r="R21" s="19"/>
      <c r="S21" s="19"/>
      <c r="T21" s="19"/>
      <c r="U21" s="19"/>
      <c r="V21" s="18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>
        <v>1</v>
      </c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>
        <v>0</v>
      </c>
      <c r="BX21" s="19"/>
      <c r="BY21" s="19"/>
      <c r="BZ21" s="19"/>
      <c r="CA21" s="19"/>
      <c r="CB21" s="19">
        <v>1</v>
      </c>
      <c r="CC21" s="19"/>
      <c r="CD21" s="19"/>
      <c r="CE21" s="19">
        <v>1</v>
      </c>
      <c r="CF21" s="16" t="s">
        <v>89</v>
      </c>
    </row>
    <row r="22" spans="1:84" ht="16.5" customHeight="1" x14ac:dyDescent="0.2">
      <c r="A22" s="23" t="s">
        <v>105</v>
      </c>
      <c r="B22" s="18">
        <f t="shared" si="5"/>
        <v>21</v>
      </c>
      <c r="C22" s="19"/>
      <c r="D22" s="19"/>
      <c r="E22" s="18"/>
      <c r="F22" s="18"/>
      <c r="G22" s="19"/>
      <c r="H22" s="18">
        <f t="shared" si="2"/>
        <v>21</v>
      </c>
      <c r="I22" s="18"/>
      <c r="J22" s="18"/>
      <c r="K22" s="18"/>
      <c r="L22" s="18"/>
      <c r="M22" s="19"/>
      <c r="N22" s="19"/>
      <c r="O22" s="19"/>
      <c r="P22" s="19"/>
      <c r="Q22" s="19"/>
      <c r="R22" s="19"/>
      <c r="S22" s="19">
        <v>1</v>
      </c>
      <c r="T22" s="19"/>
      <c r="U22" s="19"/>
      <c r="V22" s="18"/>
      <c r="W22" s="19">
        <v>3</v>
      </c>
      <c r="X22" s="19"/>
      <c r="Y22" s="19">
        <v>1</v>
      </c>
      <c r="Z22" s="19"/>
      <c r="AA22" s="19">
        <v>3</v>
      </c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>
        <v>6</v>
      </c>
      <c r="AM22" s="19"/>
      <c r="AN22" s="19"/>
      <c r="AO22" s="19"/>
      <c r="AP22" s="19"/>
      <c r="AQ22" s="19"/>
      <c r="AR22" s="19"/>
      <c r="AS22" s="19"/>
      <c r="AT22" s="19"/>
      <c r="AU22" s="19">
        <v>1</v>
      </c>
      <c r="AV22" s="19"/>
      <c r="AW22" s="19"/>
      <c r="AX22" s="19">
        <v>2</v>
      </c>
      <c r="AY22" s="19"/>
      <c r="AZ22" s="19">
        <v>2</v>
      </c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>
        <v>2</v>
      </c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6" t="s">
        <v>89</v>
      </c>
    </row>
    <row r="23" spans="1:84" ht="16.5" customHeight="1" x14ac:dyDescent="0.2">
      <c r="A23" s="24" t="s">
        <v>106</v>
      </c>
      <c r="B23" s="25">
        <f>SUM(C23:H23)</f>
        <v>29</v>
      </c>
      <c r="C23" s="26">
        <f>SUM(C24:C26)</f>
        <v>0</v>
      </c>
      <c r="D23" s="26">
        <f>SUM(D24:D26)</f>
        <v>0</v>
      </c>
      <c r="E23" s="26">
        <f>SUM(E24:E26)</f>
        <v>0</v>
      </c>
      <c r="F23" s="26">
        <f>SUM(F24:F26)</f>
        <v>0</v>
      </c>
      <c r="G23" s="26">
        <f>SUM(G24:G26)</f>
        <v>0</v>
      </c>
      <c r="H23" s="25">
        <f t="shared" si="2"/>
        <v>29</v>
      </c>
      <c r="I23" s="26">
        <f>SUM(I24:I26)</f>
        <v>0</v>
      </c>
      <c r="J23" s="26">
        <f t="shared" ref="J23:CC23" si="14">SUM(J24:J26)</f>
        <v>1</v>
      </c>
      <c r="K23" s="26">
        <f t="shared" si="14"/>
        <v>0</v>
      </c>
      <c r="L23" s="26">
        <f t="shared" si="14"/>
        <v>0</v>
      </c>
      <c r="M23" s="26">
        <f t="shared" si="14"/>
        <v>0</v>
      </c>
      <c r="N23" s="26">
        <f t="shared" si="14"/>
        <v>0</v>
      </c>
      <c r="O23" s="26">
        <f t="shared" si="14"/>
        <v>0</v>
      </c>
      <c r="P23" s="26">
        <f t="shared" si="14"/>
        <v>2</v>
      </c>
      <c r="Q23" s="26">
        <f t="shared" si="14"/>
        <v>0</v>
      </c>
      <c r="R23" s="26">
        <f t="shared" si="14"/>
        <v>0</v>
      </c>
      <c r="S23" s="26">
        <f>SUM(S24:S26)</f>
        <v>0</v>
      </c>
      <c r="T23" s="26">
        <f t="shared" si="14"/>
        <v>2</v>
      </c>
      <c r="U23" s="26">
        <f t="shared" si="14"/>
        <v>0</v>
      </c>
      <c r="V23" s="26">
        <f t="shared" si="14"/>
        <v>3</v>
      </c>
      <c r="W23" s="26">
        <f>SUM(W24:W26)</f>
        <v>8</v>
      </c>
      <c r="X23" s="26">
        <f t="shared" si="14"/>
        <v>0</v>
      </c>
      <c r="Y23" s="26">
        <f t="shared" si="14"/>
        <v>2</v>
      </c>
      <c r="Z23" s="26">
        <f t="shared" si="14"/>
        <v>0</v>
      </c>
      <c r="AA23" s="26">
        <f>SUM(AA24:AA26)</f>
        <v>0</v>
      </c>
      <c r="AB23" s="26">
        <f t="shared" si="14"/>
        <v>0</v>
      </c>
      <c r="AC23" s="26">
        <f t="shared" si="14"/>
        <v>0</v>
      </c>
      <c r="AD23" s="26">
        <f>SUM(AD24:AD26)</f>
        <v>0</v>
      </c>
      <c r="AE23" s="26">
        <f t="shared" si="14"/>
        <v>1</v>
      </c>
      <c r="AF23" s="26">
        <f t="shared" si="14"/>
        <v>0</v>
      </c>
      <c r="AG23" s="26">
        <f>SUM(AG24:AG26)</f>
        <v>4</v>
      </c>
      <c r="AH23" s="26">
        <f>SUM(AH24:AH26)</f>
        <v>0</v>
      </c>
      <c r="AI23" s="26">
        <f t="shared" si="14"/>
        <v>0</v>
      </c>
      <c r="AJ23" s="26">
        <f>SUM(AJ24:AJ26)</f>
        <v>0</v>
      </c>
      <c r="AK23" s="26">
        <f>SUM(AK24:AK26)</f>
        <v>0</v>
      </c>
      <c r="AL23" s="26">
        <f>SUM(AL24:AL26)</f>
        <v>0</v>
      </c>
      <c r="AM23" s="26">
        <f>SUM(AM24:AM26)</f>
        <v>0</v>
      </c>
      <c r="AN23" s="26">
        <f t="shared" si="14"/>
        <v>0</v>
      </c>
      <c r="AO23" s="26">
        <f t="shared" si="14"/>
        <v>0</v>
      </c>
      <c r="AP23" s="26">
        <f t="shared" si="14"/>
        <v>0</v>
      </c>
      <c r="AQ23" s="26">
        <f t="shared" si="14"/>
        <v>0</v>
      </c>
      <c r="AR23" s="26">
        <f>SUM(AR24:AR26)</f>
        <v>0</v>
      </c>
      <c r="AS23" s="26">
        <f t="shared" si="14"/>
        <v>0</v>
      </c>
      <c r="AT23" s="26">
        <f>SUM(AT24:AT26)</f>
        <v>0</v>
      </c>
      <c r="AU23" s="26">
        <f>SUM(AU24:AU26)</f>
        <v>5</v>
      </c>
      <c r="AV23" s="26">
        <f>SUM(AV24:AV26)</f>
        <v>0</v>
      </c>
      <c r="AW23" s="26">
        <f t="shared" si="14"/>
        <v>0</v>
      </c>
      <c r="AX23" s="26">
        <f t="shared" si="14"/>
        <v>1</v>
      </c>
      <c r="AY23" s="26">
        <f t="shared" si="14"/>
        <v>0</v>
      </c>
      <c r="AZ23" s="26">
        <f>SUM(AZ24:AZ26)</f>
        <v>0</v>
      </c>
      <c r="BA23" s="26">
        <f t="shared" si="14"/>
        <v>0</v>
      </c>
      <c r="BB23" s="26">
        <f t="shared" si="14"/>
        <v>0</v>
      </c>
      <c r="BC23" s="26">
        <f t="shared" si="14"/>
        <v>0</v>
      </c>
      <c r="BD23" s="26">
        <f t="shared" si="14"/>
        <v>0</v>
      </c>
      <c r="BE23" s="26">
        <f t="shared" si="14"/>
        <v>0</v>
      </c>
      <c r="BF23" s="26">
        <f t="shared" si="14"/>
        <v>0</v>
      </c>
      <c r="BG23" s="26">
        <f t="shared" si="14"/>
        <v>0</v>
      </c>
      <c r="BH23" s="26">
        <f t="shared" si="14"/>
        <v>0</v>
      </c>
      <c r="BI23" s="26">
        <f t="shared" si="14"/>
        <v>0</v>
      </c>
      <c r="BJ23" s="26">
        <f t="shared" si="14"/>
        <v>0</v>
      </c>
      <c r="BK23" s="26">
        <f t="shared" si="14"/>
        <v>0</v>
      </c>
      <c r="BL23" s="26">
        <f t="shared" si="14"/>
        <v>0</v>
      </c>
      <c r="BM23" s="26">
        <f t="shared" si="14"/>
        <v>0</v>
      </c>
      <c r="BN23" s="26">
        <f t="shared" si="14"/>
        <v>0</v>
      </c>
      <c r="BO23" s="26">
        <f t="shared" si="14"/>
        <v>0</v>
      </c>
      <c r="BP23" s="26">
        <f t="shared" si="14"/>
        <v>0</v>
      </c>
      <c r="BQ23" s="26">
        <f t="shared" si="14"/>
        <v>0</v>
      </c>
      <c r="BR23" s="26">
        <f>SUM(BR24:BR26)</f>
        <v>0</v>
      </c>
      <c r="BS23" s="26">
        <f>SUM(BS24:BS26)</f>
        <v>0</v>
      </c>
      <c r="BT23" s="26">
        <f t="shared" si="14"/>
        <v>0</v>
      </c>
      <c r="BU23" s="26">
        <f t="shared" si="14"/>
        <v>0</v>
      </c>
      <c r="BV23" s="26">
        <f t="shared" si="14"/>
        <v>0</v>
      </c>
      <c r="BW23" s="26">
        <f t="shared" si="14"/>
        <v>0</v>
      </c>
      <c r="BX23" s="26">
        <f t="shared" si="14"/>
        <v>0</v>
      </c>
      <c r="BY23" s="26"/>
      <c r="BZ23" s="26">
        <f t="shared" si="14"/>
        <v>0</v>
      </c>
      <c r="CA23" s="26">
        <f t="shared" si="14"/>
        <v>0</v>
      </c>
      <c r="CB23" s="26">
        <f t="shared" si="14"/>
        <v>0</v>
      </c>
      <c r="CC23" s="26">
        <f t="shared" si="14"/>
        <v>0</v>
      </c>
      <c r="CD23" s="26"/>
      <c r="CE23" s="26">
        <f t="shared" ref="CE23" si="15">SUM(CE24:CE26)</f>
        <v>0</v>
      </c>
      <c r="CF23" s="16"/>
    </row>
    <row r="24" spans="1:84" ht="16.5" customHeight="1" x14ac:dyDescent="0.2">
      <c r="A24" s="23" t="s">
        <v>107</v>
      </c>
      <c r="B24" s="18">
        <f t="shared" si="5"/>
        <v>12</v>
      </c>
      <c r="C24" s="19"/>
      <c r="D24" s="19"/>
      <c r="E24" s="18"/>
      <c r="F24" s="18"/>
      <c r="G24" s="19"/>
      <c r="H24" s="18">
        <f t="shared" si="2"/>
        <v>12</v>
      </c>
      <c r="I24" s="18"/>
      <c r="J24" s="18">
        <v>1</v>
      </c>
      <c r="K24" s="18"/>
      <c r="L24" s="18"/>
      <c r="M24" s="19"/>
      <c r="N24" s="19"/>
      <c r="O24" s="19"/>
      <c r="P24" s="19">
        <v>1</v>
      </c>
      <c r="Q24" s="19"/>
      <c r="R24" s="19"/>
      <c r="S24" s="19"/>
      <c r="T24" s="19">
        <v>1</v>
      </c>
      <c r="U24" s="19"/>
      <c r="V24" s="18">
        <v>2</v>
      </c>
      <c r="W24" s="19">
        <v>3</v>
      </c>
      <c r="X24" s="19"/>
      <c r="Y24" s="19"/>
      <c r="Z24" s="19"/>
      <c r="AA24" s="19"/>
      <c r="AB24" s="19"/>
      <c r="AC24" s="19"/>
      <c r="AD24" s="19"/>
      <c r="AE24" s="19">
        <v>1</v>
      </c>
      <c r="AF24" s="19"/>
      <c r="AG24" s="19">
        <v>1</v>
      </c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>
        <v>2</v>
      </c>
      <c r="AV24" s="19"/>
      <c r="AW24" s="19"/>
      <c r="AX24" s="19">
        <v>0</v>
      </c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6" t="s">
        <v>89</v>
      </c>
    </row>
    <row r="25" spans="1:84" ht="16.5" customHeight="1" x14ac:dyDescent="0.2">
      <c r="A25" s="23" t="s">
        <v>108</v>
      </c>
      <c r="B25" s="18">
        <f t="shared" si="5"/>
        <v>10</v>
      </c>
      <c r="C25" s="19"/>
      <c r="D25" s="19"/>
      <c r="E25" s="18"/>
      <c r="F25" s="18"/>
      <c r="G25" s="19"/>
      <c r="H25" s="18">
        <f t="shared" si="2"/>
        <v>10</v>
      </c>
      <c r="I25" s="18"/>
      <c r="J25" s="18"/>
      <c r="K25" s="18"/>
      <c r="L25" s="18"/>
      <c r="M25" s="19"/>
      <c r="N25" s="19"/>
      <c r="O25" s="19"/>
      <c r="P25" s="19">
        <v>1</v>
      </c>
      <c r="Q25" s="19"/>
      <c r="R25" s="19"/>
      <c r="S25" s="19"/>
      <c r="T25" s="19"/>
      <c r="U25" s="19"/>
      <c r="V25" s="18">
        <v>1</v>
      </c>
      <c r="W25" s="19">
        <v>2</v>
      </c>
      <c r="X25" s="19"/>
      <c r="Y25" s="19">
        <v>2</v>
      </c>
      <c r="Z25" s="19"/>
      <c r="AA25" s="19"/>
      <c r="AB25" s="19"/>
      <c r="AC25" s="19"/>
      <c r="AD25" s="19"/>
      <c r="AE25" s="19"/>
      <c r="AF25" s="19"/>
      <c r="AG25" s="19">
        <v>2</v>
      </c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>
        <v>2</v>
      </c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6" t="s">
        <v>89</v>
      </c>
    </row>
    <row r="26" spans="1:84" ht="16.5" customHeight="1" x14ac:dyDescent="0.2">
      <c r="A26" s="23" t="s">
        <v>109</v>
      </c>
      <c r="B26" s="18">
        <f t="shared" si="5"/>
        <v>7</v>
      </c>
      <c r="C26" s="19"/>
      <c r="D26" s="19"/>
      <c r="E26" s="18"/>
      <c r="F26" s="18"/>
      <c r="G26" s="19"/>
      <c r="H26" s="18">
        <f t="shared" si="2"/>
        <v>7</v>
      </c>
      <c r="I26" s="18"/>
      <c r="J26" s="18"/>
      <c r="K26" s="18"/>
      <c r="L26" s="18"/>
      <c r="M26" s="19"/>
      <c r="N26" s="19"/>
      <c r="O26" s="19"/>
      <c r="P26" s="19"/>
      <c r="Q26" s="19"/>
      <c r="R26" s="19"/>
      <c r="S26" s="19"/>
      <c r="T26" s="19">
        <v>1</v>
      </c>
      <c r="U26" s="19"/>
      <c r="V26" s="18"/>
      <c r="W26" s="19">
        <v>3</v>
      </c>
      <c r="X26" s="19"/>
      <c r="Y26" s="19"/>
      <c r="Z26" s="19"/>
      <c r="AA26" s="19"/>
      <c r="AB26" s="19"/>
      <c r="AC26" s="19"/>
      <c r="AD26" s="19"/>
      <c r="AE26" s="19"/>
      <c r="AF26" s="19"/>
      <c r="AG26" s="19">
        <v>1</v>
      </c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>
        <v>1</v>
      </c>
      <c r="AV26" s="19"/>
      <c r="AW26" s="19"/>
      <c r="AX26" s="19">
        <v>1</v>
      </c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6" t="s">
        <v>89</v>
      </c>
    </row>
    <row r="27" spans="1:84" ht="16.5" customHeight="1" x14ac:dyDescent="0.2">
      <c r="A27" s="27" t="s">
        <v>110</v>
      </c>
      <c r="B27" s="21">
        <f t="shared" si="5"/>
        <v>133</v>
      </c>
      <c r="C27" s="22">
        <f>SUM(C28,C32,C50,C45)</f>
        <v>0</v>
      </c>
      <c r="D27" s="22">
        <f>SUM(D28,D32,D50,D45)</f>
        <v>0</v>
      </c>
      <c r="E27" s="22">
        <f>SUM(E28,E32,E50,E45)</f>
        <v>0</v>
      </c>
      <c r="F27" s="22">
        <f>SUM(F28,F32,F50,F45)</f>
        <v>0</v>
      </c>
      <c r="G27" s="22">
        <f>SUM(G28,G32,G50,G45)</f>
        <v>0</v>
      </c>
      <c r="H27" s="21">
        <f t="shared" si="2"/>
        <v>133</v>
      </c>
      <c r="I27" s="22">
        <f>I28+I32+I40</f>
        <v>1</v>
      </c>
      <c r="J27" s="22">
        <f t="shared" ref="J27:BV27" si="16">J28+J32+J40</f>
        <v>3</v>
      </c>
      <c r="K27" s="22">
        <f t="shared" si="16"/>
        <v>0</v>
      </c>
      <c r="L27" s="22">
        <f t="shared" si="16"/>
        <v>1</v>
      </c>
      <c r="M27" s="22">
        <f t="shared" si="16"/>
        <v>0</v>
      </c>
      <c r="N27" s="22">
        <f t="shared" si="16"/>
        <v>2</v>
      </c>
      <c r="O27" s="22">
        <f t="shared" si="16"/>
        <v>1</v>
      </c>
      <c r="P27" s="22">
        <f t="shared" si="16"/>
        <v>7</v>
      </c>
      <c r="Q27" s="22">
        <f t="shared" si="16"/>
        <v>0</v>
      </c>
      <c r="R27" s="22">
        <f t="shared" si="16"/>
        <v>7</v>
      </c>
      <c r="S27" s="22">
        <f>S28+S32+S40</f>
        <v>0</v>
      </c>
      <c r="T27" s="22">
        <f t="shared" si="16"/>
        <v>0</v>
      </c>
      <c r="U27" s="22">
        <f t="shared" si="16"/>
        <v>0</v>
      </c>
      <c r="V27" s="22">
        <f t="shared" si="16"/>
        <v>35</v>
      </c>
      <c r="W27" s="22">
        <f>W28+W32+W40</f>
        <v>4</v>
      </c>
      <c r="X27" s="22">
        <f t="shared" si="16"/>
        <v>5</v>
      </c>
      <c r="Y27" s="22">
        <f t="shared" si="16"/>
        <v>5</v>
      </c>
      <c r="Z27" s="22">
        <f t="shared" si="16"/>
        <v>0</v>
      </c>
      <c r="AA27" s="22">
        <f>AA28+AA32+AA40</f>
        <v>0</v>
      </c>
      <c r="AB27" s="22">
        <f t="shared" si="16"/>
        <v>4</v>
      </c>
      <c r="AC27" s="22">
        <f t="shared" si="16"/>
        <v>0</v>
      </c>
      <c r="AD27" s="22">
        <f>AD28+AD32+AD40</f>
        <v>0</v>
      </c>
      <c r="AE27" s="22">
        <f t="shared" si="16"/>
        <v>18</v>
      </c>
      <c r="AF27" s="22">
        <f t="shared" si="16"/>
        <v>0</v>
      </c>
      <c r="AG27" s="22">
        <f t="shared" si="16"/>
        <v>1</v>
      </c>
      <c r="AH27" s="22">
        <f>AH28+AH32+AH40</f>
        <v>0</v>
      </c>
      <c r="AI27" s="22">
        <f t="shared" si="16"/>
        <v>5</v>
      </c>
      <c r="AJ27" s="22">
        <f>AJ28+AJ32+AJ40</f>
        <v>0</v>
      </c>
      <c r="AK27" s="22">
        <f>AK28+AK32+AK40</f>
        <v>1</v>
      </c>
      <c r="AL27" s="22">
        <f>AL28+AL32+AL40</f>
        <v>1</v>
      </c>
      <c r="AM27" s="22">
        <f>AM28+AM32+AM40</f>
        <v>4</v>
      </c>
      <c r="AN27" s="22">
        <f t="shared" si="16"/>
        <v>2</v>
      </c>
      <c r="AO27" s="22">
        <f t="shared" si="16"/>
        <v>0</v>
      </c>
      <c r="AP27" s="22">
        <f t="shared" si="16"/>
        <v>0</v>
      </c>
      <c r="AQ27" s="22">
        <f t="shared" si="16"/>
        <v>0</v>
      </c>
      <c r="AR27" s="22">
        <f>AR28+AR32+AR40</f>
        <v>0</v>
      </c>
      <c r="AS27" s="22">
        <f t="shared" si="16"/>
        <v>13</v>
      </c>
      <c r="AT27" s="22">
        <f>AT28+AT32+AT40</f>
        <v>0</v>
      </c>
      <c r="AU27" s="22">
        <f t="shared" si="16"/>
        <v>1</v>
      </c>
      <c r="AV27" s="22">
        <f>AV28+AV32+AV40</f>
        <v>0</v>
      </c>
      <c r="AW27" s="22">
        <f t="shared" si="16"/>
        <v>1</v>
      </c>
      <c r="AX27" s="22">
        <f t="shared" si="16"/>
        <v>1</v>
      </c>
      <c r="AY27" s="22">
        <f t="shared" si="16"/>
        <v>1</v>
      </c>
      <c r="AZ27" s="22">
        <f>AZ28+AZ32+AZ40</f>
        <v>0</v>
      </c>
      <c r="BA27" s="22">
        <f t="shared" si="16"/>
        <v>6</v>
      </c>
      <c r="BB27" s="22">
        <f t="shared" si="16"/>
        <v>1</v>
      </c>
      <c r="BC27" s="22">
        <f t="shared" si="16"/>
        <v>0</v>
      </c>
      <c r="BD27" s="22">
        <f t="shared" si="16"/>
        <v>0</v>
      </c>
      <c r="BE27" s="22">
        <f t="shared" si="16"/>
        <v>0</v>
      </c>
      <c r="BF27" s="22">
        <f t="shared" si="16"/>
        <v>0</v>
      </c>
      <c r="BG27" s="22">
        <f t="shared" si="16"/>
        <v>0</v>
      </c>
      <c r="BH27" s="22">
        <f>BH28+BH32+BH40</f>
        <v>0</v>
      </c>
      <c r="BI27" s="22">
        <f>BI28+BI32+BI40</f>
        <v>0</v>
      </c>
      <c r="BJ27" s="22">
        <f t="shared" si="16"/>
        <v>0</v>
      </c>
      <c r="BK27" s="22">
        <f>BK28+BK32+BK40</f>
        <v>0</v>
      </c>
      <c r="BL27" s="22">
        <f>BL28+BL32+BL40</f>
        <v>0</v>
      </c>
      <c r="BM27" s="22">
        <f>BM28+BM32+BM40</f>
        <v>0</v>
      </c>
      <c r="BN27" s="22">
        <f t="shared" si="16"/>
        <v>0</v>
      </c>
      <c r="BO27" s="22">
        <f t="shared" si="16"/>
        <v>0</v>
      </c>
      <c r="BP27" s="22">
        <f t="shared" si="16"/>
        <v>0</v>
      </c>
      <c r="BQ27" s="22">
        <f t="shared" si="16"/>
        <v>0</v>
      </c>
      <c r="BR27" s="22">
        <f>BR28+BR32+BR40</f>
        <v>0</v>
      </c>
      <c r="BS27" s="22">
        <f>BS28+BS32+BS40</f>
        <v>0</v>
      </c>
      <c r="BT27" s="22">
        <f t="shared" si="16"/>
        <v>0</v>
      </c>
      <c r="BU27" s="22">
        <f t="shared" si="16"/>
        <v>0</v>
      </c>
      <c r="BV27" s="22">
        <f t="shared" si="16"/>
        <v>0</v>
      </c>
      <c r="BW27" s="22">
        <f t="shared" ref="BW27:CC27" si="17">BW28+BW32+BW40</f>
        <v>2</v>
      </c>
      <c r="BX27" s="22">
        <f t="shared" si="17"/>
        <v>0</v>
      </c>
      <c r="BY27" s="22"/>
      <c r="BZ27" s="22">
        <f t="shared" si="17"/>
        <v>0</v>
      </c>
      <c r="CA27" s="22">
        <f t="shared" si="17"/>
        <v>0</v>
      </c>
      <c r="CB27" s="22">
        <f t="shared" si="17"/>
        <v>0</v>
      </c>
      <c r="CC27" s="22">
        <f t="shared" si="17"/>
        <v>0</v>
      </c>
      <c r="CD27" s="22"/>
      <c r="CE27" s="22">
        <f t="shared" ref="CE27" si="18">CE28+CE32+CE40</f>
        <v>0</v>
      </c>
      <c r="CF27" s="16"/>
    </row>
    <row r="28" spans="1:84" ht="16.5" customHeight="1" x14ac:dyDescent="0.2">
      <c r="A28" s="24" t="s">
        <v>111</v>
      </c>
      <c r="B28" s="25">
        <f t="shared" si="5"/>
        <v>32</v>
      </c>
      <c r="C28" s="26">
        <f>SUM(C29:C44)</f>
        <v>0</v>
      </c>
      <c r="D28" s="26">
        <f>SUM(D29:D43)</f>
        <v>0</v>
      </c>
      <c r="E28" s="26">
        <f>SUM(E29:E43)</f>
        <v>0</v>
      </c>
      <c r="F28" s="26">
        <f>SUM(F29:F43)</f>
        <v>0</v>
      </c>
      <c r="G28" s="26">
        <f>SUM(G29:G43)</f>
        <v>0</v>
      </c>
      <c r="H28" s="25">
        <f t="shared" si="2"/>
        <v>32</v>
      </c>
      <c r="I28" s="26">
        <f>SUM(I29:I31)</f>
        <v>1</v>
      </c>
      <c r="J28" s="26">
        <f t="shared" ref="J28:BV28" si="19">SUM(J29:J31)</f>
        <v>1</v>
      </c>
      <c r="K28" s="26">
        <f t="shared" si="19"/>
        <v>0</v>
      </c>
      <c r="L28" s="26">
        <f t="shared" si="19"/>
        <v>0</v>
      </c>
      <c r="M28" s="26">
        <f t="shared" si="19"/>
        <v>0</v>
      </c>
      <c r="N28" s="26">
        <f t="shared" si="19"/>
        <v>1</v>
      </c>
      <c r="O28" s="26">
        <f t="shared" si="19"/>
        <v>0</v>
      </c>
      <c r="P28" s="26">
        <f t="shared" si="19"/>
        <v>2</v>
      </c>
      <c r="Q28" s="26">
        <f t="shared" si="19"/>
        <v>0</v>
      </c>
      <c r="R28" s="26">
        <f t="shared" si="19"/>
        <v>2</v>
      </c>
      <c r="S28" s="26">
        <f>SUM(S29:S31)</f>
        <v>0</v>
      </c>
      <c r="T28" s="26">
        <f t="shared" si="19"/>
        <v>0</v>
      </c>
      <c r="U28" s="26">
        <f t="shared" si="19"/>
        <v>0</v>
      </c>
      <c r="V28" s="26">
        <f t="shared" si="19"/>
        <v>8</v>
      </c>
      <c r="W28" s="26">
        <f>SUM(W29:W31)</f>
        <v>2</v>
      </c>
      <c r="X28" s="26">
        <f t="shared" si="19"/>
        <v>2</v>
      </c>
      <c r="Y28" s="26">
        <f t="shared" si="19"/>
        <v>2</v>
      </c>
      <c r="Z28" s="26">
        <f t="shared" si="19"/>
        <v>0</v>
      </c>
      <c r="AA28" s="26">
        <f>SUM(AA29:AA31)</f>
        <v>0</v>
      </c>
      <c r="AB28" s="26">
        <f t="shared" si="19"/>
        <v>0</v>
      </c>
      <c r="AC28" s="26">
        <f t="shared" si="19"/>
        <v>0</v>
      </c>
      <c r="AD28" s="26">
        <f>SUM(AD29:AD31)</f>
        <v>0</v>
      </c>
      <c r="AE28" s="26">
        <f t="shared" si="19"/>
        <v>6</v>
      </c>
      <c r="AF28" s="26">
        <f t="shared" si="19"/>
        <v>0</v>
      </c>
      <c r="AG28" s="26">
        <f t="shared" si="19"/>
        <v>0</v>
      </c>
      <c r="AH28" s="26">
        <f>SUM(AH29:AH31)</f>
        <v>0</v>
      </c>
      <c r="AI28" s="26">
        <f t="shared" si="19"/>
        <v>0</v>
      </c>
      <c r="AJ28" s="26">
        <f>SUM(AJ29:AJ31)</f>
        <v>0</v>
      </c>
      <c r="AK28" s="26">
        <f>SUM(AK29:AK31)</f>
        <v>0</v>
      </c>
      <c r="AL28" s="26">
        <f>SUM(AL29:AL31)</f>
        <v>0</v>
      </c>
      <c r="AM28" s="26">
        <f>SUM(AM29:AM31)</f>
        <v>0</v>
      </c>
      <c r="AN28" s="26">
        <f t="shared" si="19"/>
        <v>0</v>
      </c>
      <c r="AO28" s="26">
        <f t="shared" si="19"/>
        <v>0</v>
      </c>
      <c r="AP28" s="26">
        <f t="shared" si="19"/>
        <v>0</v>
      </c>
      <c r="AQ28" s="26">
        <f t="shared" si="19"/>
        <v>0</v>
      </c>
      <c r="AR28" s="26">
        <f>SUM(AR29:AR31)</f>
        <v>0</v>
      </c>
      <c r="AS28" s="26">
        <f t="shared" si="19"/>
        <v>4</v>
      </c>
      <c r="AT28" s="26">
        <f>SUM(AT29:AT31)</f>
        <v>0</v>
      </c>
      <c r="AU28" s="26">
        <f t="shared" si="19"/>
        <v>0</v>
      </c>
      <c r="AV28" s="26">
        <f>SUM(AV29:AV31)</f>
        <v>0</v>
      </c>
      <c r="AW28" s="26">
        <f t="shared" si="19"/>
        <v>0</v>
      </c>
      <c r="AX28" s="26">
        <f t="shared" si="19"/>
        <v>0</v>
      </c>
      <c r="AY28" s="26">
        <f t="shared" si="19"/>
        <v>0</v>
      </c>
      <c r="AZ28" s="26">
        <f>SUM(AZ29:AZ31)</f>
        <v>0</v>
      </c>
      <c r="BA28" s="26">
        <f t="shared" si="19"/>
        <v>0</v>
      </c>
      <c r="BB28" s="26">
        <f t="shared" si="19"/>
        <v>0</v>
      </c>
      <c r="BC28" s="26">
        <f t="shared" si="19"/>
        <v>0</v>
      </c>
      <c r="BD28" s="26">
        <f t="shared" si="19"/>
        <v>0</v>
      </c>
      <c r="BE28" s="26">
        <f t="shared" si="19"/>
        <v>0</v>
      </c>
      <c r="BF28" s="26">
        <f t="shared" si="19"/>
        <v>0</v>
      </c>
      <c r="BG28" s="26">
        <f t="shared" si="19"/>
        <v>0</v>
      </c>
      <c r="BH28" s="26">
        <f>SUM(BH29:BH31)</f>
        <v>0</v>
      </c>
      <c r="BI28" s="26">
        <f>SUM(BI29:BI31)</f>
        <v>0</v>
      </c>
      <c r="BJ28" s="26">
        <f t="shared" si="19"/>
        <v>0</v>
      </c>
      <c r="BK28" s="26">
        <f>SUM(BK29:BK31)</f>
        <v>0</v>
      </c>
      <c r="BL28" s="26">
        <f>SUM(BL29:BL31)</f>
        <v>0</v>
      </c>
      <c r="BM28" s="26">
        <f>SUM(BM29:BM31)</f>
        <v>0</v>
      </c>
      <c r="BN28" s="26">
        <f t="shared" si="19"/>
        <v>0</v>
      </c>
      <c r="BO28" s="26">
        <f t="shared" si="19"/>
        <v>0</v>
      </c>
      <c r="BP28" s="26">
        <f t="shared" si="19"/>
        <v>0</v>
      </c>
      <c r="BQ28" s="26">
        <f t="shared" si="19"/>
        <v>0</v>
      </c>
      <c r="BR28" s="26">
        <f>SUM(BR29:BR31)</f>
        <v>0</v>
      </c>
      <c r="BS28" s="26">
        <f>SUM(BS29:BS31)</f>
        <v>0</v>
      </c>
      <c r="BT28" s="26">
        <f t="shared" si="19"/>
        <v>0</v>
      </c>
      <c r="BU28" s="26">
        <f t="shared" si="19"/>
        <v>0</v>
      </c>
      <c r="BV28" s="26">
        <f t="shared" si="19"/>
        <v>0</v>
      </c>
      <c r="BW28" s="26">
        <f t="shared" ref="BW28:CC28" si="20">SUM(BW29:BW31)</f>
        <v>1</v>
      </c>
      <c r="BX28" s="26">
        <f t="shared" si="20"/>
        <v>0</v>
      </c>
      <c r="BY28" s="26"/>
      <c r="BZ28" s="26">
        <f t="shared" si="20"/>
        <v>0</v>
      </c>
      <c r="CA28" s="26">
        <f t="shared" si="20"/>
        <v>0</v>
      </c>
      <c r="CB28" s="26">
        <f t="shared" si="20"/>
        <v>0</v>
      </c>
      <c r="CC28" s="26">
        <f t="shared" si="20"/>
        <v>0</v>
      </c>
      <c r="CD28" s="26"/>
      <c r="CE28" s="26">
        <f t="shared" ref="CE28" si="21">SUM(CE29:CE31)</f>
        <v>0</v>
      </c>
      <c r="CF28" s="16"/>
    </row>
    <row r="29" spans="1:84" ht="16.5" customHeight="1" x14ac:dyDescent="0.2">
      <c r="A29" s="23" t="s">
        <v>112</v>
      </c>
      <c r="B29" s="18">
        <f t="shared" si="5"/>
        <v>13</v>
      </c>
      <c r="C29" s="19"/>
      <c r="D29" s="19"/>
      <c r="E29" s="18"/>
      <c r="F29" s="18"/>
      <c r="G29" s="19"/>
      <c r="H29" s="18">
        <f t="shared" si="2"/>
        <v>13</v>
      </c>
      <c r="I29" s="18">
        <v>1</v>
      </c>
      <c r="J29" s="18">
        <v>1</v>
      </c>
      <c r="K29" s="18"/>
      <c r="L29" s="18"/>
      <c r="M29" s="19"/>
      <c r="N29" s="19">
        <v>1</v>
      </c>
      <c r="O29" s="19"/>
      <c r="P29" s="19"/>
      <c r="Q29" s="19"/>
      <c r="R29" s="19">
        <v>1</v>
      </c>
      <c r="S29" s="19"/>
      <c r="T29" s="19"/>
      <c r="U29" s="19"/>
      <c r="V29" s="18">
        <v>2</v>
      </c>
      <c r="W29" s="19">
        <v>1</v>
      </c>
      <c r="X29" s="19">
        <v>1</v>
      </c>
      <c r="Y29" s="19">
        <v>1</v>
      </c>
      <c r="Z29" s="19"/>
      <c r="AA29" s="19"/>
      <c r="AB29" s="19"/>
      <c r="AC29" s="19"/>
      <c r="AD29" s="19"/>
      <c r="AE29" s="19">
        <v>3</v>
      </c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>
        <v>0</v>
      </c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>
        <v>1</v>
      </c>
      <c r="BX29" s="19"/>
      <c r="BY29" s="19"/>
      <c r="BZ29" s="19"/>
      <c r="CA29" s="19"/>
      <c r="CB29" s="19"/>
      <c r="CC29" s="19"/>
      <c r="CD29" s="19"/>
      <c r="CE29" s="19"/>
      <c r="CF29" s="16" t="s">
        <v>89</v>
      </c>
    </row>
    <row r="30" spans="1:84" ht="16.5" customHeight="1" x14ac:dyDescent="0.2">
      <c r="A30" s="23" t="s">
        <v>113</v>
      </c>
      <c r="B30" s="18">
        <f>SUM(C30:H30)</f>
        <v>10</v>
      </c>
      <c r="C30" s="19"/>
      <c r="D30" s="19"/>
      <c r="E30" s="18"/>
      <c r="F30" s="18"/>
      <c r="G30" s="19"/>
      <c r="H30" s="18">
        <f t="shared" si="2"/>
        <v>10</v>
      </c>
      <c r="I30" s="18"/>
      <c r="J30" s="18"/>
      <c r="K30" s="18"/>
      <c r="L30" s="18"/>
      <c r="M30" s="19"/>
      <c r="N30" s="19"/>
      <c r="O30" s="19"/>
      <c r="P30" s="19">
        <v>1</v>
      </c>
      <c r="Q30" s="19"/>
      <c r="R30" s="19"/>
      <c r="S30" s="19"/>
      <c r="T30" s="19"/>
      <c r="U30" s="19"/>
      <c r="V30" s="18">
        <v>4</v>
      </c>
      <c r="W30" s="19">
        <v>1</v>
      </c>
      <c r="X30" s="19"/>
      <c r="Y30" s="19"/>
      <c r="Z30" s="19"/>
      <c r="AA30" s="19"/>
      <c r="AB30" s="19"/>
      <c r="AC30" s="19"/>
      <c r="AD30" s="19"/>
      <c r="AE30" s="19">
        <v>2</v>
      </c>
      <c r="AF30" s="19"/>
      <c r="AG30" s="19"/>
      <c r="AH30" s="19"/>
      <c r="AI30" s="19">
        <v>0</v>
      </c>
      <c r="AJ30" s="19"/>
      <c r="AK30" s="19"/>
      <c r="AL30" s="19"/>
      <c r="AM30" s="19"/>
      <c r="AN30" s="19"/>
      <c r="AO30" s="19"/>
      <c r="AP30" s="19"/>
      <c r="AQ30" s="19"/>
      <c r="AR30" s="19"/>
      <c r="AS30" s="19">
        <v>2</v>
      </c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6" t="s">
        <v>89</v>
      </c>
    </row>
    <row r="31" spans="1:84" ht="16.5" customHeight="1" x14ac:dyDescent="0.2">
      <c r="A31" s="23" t="s">
        <v>114</v>
      </c>
      <c r="B31" s="18">
        <f>SUM(C31:H31)</f>
        <v>9</v>
      </c>
      <c r="C31" s="19"/>
      <c r="D31" s="19"/>
      <c r="E31" s="18"/>
      <c r="F31" s="18"/>
      <c r="G31" s="19"/>
      <c r="H31" s="18">
        <f t="shared" si="2"/>
        <v>9</v>
      </c>
      <c r="I31" s="18"/>
      <c r="J31" s="18"/>
      <c r="K31" s="18"/>
      <c r="L31" s="18"/>
      <c r="M31" s="19"/>
      <c r="N31" s="19"/>
      <c r="O31" s="19"/>
      <c r="P31" s="19">
        <v>1</v>
      </c>
      <c r="Q31" s="19"/>
      <c r="R31" s="19">
        <v>1</v>
      </c>
      <c r="S31" s="19"/>
      <c r="T31" s="19"/>
      <c r="U31" s="19"/>
      <c r="V31" s="18">
        <v>2</v>
      </c>
      <c r="W31" s="19"/>
      <c r="X31" s="19">
        <v>1</v>
      </c>
      <c r="Y31" s="19">
        <v>1</v>
      </c>
      <c r="Z31" s="19"/>
      <c r="AA31" s="19"/>
      <c r="AB31" s="19"/>
      <c r="AC31" s="19"/>
      <c r="AD31" s="19"/>
      <c r="AE31" s="19">
        <v>1</v>
      </c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>
        <v>2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6" t="s">
        <v>89</v>
      </c>
    </row>
    <row r="32" spans="1:84" ht="16.5" customHeight="1" x14ac:dyDescent="0.2">
      <c r="A32" s="24" t="s">
        <v>115</v>
      </c>
      <c r="B32" s="25">
        <f t="shared" si="5"/>
        <v>54</v>
      </c>
      <c r="C32" s="26">
        <f>SUM(C33:C39)</f>
        <v>0</v>
      </c>
      <c r="D32" s="26">
        <f t="shared" ref="D32:G32" si="22">SUM(D33:D39)</f>
        <v>0</v>
      </c>
      <c r="E32" s="26">
        <f t="shared" si="22"/>
        <v>0</v>
      </c>
      <c r="F32" s="26">
        <f t="shared" si="22"/>
        <v>0</v>
      </c>
      <c r="G32" s="26">
        <f t="shared" si="22"/>
        <v>0</v>
      </c>
      <c r="H32" s="25">
        <f t="shared" si="2"/>
        <v>54</v>
      </c>
      <c r="I32" s="26">
        <f>SUM(I33:I39)</f>
        <v>0</v>
      </c>
      <c r="J32" s="26">
        <f t="shared" ref="J32:BW32" si="23">SUM(J33:J39)</f>
        <v>1</v>
      </c>
      <c r="K32" s="26">
        <f t="shared" si="23"/>
        <v>0</v>
      </c>
      <c r="L32" s="26">
        <f t="shared" si="23"/>
        <v>1</v>
      </c>
      <c r="M32" s="26">
        <f t="shared" si="23"/>
        <v>0</v>
      </c>
      <c r="N32" s="26">
        <f t="shared" si="23"/>
        <v>1</v>
      </c>
      <c r="O32" s="26">
        <f t="shared" si="23"/>
        <v>0</v>
      </c>
      <c r="P32" s="26">
        <f t="shared" si="23"/>
        <v>2</v>
      </c>
      <c r="Q32" s="26">
        <f t="shared" si="23"/>
        <v>0</v>
      </c>
      <c r="R32" s="26">
        <f t="shared" si="23"/>
        <v>5</v>
      </c>
      <c r="S32" s="26">
        <f>SUM(S33:S39)</f>
        <v>0</v>
      </c>
      <c r="T32" s="26">
        <f t="shared" si="23"/>
        <v>0</v>
      </c>
      <c r="U32" s="26">
        <f t="shared" si="23"/>
        <v>0</v>
      </c>
      <c r="V32" s="26">
        <f t="shared" si="23"/>
        <v>20</v>
      </c>
      <c r="W32" s="26">
        <f>SUM(W33:W39)</f>
        <v>0</v>
      </c>
      <c r="X32" s="26">
        <f t="shared" si="23"/>
        <v>0</v>
      </c>
      <c r="Y32" s="26">
        <f t="shared" si="23"/>
        <v>0</v>
      </c>
      <c r="Z32" s="26">
        <f t="shared" si="23"/>
        <v>0</v>
      </c>
      <c r="AA32" s="26">
        <f>SUM(AA33:AA39)</f>
        <v>0</v>
      </c>
      <c r="AB32" s="26">
        <f t="shared" si="23"/>
        <v>0</v>
      </c>
      <c r="AC32" s="26">
        <f t="shared" si="23"/>
        <v>0</v>
      </c>
      <c r="AD32" s="26">
        <f>SUM(AD33:AD39)</f>
        <v>0</v>
      </c>
      <c r="AE32" s="26">
        <f t="shared" si="23"/>
        <v>10</v>
      </c>
      <c r="AF32" s="26">
        <f>SUM(AF33:AF39)</f>
        <v>0</v>
      </c>
      <c r="AG32" s="26">
        <f t="shared" si="23"/>
        <v>0</v>
      </c>
      <c r="AH32" s="26">
        <f>SUM(AH33:AH39)</f>
        <v>0</v>
      </c>
      <c r="AI32" s="26">
        <f t="shared" si="23"/>
        <v>0</v>
      </c>
      <c r="AJ32" s="26">
        <f>SUM(AJ33:AJ39)</f>
        <v>0</v>
      </c>
      <c r="AK32" s="26">
        <f>SUM(AK33:AK39)</f>
        <v>1</v>
      </c>
      <c r="AL32" s="26">
        <f>SUM(AL33:AL39)</f>
        <v>1</v>
      </c>
      <c r="AM32" s="26">
        <f>SUM(AM33:AM39)</f>
        <v>0</v>
      </c>
      <c r="AN32" s="26">
        <f t="shared" si="23"/>
        <v>0</v>
      </c>
      <c r="AO32" s="26">
        <f t="shared" si="23"/>
        <v>0</v>
      </c>
      <c r="AP32" s="26">
        <f t="shared" si="23"/>
        <v>0</v>
      </c>
      <c r="AQ32" s="26">
        <f t="shared" si="23"/>
        <v>0</v>
      </c>
      <c r="AR32" s="26">
        <f>SUM(AR33:AR39)</f>
        <v>0</v>
      </c>
      <c r="AS32" s="26">
        <f t="shared" si="23"/>
        <v>8</v>
      </c>
      <c r="AT32" s="26">
        <f>SUM(AT33:AT39)</f>
        <v>0</v>
      </c>
      <c r="AU32" s="26">
        <f t="shared" si="23"/>
        <v>0</v>
      </c>
      <c r="AV32" s="26">
        <f>SUM(AV33:AV39)</f>
        <v>0</v>
      </c>
      <c r="AW32" s="26">
        <f t="shared" si="23"/>
        <v>0</v>
      </c>
      <c r="AX32" s="26">
        <f t="shared" si="23"/>
        <v>1</v>
      </c>
      <c r="AY32" s="26">
        <f t="shared" si="23"/>
        <v>1</v>
      </c>
      <c r="AZ32" s="26">
        <f>SUM(AZ33:AZ39)</f>
        <v>0</v>
      </c>
      <c r="BA32" s="26">
        <f t="shared" si="23"/>
        <v>0</v>
      </c>
      <c r="BB32" s="26">
        <f t="shared" si="23"/>
        <v>1</v>
      </c>
      <c r="BC32" s="26">
        <f t="shared" si="23"/>
        <v>0</v>
      </c>
      <c r="BD32" s="26">
        <f t="shared" si="23"/>
        <v>0</v>
      </c>
      <c r="BE32" s="26">
        <f t="shared" si="23"/>
        <v>0</v>
      </c>
      <c r="BF32" s="26">
        <f t="shared" si="23"/>
        <v>0</v>
      </c>
      <c r="BG32" s="26">
        <f t="shared" si="23"/>
        <v>0</v>
      </c>
      <c r="BH32" s="26">
        <f>SUM(BH33:BH39)</f>
        <v>0</v>
      </c>
      <c r="BI32" s="26">
        <f>SUM(BI33:BI39)</f>
        <v>0</v>
      </c>
      <c r="BJ32" s="26">
        <f t="shared" si="23"/>
        <v>0</v>
      </c>
      <c r="BK32" s="26">
        <f>SUM(BK33:BK39)</f>
        <v>0</v>
      </c>
      <c r="BL32" s="26">
        <f>SUM(BL33:BL39)</f>
        <v>0</v>
      </c>
      <c r="BM32" s="26">
        <f>SUM(BM33:BM39)</f>
        <v>0</v>
      </c>
      <c r="BN32" s="26">
        <f t="shared" si="23"/>
        <v>0</v>
      </c>
      <c r="BO32" s="26">
        <f t="shared" si="23"/>
        <v>0</v>
      </c>
      <c r="BP32" s="26">
        <f t="shared" si="23"/>
        <v>0</v>
      </c>
      <c r="BQ32" s="26">
        <f t="shared" si="23"/>
        <v>0</v>
      </c>
      <c r="BR32" s="26">
        <f>SUM(BR33:BR39)</f>
        <v>0</v>
      </c>
      <c r="BS32" s="26">
        <f>SUM(BS33:BS39)</f>
        <v>0</v>
      </c>
      <c r="BT32" s="26">
        <f t="shared" si="23"/>
        <v>0</v>
      </c>
      <c r="BU32" s="26">
        <f t="shared" si="23"/>
        <v>0</v>
      </c>
      <c r="BV32" s="26">
        <f t="shared" si="23"/>
        <v>0</v>
      </c>
      <c r="BW32" s="26">
        <f t="shared" si="23"/>
        <v>1</v>
      </c>
      <c r="BX32" s="26">
        <f t="shared" ref="BX32:CC32" si="24">SUM(BX33:BX39)</f>
        <v>0</v>
      </c>
      <c r="BY32" s="26"/>
      <c r="BZ32" s="26">
        <f t="shared" si="24"/>
        <v>0</v>
      </c>
      <c r="CA32" s="26">
        <f t="shared" si="24"/>
        <v>0</v>
      </c>
      <c r="CB32" s="26">
        <f t="shared" si="24"/>
        <v>0</v>
      </c>
      <c r="CC32" s="26">
        <f t="shared" si="24"/>
        <v>0</v>
      </c>
      <c r="CD32" s="26"/>
      <c r="CE32" s="26">
        <f t="shared" ref="CE32" si="25">SUM(CE33:CE39)</f>
        <v>0</v>
      </c>
      <c r="CF32" s="16"/>
    </row>
    <row r="33" spans="1:84" ht="16.5" customHeight="1" x14ac:dyDescent="0.2">
      <c r="A33" s="23" t="s">
        <v>116</v>
      </c>
      <c r="B33" s="18">
        <f t="shared" si="5"/>
        <v>14</v>
      </c>
      <c r="C33" s="19"/>
      <c r="D33" s="19"/>
      <c r="E33" s="18"/>
      <c r="F33" s="18"/>
      <c r="G33" s="19"/>
      <c r="H33" s="18">
        <f t="shared" si="2"/>
        <v>14</v>
      </c>
      <c r="I33" s="18"/>
      <c r="J33" s="18">
        <v>1</v>
      </c>
      <c r="K33" s="18"/>
      <c r="L33" s="18"/>
      <c r="M33" s="19"/>
      <c r="N33" s="19">
        <v>1</v>
      </c>
      <c r="O33" s="19"/>
      <c r="P33" s="19"/>
      <c r="Q33" s="19"/>
      <c r="R33" s="19">
        <v>2</v>
      </c>
      <c r="S33" s="19"/>
      <c r="T33" s="19"/>
      <c r="U33" s="19"/>
      <c r="V33" s="18">
        <v>2</v>
      </c>
      <c r="W33" s="19">
        <v>0</v>
      </c>
      <c r="X33" s="19"/>
      <c r="Y33" s="19"/>
      <c r="Z33" s="19"/>
      <c r="AA33" s="19"/>
      <c r="AB33" s="19"/>
      <c r="AC33" s="19"/>
      <c r="AD33" s="19"/>
      <c r="AE33" s="19">
        <v>2</v>
      </c>
      <c r="AF33" s="19"/>
      <c r="AG33" s="19"/>
      <c r="AH33" s="19"/>
      <c r="AI33" s="19"/>
      <c r="AJ33" s="19"/>
      <c r="AK33" s="19">
        <v>1</v>
      </c>
      <c r="AL33" s="19"/>
      <c r="AM33" s="19"/>
      <c r="AN33" s="19"/>
      <c r="AO33" s="19"/>
      <c r="AP33" s="19"/>
      <c r="AQ33" s="19"/>
      <c r="AR33" s="19"/>
      <c r="AS33" s="19">
        <v>4</v>
      </c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>
        <v>1</v>
      </c>
      <c r="BX33" s="19"/>
      <c r="BY33" s="19"/>
      <c r="BZ33" s="19"/>
      <c r="CA33" s="19"/>
      <c r="CB33" s="19"/>
      <c r="CC33" s="19"/>
      <c r="CD33" s="19"/>
      <c r="CE33" s="19"/>
      <c r="CF33" s="16" t="s">
        <v>89</v>
      </c>
    </row>
    <row r="34" spans="1:84" ht="16.5" customHeight="1" x14ac:dyDescent="0.2">
      <c r="A34" s="23" t="s">
        <v>117</v>
      </c>
      <c r="B34" s="18">
        <f t="shared" si="5"/>
        <v>9</v>
      </c>
      <c r="C34" s="19"/>
      <c r="D34" s="19"/>
      <c r="E34" s="18"/>
      <c r="F34" s="18"/>
      <c r="G34" s="19"/>
      <c r="H34" s="18">
        <f t="shared" si="2"/>
        <v>9</v>
      </c>
      <c r="I34" s="18"/>
      <c r="J34" s="18"/>
      <c r="K34" s="18"/>
      <c r="L34" s="18"/>
      <c r="M34" s="19"/>
      <c r="N34" s="19"/>
      <c r="O34" s="19"/>
      <c r="P34" s="19">
        <v>1</v>
      </c>
      <c r="Q34" s="19"/>
      <c r="R34" s="19">
        <v>1</v>
      </c>
      <c r="S34" s="19"/>
      <c r="T34" s="19"/>
      <c r="U34" s="19"/>
      <c r="V34" s="18">
        <v>2</v>
      </c>
      <c r="W34" s="19"/>
      <c r="X34" s="19"/>
      <c r="Y34" s="19"/>
      <c r="Z34" s="19"/>
      <c r="AA34" s="19"/>
      <c r="AB34" s="19"/>
      <c r="AC34" s="19"/>
      <c r="AD34" s="19"/>
      <c r="AE34" s="19">
        <v>4</v>
      </c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>
        <v>1</v>
      </c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6" t="s">
        <v>89</v>
      </c>
    </row>
    <row r="35" spans="1:84" ht="16.5" customHeight="1" x14ac:dyDescent="0.2">
      <c r="A35" s="28" t="s">
        <v>118</v>
      </c>
      <c r="B35" s="18">
        <f t="shared" si="5"/>
        <v>3</v>
      </c>
      <c r="C35" s="19"/>
      <c r="D35" s="19"/>
      <c r="E35" s="18"/>
      <c r="F35" s="18"/>
      <c r="G35" s="19"/>
      <c r="H35" s="18">
        <f t="shared" si="2"/>
        <v>3</v>
      </c>
      <c r="I35" s="18"/>
      <c r="J35" s="18"/>
      <c r="K35" s="18"/>
      <c r="L35" s="18">
        <v>1</v>
      </c>
      <c r="M35" s="19"/>
      <c r="N35" s="19"/>
      <c r="O35" s="19"/>
      <c r="P35" s="19"/>
      <c r="Q35" s="19"/>
      <c r="R35" s="19"/>
      <c r="S35" s="19"/>
      <c r="T35" s="19"/>
      <c r="U35" s="19"/>
      <c r="V35" s="18">
        <v>1</v>
      </c>
      <c r="W35" s="19"/>
      <c r="X35" s="19"/>
      <c r="Y35" s="19"/>
      <c r="Z35" s="19"/>
      <c r="AA35" s="19"/>
      <c r="AB35" s="19"/>
      <c r="AC35" s="19"/>
      <c r="AD35" s="19"/>
      <c r="AE35" s="19"/>
      <c r="AF35" s="19">
        <v>0</v>
      </c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>
        <v>1</v>
      </c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6" t="s">
        <v>89</v>
      </c>
    </row>
    <row r="36" spans="1:84" ht="16.5" customHeight="1" x14ac:dyDescent="0.2">
      <c r="A36" s="28" t="s">
        <v>119</v>
      </c>
      <c r="B36" s="18">
        <f t="shared" si="5"/>
        <v>4</v>
      </c>
      <c r="C36" s="19"/>
      <c r="D36" s="19"/>
      <c r="E36" s="18"/>
      <c r="F36" s="18"/>
      <c r="G36" s="19"/>
      <c r="H36" s="18">
        <f t="shared" si="2"/>
        <v>4</v>
      </c>
      <c r="I36" s="18"/>
      <c r="J36" s="18"/>
      <c r="K36" s="18"/>
      <c r="L36" s="18"/>
      <c r="M36" s="19"/>
      <c r="N36" s="19"/>
      <c r="O36" s="19"/>
      <c r="P36" s="19"/>
      <c r="Q36" s="19"/>
      <c r="R36" s="19"/>
      <c r="S36" s="19"/>
      <c r="T36" s="19"/>
      <c r="U36" s="19"/>
      <c r="V36" s="18">
        <v>3</v>
      </c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>
        <v>1</v>
      </c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6" t="s">
        <v>89</v>
      </c>
    </row>
    <row r="37" spans="1:84" ht="16.5" customHeight="1" x14ac:dyDescent="0.2">
      <c r="A37" s="23" t="s">
        <v>120</v>
      </c>
      <c r="B37" s="18">
        <f t="shared" si="5"/>
        <v>11</v>
      </c>
      <c r="C37" s="19"/>
      <c r="D37" s="19"/>
      <c r="E37" s="18"/>
      <c r="F37" s="18"/>
      <c r="G37" s="19"/>
      <c r="H37" s="18">
        <f t="shared" si="2"/>
        <v>11</v>
      </c>
      <c r="I37" s="18"/>
      <c r="J37" s="18"/>
      <c r="K37" s="18"/>
      <c r="L37" s="18"/>
      <c r="M37" s="19"/>
      <c r="N37" s="19"/>
      <c r="O37" s="19"/>
      <c r="P37" s="19">
        <v>1</v>
      </c>
      <c r="Q37" s="19"/>
      <c r="R37" s="19"/>
      <c r="S37" s="19"/>
      <c r="T37" s="19"/>
      <c r="U37" s="19"/>
      <c r="V37" s="18">
        <v>6</v>
      </c>
      <c r="W37" s="19"/>
      <c r="X37" s="19"/>
      <c r="Y37" s="19"/>
      <c r="Z37" s="19"/>
      <c r="AA37" s="19"/>
      <c r="AB37" s="19"/>
      <c r="AC37" s="19"/>
      <c r="AD37" s="19"/>
      <c r="AE37" s="19">
        <v>2</v>
      </c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>
        <v>1</v>
      </c>
      <c r="AZ37" s="19"/>
      <c r="BA37" s="19"/>
      <c r="BB37" s="19">
        <v>1</v>
      </c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6" t="s">
        <v>89</v>
      </c>
    </row>
    <row r="38" spans="1:84" ht="16.5" customHeight="1" x14ac:dyDescent="0.2">
      <c r="A38" s="23" t="s">
        <v>121</v>
      </c>
      <c r="B38" s="18">
        <f t="shared" si="5"/>
        <v>7</v>
      </c>
      <c r="C38" s="19"/>
      <c r="D38" s="19"/>
      <c r="E38" s="18"/>
      <c r="F38" s="18"/>
      <c r="G38" s="19"/>
      <c r="H38" s="18">
        <f t="shared" si="2"/>
        <v>7</v>
      </c>
      <c r="I38" s="18"/>
      <c r="J38" s="18"/>
      <c r="K38" s="18"/>
      <c r="L38" s="18"/>
      <c r="M38" s="19"/>
      <c r="N38" s="19"/>
      <c r="O38" s="19"/>
      <c r="P38" s="19"/>
      <c r="Q38" s="19"/>
      <c r="R38" s="19">
        <v>1</v>
      </c>
      <c r="S38" s="19"/>
      <c r="T38" s="19"/>
      <c r="U38" s="19"/>
      <c r="V38" s="18">
        <v>3</v>
      </c>
      <c r="W38" s="19"/>
      <c r="X38" s="19"/>
      <c r="Y38" s="19"/>
      <c r="Z38" s="19"/>
      <c r="AA38" s="19"/>
      <c r="AB38" s="19"/>
      <c r="AC38" s="19"/>
      <c r="AD38" s="19"/>
      <c r="AE38" s="19">
        <v>1</v>
      </c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>
        <v>1</v>
      </c>
      <c r="AT38" s="19"/>
      <c r="AU38" s="19"/>
      <c r="AV38" s="19"/>
      <c r="AW38" s="19"/>
      <c r="AX38" s="19">
        <v>1</v>
      </c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6" t="s">
        <v>89</v>
      </c>
    </row>
    <row r="39" spans="1:84" ht="16.5" customHeight="1" x14ac:dyDescent="0.2">
      <c r="A39" s="23" t="s">
        <v>122</v>
      </c>
      <c r="B39" s="18">
        <f t="shared" si="5"/>
        <v>6</v>
      </c>
      <c r="C39" s="19"/>
      <c r="D39" s="19"/>
      <c r="E39" s="18"/>
      <c r="F39" s="18"/>
      <c r="G39" s="19"/>
      <c r="H39" s="18">
        <f t="shared" si="2"/>
        <v>6</v>
      </c>
      <c r="I39" s="18"/>
      <c r="J39" s="18"/>
      <c r="K39" s="18"/>
      <c r="L39" s="18"/>
      <c r="M39" s="19"/>
      <c r="N39" s="19"/>
      <c r="O39" s="19"/>
      <c r="P39" s="19"/>
      <c r="Q39" s="19"/>
      <c r="R39" s="19">
        <v>1</v>
      </c>
      <c r="S39" s="19"/>
      <c r="T39" s="19"/>
      <c r="U39" s="19"/>
      <c r="V39" s="18">
        <v>3</v>
      </c>
      <c r="W39" s="19"/>
      <c r="X39" s="19"/>
      <c r="Y39" s="19"/>
      <c r="Z39" s="19"/>
      <c r="AA39" s="19"/>
      <c r="AB39" s="19"/>
      <c r="AC39" s="19"/>
      <c r="AD39" s="19"/>
      <c r="AE39" s="19">
        <v>1</v>
      </c>
      <c r="AF39" s="19"/>
      <c r="AG39" s="19"/>
      <c r="AH39" s="19"/>
      <c r="AI39" s="19"/>
      <c r="AJ39" s="19"/>
      <c r="AK39" s="19"/>
      <c r="AL39" s="19">
        <v>1</v>
      </c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6" t="s">
        <v>89</v>
      </c>
    </row>
    <row r="40" spans="1:84" ht="16.5" customHeight="1" x14ac:dyDescent="0.2">
      <c r="A40" s="24" t="s">
        <v>123</v>
      </c>
      <c r="B40" s="25">
        <f t="shared" si="5"/>
        <v>47</v>
      </c>
      <c r="C40" s="26">
        <f>SUM(C41:C44)</f>
        <v>0</v>
      </c>
      <c r="D40" s="26">
        <f t="shared" ref="D40:BP40" si="26">SUM(D41:D44)</f>
        <v>0</v>
      </c>
      <c r="E40" s="26">
        <f t="shared" si="26"/>
        <v>0</v>
      </c>
      <c r="F40" s="26">
        <f t="shared" si="26"/>
        <v>0</v>
      </c>
      <c r="G40" s="26">
        <f t="shared" si="26"/>
        <v>0</v>
      </c>
      <c r="H40" s="26">
        <f t="shared" si="2"/>
        <v>47</v>
      </c>
      <c r="I40" s="26">
        <f t="shared" si="26"/>
        <v>0</v>
      </c>
      <c r="J40" s="26">
        <f t="shared" si="26"/>
        <v>1</v>
      </c>
      <c r="K40" s="26">
        <f t="shared" si="26"/>
        <v>0</v>
      </c>
      <c r="L40" s="26">
        <f t="shared" si="26"/>
        <v>0</v>
      </c>
      <c r="M40" s="26">
        <f t="shared" si="26"/>
        <v>0</v>
      </c>
      <c r="N40" s="26">
        <f t="shared" si="26"/>
        <v>0</v>
      </c>
      <c r="O40" s="26">
        <f t="shared" si="26"/>
        <v>1</v>
      </c>
      <c r="P40" s="26">
        <f t="shared" si="26"/>
        <v>3</v>
      </c>
      <c r="Q40" s="26">
        <f t="shared" si="26"/>
        <v>0</v>
      </c>
      <c r="R40" s="26">
        <f t="shared" si="26"/>
        <v>0</v>
      </c>
      <c r="S40" s="26">
        <f>SUM(S41:S44)</f>
        <v>0</v>
      </c>
      <c r="T40" s="26">
        <f t="shared" si="26"/>
        <v>0</v>
      </c>
      <c r="U40" s="26">
        <f t="shared" si="26"/>
        <v>0</v>
      </c>
      <c r="V40" s="26">
        <f t="shared" si="26"/>
        <v>7</v>
      </c>
      <c r="W40" s="26">
        <f>SUM(W41:W44)</f>
        <v>2</v>
      </c>
      <c r="X40" s="26">
        <f t="shared" si="26"/>
        <v>3</v>
      </c>
      <c r="Y40" s="26">
        <f t="shared" si="26"/>
        <v>3</v>
      </c>
      <c r="Z40" s="26">
        <f t="shared" si="26"/>
        <v>0</v>
      </c>
      <c r="AA40" s="26">
        <f>SUM(AA41:AA44)</f>
        <v>0</v>
      </c>
      <c r="AB40" s="26">
        <f t="shared" si="26"/>
        <v>4</v>
      </c>
      <c r="AC40" s="26">
        <f t="shared" si="26"/>
        <v>0</v>
      </c>
      <c r="AD40" s="26">
        <f>SUM(AD41:AD44)</f>
        <v>0</v>
      </c>
      <c r="AE40" s="26">
        <f t="shared" si="26"/>
        <v>2</v>
      </c>
      <c r="AF40" s="26">
        <f t="shared" si="26"/>
        <v>0</v>
      </c>
      <c r="AG40" s="26">
        <f t="shared" si="26"/>
        <v>1</v>
      </c>
      <c r="AH40" s="26">
        <f>SUM(AH41:AH44)</f>
        <v>0</v>
      </c>
      <c r="AI40" s="26">
        <f t="shared" si="26"/>
        <v>5</v>
      </c>
      <c r="AJ40" s="26">
        <f>SUM(AJ41:AJ44)</f>
        <v>0</v>
      </c>
      <c r="AK40" s="26">
        <f>SUM(AK41:AK44)</f>
        <v>0</v>
      </c>
      <c r="AL40" s="26">
        <f>SUM(AL41:AL44)</f>
        <v>0</v>
      </c>
      <c r="AM40" s="26">
        <f>SUM(AM41:AM44)</f>
        <v>4</v>
      </c>
      <c r="AN40" s="26">
        <f t="shared" si="26"/>
        <v>2</v>
      </c>
      <c r="AO40" s="26">
        <f t="shared" si="26"/>
        <v>0</v>
      </c>
      <c r="AP40" s="26">
        <f t="shared" si="26"/>
        <v>0</v>
      </c>
      <c r="AQ40" s="26">
        <f t="shared" si="26"/>
        <v>0</v>
      </c>
      <c r="AR40" s="26">
        <f>SUM(AR41:AR44)</f>
        <v>0</v>
      </c>
      <c r="AS40" s="26">
        <f t="shared" si="26"/>
        <v>1</v>
      </c>
      <c r="AT40" s="26">
        <f>SUM(AT41:AT44)</f>
        <v>0</v>
      </c>
      <c r="AU40" s="26">
        <f t="shared" si="26"/>
        <v>1</v>
      </c>
      <c r="AV40" s="26">
        <f>SUM(AV41:AV44)</f>
        <v>0</v>
      </c>
      <c r="AW40" s="26">
        <f t="shared" si="26"/>
        <v>1</v>
      </c>
      <c r="AX40" s="26">
        <f t="shared" si="26"/>
        <v>0</v>
      </c>
      <c r="AY40" s="26">
        <f t="shared" si="26"/>
        <v>0</v>
      </c>
      <c r="AZ40" s="26">
        <f>SUM(AZ41:AZ44)</f>
        <v>0</v>
      </c>
      <c r="BA40" s="26">
        <f t="shared" si="26"/>
        <v>6</v>
      </c>
      <c r="BB40" s="26">
        <f t="shared" si="26"/>
        <v>0</v>
      </c>
      <c r="BC40" s="26">
        <f t="shared" si="26"/>
        <v>0</v>
      </c>
      <c r="BD40" s="26">
        <f t="shared" si="26"/>
        <v>0</v>
      </c>
      <c r="BE40" s="26">
        <f t="shared" si="26"/>
        <v>0</v>
      </c>
      <c r="BF40" s="26">
        <f t="shared" si="26"/>
        <v>0</v>
      </c>
      <c r="BG40" s="26">
        <f t="shared" si="26"/>
        <v>0</v>
      </c>
      <c r="BH40" s="26">
        <f>SUM(BH41:BH44)</f>
        <v>0</v>
      </c>
      <c r="BI40" s="26">
        <f>SUM(BI41:BI44)</f>
        <v>0</v>
      </c>
      <c r="BJ40" s="26">
        <f t="shared" si="26"/>
        <v>0</v>
      </c>
      <c r="BK40" s="26">
        <f>SUM(BK41:BK44)</f>
        <v>0</v>
      </c>
      <c r="BL40" s="26">
        <f>SUM(BL41:BL44)</f>
        <v>0</v>
      </c>
      <c r="BM40" s="26">
        <f>SUM(BM41:BM44)</f>
        <v>0</v>
      </c>
      <c r="BN40" s="26">
        <f t="shared" si="26"/>
        <v>0</v>
      </c>
      <c r="BO40" s="26">
        <f t="shared" si="26"/>
        <v>0</v>
      </c>
      <c r="BP40" s="26">
        <f t="shared" si="26"/>
        <v>0</v>
      </c>
      <c r="BQ40" s="26">
        <f t="shared" ref="BQ40:CC40" si="27">SUM(BQ41:BQ44)</f>
        <v>0</v>
      </c>
      <c r="BR40" s="26">
        <f>SUM(BR41:BR44)</f>
        <v>0</v>
      </c>
      <c r="BS40" s="26">
        <f>SUM(BS41:BS44)</f>
        <v>0</v>
      </c>
      <c r="BT40" s="26">
        <f t="shared" si="27"/>
        <v>0</v>
      </c>
      <c r="BU40" s="26">
        <f t="shared" si="27"/>
        <v>0</v>
      </c>
      <c r="BV40" s="26">
        <f t="shared" si="27"/>
        <v>0</v>
      </c>
      <c r="BW40" s="26">
        <f t="shared" si="27"/>
        <v>0</v>
      </c>
      <c r="BX40" s="26">
        <f t="shared" si="27"/>
        <v>0</v>
      </c>
      <c r="BY40" s="26"/>
      <c r="BZ40" s="26">
        <f t="shared" si="27"/>
        <v>0</v>
      </c>
      <c r="CA40" s="26">
        <f t="shared" si="27"/>
        <v>0</v>
      </c>
      <c r="CB40" s="26">
        <f t="shared" si="27"/>
        <v>0</v>
      </c>
      <c r="CC40" s="26">
        <f t="shared" si="27"/>
        <v>0</v>
      </c>
      <c r="CD40" s="26"/>
      <c r="CE40" s="26">
        <f t="shared" ref="CE40" si="28">SUM(CE41:CE44)</f>
        <v>0</v>
      </c>
      <c r="CF40" s="16"/>
    </row>
    <row r="41" spans="1:84" ht="16.5" customHeight="1" x14ac:dyDescent="0.2">
      <c r="A41" s="23" t="s">
        <v>124</v>
      </c>
      <c r="B41" s="18">
        <f>SUM(C41:H41)</f>
        <v>13</v>
      </c>
      <c r="C41" s="19"/>
      <c r="D41" s="19"/>
      <c r="E41" s="18"/>
      <c r="F41" s="18"/>
      <c r="G41" s="19"/>
      <c r="H41" s="18">
        <f t="shared" si="2"/>
        <v>13</v>
      </c>
      <c r="I41" s="18"/>
      <c r="J41" s="18">
        <v>1</v>
      </c>
      <c r="K41" s="18"/>
      <c r="L41" s="18"/>
      <c r="M41" s="19"/>
      <c r="N41" s="19"/>
      <c r="O41" s="19"/>
      <c r="P41" s="19">
        <v>1</v>
      </c>
      <c r="Q41" s="19"/>
      <c r="R41" s="19"/>
      <c r="S41" s="19"/>
      <c r="T41" s="19"/>
      <c r="U41" s="19"/>
      <c r="V41" s="18">
        <v>3</v>
      </c>
      <c r="W41" s="19">
        <v>1</v>
      </c>
      <c r="X41" s="19">
        <v>1</v>
      </c>
      <c r="Y41" s="19">
        <v>1</v>
      </c>
      <c r="Z41" s="19"/>
      <c r="AA41" s="19"/>
      <c r="AB41" s="19"/>
      <c r="AC41" s="19"/>
      <c r="AD41" s="19"/>
      <c r="AE41" s="19"/>
      <c r="AF41" s="19"/>
      <c r="AG41" s="19">
        <v>1</v>
      </c>
      <c r="AH41" s="19"/>
      <c r="AI41" s="19">
        <v>2</v>
      </c>
      <c r="AJ41" s="19"/>
      <c r="AK41" s="19"/>
      <c r="AL41" s="19"/>
      <c r="AM41" s="19"/>
      <c r="AN41" s="19">
        <v>1</v>
      </c>
      <c r="AO41" s="19"/>
      <c r="AP41" s="19"/>
      <c r="AQ41" s="19"/>
      <c r="AR41" s="19"/>
      <c r="AS41" s="19"/>
      <c r="AT41" s="19"/>
      <c r="AU41" s="19">
        <v>1</v>
      </c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6" t="s">
        <v>89</v>
      </c>
    </row>
    <row r="42" spans="1:84" ht="16.5" customHeight="1" x14ac:dyDescent="0.2">
      <c r="A42" s="23" t="s">
        <v>125</v>
      </c>
      <c r="B42" s="18">
        <f>SUM(C42:H42)</f>
        <v>9</v>
      </c>
      <c r="C42" s="19"/>
      <c r="D42" s="19"/>
      <c r="E42" s="18"/>
      <c r="F42" s="18"/>
      <c r="G42" s="19"/>
      <c r="H42" s="18">
        <f t="shared" si="2"/>
        <v>9</v>
      </c>
      <c r="I42" s="18"/>
      <c r="J42" s="18"/>
      <c r="K42" s="18"/>
      <c r="L42" s="18"/>
      <c r="M42" s="19"/>
      <c r="N42" s="19"/>
      <c r="O42" s="19">
        <v>1</v>
      </c>
      <c r="P42" s="19"/>
      <c r="Q42" s="19"/>
      <c r="R42" s="19"/>
      <c r="S42" s="19"/>
      <c r="T42" s="19"/>
      <c r="U42" s="19"/>
      <c r="V42" s="18">
        <v>3</v>
      </c>
      <c r="W42" s="19"/>
      <c r="X42" s="19"/>
      <c r="Y42" s="19">
        <v>2</v>
      </c>
      <c r="Z42" s="19"/>
      <c r="AA42" s="19"/>
      <c r="AB42" s="19"/>
      <c r="AC42" s="19"/>
      <c r="AD42" s="19"/>
      <c r="AE42" s="19">
        <v>2</v>
      </c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>
        <v>1</v>
      </c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6" t="s">
        <v>89</v>
      </c>
    </row>
    <row r="43" spans="1:84" ht="16.5" customHeight="1" x14ac:dyDescent="0.2">
      <c r="A43" s="23" t="s">
        <v>126</v>
      </c>
      <c r="B43" s="18">
        <f>SUM(C43:H43)</f>
        <v>9</v>
      </c>
      <c r="C43" s="19"/>
      <c r="D43" s="19"/>
      <c r="E43" s="18"/>
      <c r="F43" s="18"/>
      <c r="G43" s="19"/>
      <c r="H43" s="18">
        <f t="shared" si="2"/>
        <v>9</v>
      </c>
      <c r="I43" s="18"/>
      <c r="J43" s="18"/>
      <c r="K43" s="18"/>
      <c r="L43" s="18"/>
      <c r="M43" s="19"/>
      <c r="N43" s="19"/>
      <c r="O43" s="19"/>
      <c r="P43" s="19">
        <v>1</v>
      </c>
      <c r="Q43" s="19"/>
      <c r="R43" s="19"/>
      <c r="S43" s="19"/>
      <c r="T43" s="19"/>
      <c r="U43" s="19"/>
      <c r="V43" s="18">
        <v>1</v>
      </c>
      <c r="W43" s="19"/>
      <c r="X43" s="19">
        <v>1</v>
      </c>
      <c r="Y43" s="19"/>
      <c r="Z43" s="19"/>
      <c r="AA43" s="19"/>
      <c r="AB43" s="19">
        <v>2</v>
      </c>
      <c r="AC43" s="19"/>
      <c r="AD43" s="19"/>
      <c r="AE43" s="19"/>
      <c r="AF43" s="19"/>
      <c r="AG43" s="19"/>
      <c r="AH43" s="19"/>
      <c r="AI43" s="19"/>
      <c r="AJ43" s="19">
        <v>0</v>
      </c>
      <c r="AK43" s="19"/>
      <c r="AL43" s="19"/>
      <c r="AM43" s="19">
        <v>2</v>
      </c>
      <c r="AN43" s="19">
        <v>0</v>
      </c>
      <c r="AO43" s="19"/>
      <c r="AP43" s="19"/>
      <c r="AQ43" s="19"/>
      <c r="AR43" s="19"/>
      <c r="AS43" s="19"/>
      <c r="AT43" s="19"/>
      <c r="AU43" s="19"/>
      <c r="AV43" s="19"/>
      <c r="AW43" s="19">
        <v>1</v>
      </c>
      <c r="AX43" s="19"/>
      <c r="AY43" s="19"/>
      <c r="AZ43" s="19"/>
      <c r="BA43" s="19">
        <v>1</v>
      </c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6" t="s">
        <v>89</v>
      </c>
    </row>
    <row r="44" spans="1:84" ht="16.5" customHeight="1" x14ac:dyDescent="0.2">
      <c r="A44" s="23" t="s">
        <v>127</v>
      </c>
      <c r="B44" s="18">
        <f>SUM(C44:H44)</f>
        <v>16</v>
      </c>
      <c r="C44" s="19"/>
      <c r="D44" s="19"/>
      <c r="E44" s="18"/>
      <c r="F44" s="18"/>
      <c r="G44" s="19"/>
      <c r="H44" s="18">
        <f t="shared" si="2"/>
        <v>16</v>
      </c>
      <c r="I44" s="18"/>
      <c r="J44" s="18"/>
      <c r="K44" s="18"/>
      <c r="L44" s="18"/>
      <c r="M44" s="19"/>
      <c r="N44" s="19"/>
      <c r="O44" s="19"/>
      <c r="P44" s="19">
        <v>1</v>
      </c>
      <c r="Q44" s="19"/>
      <c r="R44" s="19"/>
      <c r="S44" s="19"/>
      <c r="T44" s="19"/>
      <c r="U44" s="19"/>
      <c r="V44" s="18"/>
      <c r="W44" s="19">
        <v>1</v>
      </c>
      <c r="X44" s="19">
        <v>1</v>
      </c>
      <c r="Y44" s="19"/>
      <c r="Z44" s="19"/>
      <c r="AA44" s="19"/>
      <c r="AB44" s="19">
        <v>2</v>
      </c>
      <c r="AC44" s="19"/>
      <c r="AD44" s="19"/>
      <c r="AE44" s="19"/>
      <c r="AF44" s="19"/>
      <c r="AG44" s="19"/>
      <c r="AH44" s="19"/>
      <c r="AI44" s="19">
        <v>3</v>
      </c>
      <c r="AJ44" s="19"/>
      <c r="AK44" s="19"/>
      <c r="AL44" s="19"/>
      <c r="AM44" s="19">
        <v>2</v>
      </c>
      <c r="AN44" s="19">
        <v>1</v>
      </c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>
        <v>5</v>
      </c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6" t="s">
        <v>89</v>
      </c>
    </row>
    <row r="45" spans="1:84" ht="16.5" customHeight="1" x14ac:dyDescent="0.2">
      <c r="A45" s="29" t="s">
        <v>128</v>
      </c>
      <c r="B45" s="21">
        <f t="shared" si="5"/>
        <v>78</v>
      </c>
      <c r="C45" s="22">
        <f>SUM(C46:C49)</f>
        <v>0</v>
      </c>
      <c r="D45" s="22">
        <f>SUM(D46:D49)</f>
        <v>0</v>
      </c>
      <c r="E45" s="22">
        <f>SUM(E46:E49)</f>
        <v>0</v>
      </c>
      <c r="F45" s="22">
        <f>SUM(F46:F49)</f>
        <v>0</v>
      </c>
      <c r="G45" s="22">
        <f>SUM(G46:G49)</f>
        <v>0</v>
      </c>
      <c r="H45" s="21">
        <f t="shared" si="2"/>
        <v>78</v>
      </c>
      <c r="I45" s="22">
        <f>SUM(I46:I50)</f>
        <v>0</v>
      </c>
      <c r="J45" s="22">
        <f t="shared" ref="J45:BV45" si="29">SUM(J46:J50)</f>
        <v>2</v>
      </c>
      <c r="K45" s="22">
        <f t="shared" si="29"/>
        <v>0</v>
      </c>
      <c r="L45" s="22">
        <f t="shared" si="29"/>
        <v>0</v>
      </c>
      <c r="M45" s="22">
        <f t="shared" si="29"/>
        <v>0</v>
      </c>
      <c r="N45" s="22">
        <f t="shared" si="29"/>
        <v>2</v>
      </c>
      <c r="O45" s="22">
        <f t="shared" si="29"/>
        <v>0</v>
      </c>
      <c r="P45" s="22">
        <f t="shared" si="29"/>
        <v>5</v>
      </c>
      <c r="Q45" s="22">
        <f t="shared" si="29"/>
        <v>0</v>
      </c>
      <c r="R45" s="22">
        <f t="shared" si="29"/>
        <v>6</v>
      </c>
      <c r="S45" s="22">
        <f>SUM(S46:S50)</f>
        <v>0</v>
      </c>
      <c r="T45" s="22">
        <f t="shared" si="29"/>
        <v>0</v>
      </c>
      <c r="U45" s="22">
        <f t="shared" si="29"/>
        <v>0</v>
      </c>
      <c r="V45" s="22">
        <f t="shared" si="29"/>
        <v>28</v>
      </c>
      <c r="W45" s="22">
        <f>SUM(W46:W50)</f>
        <v>1</v>
      </c>
      <c r="X45" s="22">
        <f t="shared" si="29"/>
        <v>0</v>
      </c>
      <c r="Y45" s="22">
        <f t="shared" si="29"/>
        <v>0</v>
      </c>
      <c r="Z45" s="22">
        <f t="shared" si="29"/>
        <v>0</v>
      </c>
      <c r="AA45" s="22">
        <f>SUM(AA46:AA50)</f>
        <v>0</v>
      </c>
      <c r="AB45" s="22">
        <f t="shared" si="29"/>
        <v>0</v>
      </c>
      <c r="AC45" s="22">
        <f t="shared" si="29"/>
        <v>0</v>
      </c>
      <c r="AD45" s="22">
        <f>SUM(AD46:AD50)</f>
        <v>0</v>
      </c>
      <c r="AE45" s="22">
        <f t="shared" si="29"/>
        <v>13</v>
      </c>
      <c r="AF45" s="22">
        <f t="shared" si="29"/>
        <v>0</v>
      </c>
      <c r="AG45" s="22">
        <f t="shared" si="29"/>
        <v>2</v>
      </c>
      <c r="AH45" s="22">
        <f>SUM(AH46:AH50)</f>
        <v>0</v>
      </c>
      <c r="AI45" s="22">
        <f t="shared" si="29"/>
        <v>0</v>
      </c>
      <c r="AJ45" s="22">
        <f>SUM(AJ46:AJ50)</f>
        <v>0</v>
      </c>
      <c r="AK45" s="22">
        <f>SUM(AK46:AK50)</f>
        <v>0</v>
      </c>
      <c r="AL45" s="22">
        <f>SUM(AL46:AL50)</f>
        <v>0</v>
      </c>
      <c r="AM45" s="22">
        <f>SUM(AM46:AM50)</f>
        <v>0</v>
      </c>
      <c r="AN45" s="22">
        <f t="shared" si="29"/>
        <v>0</v>
      </c>
      <c r="AO45" s="22">
        <f t="shared" si="29"/>
        <v>0</v>
      </c>
      <c r="AP45" s="22">
        <f t="shared" si="29"/>
        <v>0</v>
      </c>
      <c r="AQ45" s="22">
        <f t="shared" si="29"/>
        <v>0</v>
      </c>
      <c r="AR45" s="22">
        <f>SUM(AR46:AR50)</f>
        <v>0</v>
      </c>
      <c r="AS45" s="22">
        <f t="shared" si="29"/>
        <v>16</v>
      </c>
      <c r="AT45" s="22">
        <f>SUM(AT46:AT50)</f>
        <v>0</v>
      </c>
      <c r="AU45" s="22">
        <f t="shared" si="29"/>
        <v>2</v>
      </c>
      <c r="AV45" s="22">
        <f>SUM(AV46:AV50)</f>
        <v>0</v>
      </c>
      <c r="AW45" s="22">
        <f t="shared" si="29"/>
        <v>0</v>
      </c>
      <c r="AX45" s="22">
        <f t="shared" si="29"/>
        <v>0</v>
      </c>
      <c r="AY45" s="22">
        <f t="shared" si="29"/>
        <v>0</v>
      </c>
      <c r="AZ45" s="22">
        <f>SUM(AZ46:AZ50)</f>
        <v>0</v>
      </c>
      <c r="BA45" s="22">
        <f t="shared" si="29"/>
        <v>0</v>
      </c>
      <c r="BB45" s="22">
        <f t="shared" si="29"/>
        <v>0</v>
      </c>
      <c r="BC45" s="22">
        <f t="shared" si="29"/>
        <v>0</v>
      </c>
      <c r="BD45" s="22">
        <f t="shared" si="29"/>
        <v>0</v>
      </c>
      <c r="BE45" s="22">
        <f t="shared" si="29"/>
        <v>0</v>
      </c>
      <c r="BF45" s="22">
        <f t="shared" si="29"/>
        <v>0</v>
      </c>
      <c r="BG45" s="22">
        <f t="shared" si="29"/>
        <v>0</v>
      </c>
      <c r="BH45" s="22">
        <f>SUM(BH46:BH50)</f>
        <v>0</v>
      </c>
      <c r="BI45" s="22">
        <f>SUM(BI46:BI50)</f>
        <v>0</v>
      </c>
      <c r="BJ45" s="22">
        <f t="shared" si="29"/>
        <v>0</v>
      </c>
      <c r="BK45" s="22">
        <f>SUM(BK46:BK50)</f>
        <v>0</v>
      </c>
      <c r="BL45" s="22">
        <f>SUM(BL46:BL50)</f>
        <v>0</v>
      </c>
      <c r="BM45" s="22">
        <f>SUM(BM46:BM50)</f>
        <v>0</v>
      </c>
      <c r="BN45" s="22">
        <f t="shared" si="29"/>
        <v>0</v>
      </c>
      <c r="BO45" s="22">
        <f t="shared" si="29"/>
        <v>0</v>
      </c>
      <c r="BP45" s="22">
        <f t="shared" si="29"/>
        <v>0</v>
      </c>
      <c r="BQ45" s="22">
        <f t="shared" si="29"/>
        <v>0</v>
      </c>
      <c r="BR45" s="22">
        <f>SUM(BR46:BR50)</f>
        <v>0</v>
      </c>
      <c r="BS45" s="22">
        <f>SUM(BS46:BS50)</f>
        <v>0</v>
      </c>
      <c r="BT45" s="22">
        <f t="shared" si="29"/>
        <v>0</v>
      </c>
      <c r="BU45" s="22">
        <f t="shared" si="29"/>
        <v>0</v>
      </c>
      <c r="BV45" s="22">
        <f t="shared" si="29"/>
        <v>0</v>
      </c>
      <c r="BW45" s="22">
        <f t="shared" ref="BW45:CC45" si="30">SUM(BW46:BW50)</f>
        <v>1</v>
      </c>
      <c r="BX45" s="22">
        <f t="shared" si="30"/>
        <v>0</v>
      </c>
      <c r="BY45" s="22"/>
      <c r="BZ45" s="22">
        <f t="shared" si="30"/>
        <v>0</v>
      </c>
      <c r="CA45" s="22">
        <f t="shared" si="30"/>
        <v>0</v>
      </c>
      <c r="CB45" s="22">
        <f t="shared" si="30"/>
        <v>0</v>
      </c>
      <c r="CC45" s="22">
        <f t="shared" si="30"/>
        <v>0</v>
      </c>
      <c r="CD45" s="22"/>
      <c r="CE45" s="22">
        <f t="shared" ref="CE45" si="31">SUM(CE46:CE50)</f>
        <v>0</v>
      </c>
      <c r="CF45" s="16"/>
    </row>
    <row r="46" spans="1:84" ht="16.5" customHeight="1" x14ac:dyDescent="0.2">
      <c r="A46" s="23" t="s">
        <v>129</v>
      </c>
      <c r="B46" s="18">
        <f t="shared" si="5"/>
        <v>13</v>
      </c>
      <c r="C46" s="19"/>
      <c r="D46" s="19"/>
      <c r="E46" s="18"/>
      <c r="F46" s="18"/>
      <c r="G46" s="19"/>
      <c r="H46" s="18">
        <f t="shared" si="2"/>
        <v>13</v>
      </c>
      <c r="I46" s="18"/>
      <c r="J46" s="18">
        <v>1</v>
      </c>
      <c r="K46" s="18"/>
      <c r="L46" s="18"/>
      <c r="M46" s="19"/>
      <c r="N46" s="19">
        <v>1</v>
      </c>
      <c r="O46" s="19"/>
      <c r="P46" s="19"/>
      <c r="Q46" s="19"/>
      <c r="R46" s="19">
        <v>1</v>
      </c>
      <c r="S46" s="19"/>
      <c r="T46" s="19"/>
      <c r="U46" s="19"/>
      <c r="V46" s="18">
        <v>4</v>
      </c>
      <c r="W46" s="19"/>
      <c r="X46" s="19"/>
      <c r="Y46" s="19"/>
      <c r="Z46" s="19"/>
      <c r="AA46" s="19"/>
      <c r="AB46" s="19"/>
      <c r="AC46" s="19"/>
      <c r="AD46" s="19"/>
      <c r="AE46" s="19">
        <v>2</v>
      </c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>
        <v>3</v>
      </c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>
        <v>1</v>
      </c>
      <c r="BX46" s="19"/>
      <c r="BY46" s="19"/>
      <c r="BZ46" s="19"/>
      <c r="CA46" s="19"/>
      <c r="CB46" s="19"/>
      <c r="CC46" s="19"/>
      <c r="CD46" s="19"/>
      <c r="CE46" s="19"/>
      <c r="CF46" s="16" t="s">
        <v>89</v>
      </c>
    </row>
    <row r="47" spans="1:84" ht="16.5" customHeight="1" x14ac:dyDescent="0.2">
      <c r="A47" s="23" t="s">
        <v>130</v>
      </c>
      <c r="B47" s="18">
        <f t="shared" si="5"/>
        <v>10</v>
      </c>
      <c r="C47" s="19"/>
      <c r="D47" s="19"/>
      <c r="E47" s="18"/>
      <c r="F47" s="18"/>
      <c r="G47" s="19"/>
      <c r="H47" s="18">
        <f t="shared" si="2"/>
        <v>10</v>
      </c>
      <c r="I47" s="18"/>
      <c r="J47" s="18"/>
      <c r="K47" s="18"/>
      <c r="L47" s="18"/>
      <c r="M47" s="19"/>
      <c r="N47" s="19"/>
      <c r="O47" s="19"/>
      <c r="P47" s="19">
        <v>1</v>
      </c>
      <c r="Q47" s="19"/>
      <c r="R47" s="19"/>
      <c r="S47" s="19"/>
      <c r="T47" s="19"/>
      <c r="U47" s="19"/>
      <c r="V47" s="18">
        <v>5</v>
      </c>
      <c r="W47" s="19"/>
      <c r="X47" s="19"/>
      <c r="Y47" s="19"/>
      <c r="Z47" s="19"/>
      <c r="AA47" s="19"/>
      <c r="AB47" s="19"/>
      <c r="AC47" s="19"/>
      <c r="AD47" s="19"/>
      <c r="AE47" s="19">
        <v>2</v>
      </c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>
        <v>1</v>
      </c>
      <c r="AT47" s="19"/>
      <c r="AU47" s="19">
        <v>1</v>
      </c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6" t="s">
        <v>89</v>
      </c>
    </row>
    <row r="48" spans="1:84" ht="16.5" customHeight="1" x14ac:dyDescent="0.2">
      <c r="A48" s="23" t="s">
        <v>131</v>
      </c>
      <c r="B48" s="18">
        <f>SUM(C48:H48)</f>
        <v>11</v>
      </c>
      <c r="C48" s="19"/>
      <c r="D48" s="19"/>
      <c r="E48" s="18"/>
      <c r="F48" s="18"/>
      <c r="G48" s="19"/>
      <c r="H48" s="18">
        <f t="shared" si="2"/>
        <v>11</v>
      </c>
      <c r="I48" s="18"/>
      <c r="J48" s="18"/>
      <c r="K48" s="18"/>
      <c r="L48" s="18"/>
      <c r="M48" s="19"/>
      <c r="N48" s="19"/>
      <c r="O48" s="19"/>
      <c r="P48" s="19">
        <v>1</v>
      </c>
      <c r="Q48" s="19"/>
      <c r="R48" s="19">
        <v>1</v>
      </c>
      <c r="S48" s="19"/>
      <c r="T48" s="19"/>
      <c r="U48" s="19"/>
      <c r="V48" s="18">
        <v>4</v>
      </c>
      <c r="W48" s="19">
        <v>1</v>
      </c>
      <c r="X48" s="19"/>
      <c r="Y48" s="19"/>
      <c r="Z48" s="19"/>
      <c r="AA48" s="19"/>
      <c r="AB48" s="19"/>
      <c r="AC48" s="19"/>
      <c r="AD48" s="19"/>
      <c r="AE48" s="19">
        <v>1</v>
      </c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>
        <v>3</v>
      </c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6" t="s">
        <v>89</v>
      </c>
    </row>
    <row r="49" spans="1:84" ht="16.5" customHeight="1" x14ac:dyDescent="0.2">
      <c r="A49" s="23" t="s">
        <v>132</v>
      </c>
      <c r="B49" s="18">
        <f t="shared" si="5"/>
        <v>11</v>
      </c>
      <c r="C49" s="19"/>
      <c r="D49" s="19"/>
      <c r="E49" s="18"/>
      <c r="F49" s="18"/>
      <c r="G49" s="19"/>
      <c r="H49" s="18">
        <f t="shared" si="2"/>
        <v>11</v>
      </c>
      <c r="I49" s="18"/>
      <c r="J49" s="18"/>
      <c r="K49" s="18"/>
      <c r="L49" s="18"/>
      <c r="M49" s="19"/>
      <c r="N49" s="19"/>
      <c r="O49" s="19"/>
      <c r="P49" s="19">
        <v>1</v>
      </c>
      <c r="Q49" s="19"/>
      <c r="R49" s="19"/>
      <c r="S49" s="19"/>
      <c r="T49" s="19"/>
      <c r="U49" s="19"/>
      <c r="V49" s="18">
        <v>6</v>
      </c>
      <c r="W49" s="19"/>
      <c r="X49" s="19"/>
      <c r="Y49" s="19"/>
      <c r="Z49" s="19"/>
      <c r="AA49" s="19"/>
      <c r="AB49" s="19"/>
      <c r="AC49" s="19"/>
      <c r="AD49" s="19"/>
      <c r="AE49" s="19">
        <v>1</v>
      </c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>
        <v>3</v>
      </c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6" t="s">
        <v>89</v>
      </c>
    </row>
    <row r="50" spans="1:84" ht="16.5" customHeight="1" x14ac:dyDescent="0.2">
      <c r="A50" s="24" t="s">
        <v>133</v>
      </c>
      <c r="B50" s="25">
        <f>SUM(C50:H50)</f>
        <v>33</v>
      </c>
      <c r="C50" s="26">
        <f>SUM(C51:C52)</f>
        <v>0</v>
      </c>
      <c r="D50" s="26">
        <f>SUM(D51:D52)</f>
        <v>0</v>
      </c>
      <c r="E50" s="26">
        <f>SUM(E51:E52)</f>
        <v>0</v>
      </c>
      <c r="F50" s="26">
        <f>SUM(F51:F52)</f>
        <v>0</v>
      </c>
      <c r="G50" s="26">
        <f>SUM(G51:G52)</f>
        <v>0</v>
      </c>
      <c r="H50" s="25">
        <f t="shared" si="2"/>
        <v>33</v>
      </c>
      <c r="I50" s="26">
        <f>SUM(I51:I53)</f>
        <v>0</v>
      </c>
      <c r="J50" s="26">
        <f t="shared" ref="J50:BV50" si="32">SUM(J51:J53)</f>
        <v>1</v>
      </c>
      <c r="K50" s="26">
        <f t="shared" si="32"/>
        <v>0</v>
      </c>
      <c r="L50" s="26">
        <f t="shared" si="32"/>
        <v>0</v>
      </c>
      <c r="M50" s="26">
        <f t="shared" si="32"/>
        <v>0</v>
      </c>
      <c r="N50" s="26">
        <f t="shared" si="32"/>
        <v>1</v>
      </c>
      <c r="O50" s="26">
        <f t="shared" si="32"/>
        <v>0</v>
      </c>
      <c r="P50" s="26">
        <f t="shared" si="32"/>
        <v>2</v>
      </c>
      <c r="Q50" s="26">
        <f t="shared" si="32"/>
        <v>0</v>
      </c>
      <c r="R50" s="26">
        <f t="shared" si="32"/>
        <v>4</v>
      </c>
      <c r="S50" s="26">
        <f>SUM(S51:S53)</f>
        <v>0</v>
      </c>
      <c r="T50" s="26">
        <f t="shared" si="32"/>
        <v>0</v>
      </c>
      <c r="U50" s="26">
        <f t="shared" si="32"/>
        <v>0</v>
      </c>
      <c r="V50" s="26">
        <f t="shared" si="32"/>
        <v>9</v>
      </c>
      <c r="W50" s="26">
        <f>SUM(W51:W53)</f>
        <v>0</v>
      </c>
      <c r="X50" s="26">
        <f t="shared" si="32"/>
        <v>0</v>
      </c>
      <c r="Y50" s="26">
        <f t="shared" si="32"/>
        <v>0</v>
      </c>
      <c r="Z50" s="26">
        <f t="shared" si="32"/>
        <v>0</v>
      </c>
      <c r="AA50" s="26">
        <f>SUM(AA51:AA53)</f>
        <v>0</v>
      </c>
      <c r="AB50" s="26">
        <f t="shared" si="32"/>
        <v>0</v>
      </c>
      <c r="AC50" s="26">
        <f t="shared" si="32"/>
        <v>0</v>
      </c>
      <c r="AD50" s="26">
        <f>SUM(AD51:AD53)</f>
        <v>0</v>
      </c>
      <c r="AE50" s="26">
        <f t="shared" si="32"/>
        <v>7</v>
      </c>
      <c r="AF50" s="26">
        <f t="shared" si="32"/>
        <v>0</v>
      </c>
      <c r="AG50" s="26">
        <f t="shared" si="32"/>
        <v>2</v>
      </c>
      <c r="AH50" s="26">
        <f>SUM(AH51:AH53)</f>
        <v>0</v>
      </c>
      <c r="AI50" s="26">
        <f t="shared" si="32"/>
        <v>0</v>
      </c>
      <c r="AJ50" s="26">
        <f>SUM(AJ51:AJ53)</f>
        <v>0</v>
      </c>
      <c r="AK50" s="26">
        <f>SUM(AK51:AK53)</f>
        <v>0</v>
      </c>
      <c r="AL50" s="26">
        <f>SUM(AL51:AL53)</f>
        <v>0</v>
      </c>
      <c r="AM50" s="26">
        <f>SUM(AM51:AM53)</f>
        <v>0</v>
      </c>
      <c r="AN50" s="26">
        <f t="shared" si="32"/>
        <v>0</v>
      </c>
      <c r="AO50" s="26">
        <f t="shared" si="32"/>
        <v>0</v>
      </c>
      <c r="AP50" s="26">
        <f t="shared" si="32"/>
        <v>0</v>
      </c>
      <c r="AQ50" s="26">
        <f t="shared" si="32"/>
        <v>0</v>
      </c>
      <c r="AR50" s="26">
        <f>SUM(AR51:AR53)</f>
        <v>0</v>
      </c>
      <c r="AS50" s="26">
        <f t="shared" si="32"/>
        <v>6</v>
      </c>
      <c r="AT50" s="26">
        <f>SUM(AT51:AT53)</f>
        <v>0</v>
      </c>
      <c r="AU50" s="26">
        <f t="shared" si="32"/>
        <v>1</v>
      </c>
      <c r="AV50" s="26">
        <f>SUM(AV51:AV53)</f>
        <v>0</v>
      </c>
      <c r="AW50" s="26">
        <f t="shared" si="32"/>
        <v>0</v>
      </c>
      <c r="AX50" s="26">
        <f t="shared" si="32"/>
        <v>0</v>
      </c>
      <c r="AY50" s="26">
        <f t="shared" si="32"/>
        <v>0</v>
      </c>
      <c r="AZ50" s="26">
        <f>SUM(AZ51:AZ53)</f>
        <v>0</v>
      </c>
      <c r="BA50" s="26">
        <f t="shared" si="32"/>
        <v>0</v>
      </c>
      <c r="BB50" s="26">
        <f t="shared" si="32"/>
        <v>0</v>
      </c>
      <c r="BC50" s="26">
        <f t="shared" si="32"/>
        <v>0</v>
      </c>
      <c r="BD50" s="26">
        <f t="shared" si="32"/>
        <v>0</v>
      </c>
      <c r="BE50" s="26">
        <f t="shared" si="32"/>
        <v>0</v>
      </c>
      <c r="BF50" s="26">
        <f t="shared" si="32"/>
        <v>0</v>
      </c>
      <c r="BG50" s="26">
        <f t="shared" si="32"/>
        <v>0</v>
      </c>
      <c r="BH50" s="26">
        <f>SUM(BH51:BH53)</f>
        <v>0</v>
      </c>
      <c r="BI50" s="26">
        <f>SUM(BI51:BI53)</f>
        <v>0</v>
      </c>
      <c r="BJ50" s="26">
        <f t="shared" si="32"/>
        <v>0</v>
      </c>
      <c r="BK50" s="26">
        <f>SUM(BK51:BK53)</f>
        <v>0</v>
      </c>
      <c r="BL50" s="26">
        <f>SUM(BL51:BL53)</f>
        <v>0</v>
      </c>
      <c r="BM50" s="26">
        <f>SUM(BM51:BM53)</f>
        <v>0</v>
      </c>
      <c r="BN50" s="26">
        <f t="shared" si="32"/>
        <v>0</v>
      </c>
      <c r="BO50" s="26">
        <f t="shared" si="32"/>
        <v>0</v>
      </c>
      <c r="BP50" s="26">
        <f t="shared" si="32"/>
        <v>0</v>
      </c>
      <c r="BQ50" s="26">
        <f t="shared" si="32"/>
        <v>0</v>
      </c>
      <c r="BR50" s="26">
        <f>SUM(BR51:BR53)</f>
        <v>0</v>
      </c>
      <c r="BS50" s="26">
        <f>SUM(BS51:BS53)</f>
        <v>0</v>
      </c>
      <c r="BT50" s="26">
        <f t="shared" si="32"/>
        <v>0</v>
      </c>
      <c r="BU50" s="26">
        <f t="shared" si="32"/>
        <v>0</v>
      </c>
      <c r="BV50" s="26">
        <f t="shared" si="32"/>
        <v>0</v>
      </c>
      <c r="BW50" s="26">
        <f t="shared" ref="BW50:CC50" si="33">SUM(BW51:BW53)</f>
        <v>0</v>
      </c>
      <c r="BX50" s="26">
        <f t="shared" si="33"/>
        <v>0</v>
      </c>
      <c r="BY50" s="26"/>
      <c r="BZ50" s="26">
        <f t="shared" si="33"/>
        <v>0</v>
      </c>
      <c r="CA50" s="26">
        <f t="shared" si="33"/>
        <v>0</v>
      </c>
      <c r="CB50" s="26">
        <f t="shared" si="33"/>
        <v>0</v>
      </c>
      <c r="CC50" s="26">
        <f t="shared" si="33"/>
        <v>0</v>
      </c>
      <c r="CD50" s="26"/>
      <c r="CE50" s="26">
        <f t="shared" ref="CE50" si="34">SUM(CE51:CE53)</f>
        <v>0</v>
      </c>
      <c r="CF50" s="16"/>
    </row>
    <row r="51" spans="1:84" ht="16.5" customHeight="1" x14ac:dyDescent="0.2">
      <c r="A51" s="23" t="s">
        <v>134</v>
      </c>
      <c r="B51" s="18">
        <f>SUM(C51:H51)</f>
        <v>10</v>
      </c>
      <c r="C51" s="19"/>
      <c r="D51" s="19"/>
      <c r="E51" s="18"/>
      <c r="F51" s="18"/>
      <c r="G51" s="19"/>
      <c r="H51" s="18">
        <f t="shared" si="2"/>
        <v>10</v>
      </c>
      <c r="I51" s="18"/>
      <c r="J51" s="18">
        <v>1</v>
      </c>
      <c r="K51" s="18"/>
      <c r="L51" s="18"/>
      <c r="M51" s="19"/>
      <c r="N51" s="19">
        <v>1</v>
      </c>
      <c r="O51" s="19"/>
      <c r="P51" s="19"/>
      <c r="Q51" s="19"/>
      <c r="R51" s="19">
        <v>1</v>
      </c>
      <c r="S51" s="19"/>
      <c r="T51" s="19"/>
      <c r="U51" s="19"/>
      <c r="V51" s="18">
        <v>3</v>
      </c>
      <c r="W51" s="19"/>
      <c r="X51" s="19"/>
      <c r="Y51" s="19"/>
      <c r="Z51" s="19"/>
      <c r="AA51" s="19"/>
      <c r="AB51" s="19"/>
      <c r="AC51" s="19"/>
      <c r="AD51" s="19"/>
      <c r="AE51" s="19">
        <v>1</v>
      </c>
      <c r="AF51" s="19"/>
      <c r="AG51" s="19">
        <v>1</v>
      </c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>
        <v>2</v>
      </c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6" t="s">
        <v>89</v>
      </c>
    </row>
    <row r="52" spans="1:84" ht="16.5" customHeight="1" x14ac:dyDescent="0.2">
      <c r="A52" s="23" t="s">
        <v>135</v>
      </c>
      <c r="B52" s="18">
        <f>SUM(C52:H52)</f>
        <v>13</v>
      </c>
      <c r="C52" s="19"/>
      <c r="D52" s="19"/>
      <c r="E52" s="18"/>
      <c r="F52" s="18"/>
      <c r="G52" s="19"/>
      <c r="H52" s="18">
        <f t="shared" si="2"/>
        <v>13</v>
      </c>
      <c r="I52" s="18"/>
      <c r="J52" s="18"/>
      <c r="K52" s="18"/>
      <c r="L52" s="18"/>
      <c r="M52" s="19"/>
      <c r="N52" s="19"/>
      <c r="O52" s="19"/>
      <c r="P52" s="19">
        <v>1</v>
      </c>
      <c r="Q52" s="19"/>
      <c r="R52" s="19">
        <v>1</v>
      </c>
      <c r="S52" s="19"/>
      <c r="T52" s="19"/>
      <c r="U52" s="19"/>
      <c r="V52" s="18">
        <v>4</v>
      </c>
      <c r="W52" s="19"/>
      <c r="X52" s="19"/>
      <c r="Y52" s="19"/>
      <c r="Z52" s="19"/>
      <c r="AA52" s="19"/>
      <c r="AB52" s="19"/>
      <c r="AC52" s="19"/>
      <c r="AD52" s="19"/>
      <c r="AE52" s="19">
        <v>2</v>
      </c>
      <c r="AF52" s="19"/>
      <c r="AG52" s="19">
        <v>1</v>
      </c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>
        <v>3</v>
      </c>
      <c r="AT52" s="19"/>
      <c r="AU52" s="19">
        <v>1</v>
      </c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6" t="s">
        <v>89</v>
      </c>
    </row>
    <row r="53" spans="1:84" ht="16.5" customHeight="1" x14ac:dyDescent="0.2">
      <c r="A53" s="23" t="s">
        <v>136</v>
      </c>
      <c r="B53" s="18">
        <f>SUM(C53:H53)</f>
        <v>10</v>
      </c>
      <c r="C53" s="19"/>
      <c r="D53" s="19"/>
      <c r="E53" s="18"/>
      <c r="F53" s="18"/>
      <c r="G53" s="19"/>
      <c r="H53" s="18">
        <f t="shared" si="2"/>
        <v>10</v>
      </c>
      <c r="I53" s="18"/>
      <c r="J53" s="18"/>
      <c r="K53" s="18"/>
      <c r="L53" s="18"/>
      <c r="M53" s="19"/>
      <c r="N53" s="19"/>
      <c r="O53" s="19"/>
      <c r="P53" s="19">
        <v>1</v>
      </c>
      <c r="Q53" s="19"/>
      <c r="R53" s="19">
        <v>2</v>
      </c>
      <c r="S53" s="19"/>
      <c r="T53" s="19"/>
      <c r="U53" s="19"/>
      <c r="V53" s="18">
        <v>2</v>
      </c>
      <c r="W53" s="19"/>
      <c r="X53" s="19"/>
      <c r="Y53" s="19"/>
      <c r="Z53" s="19"/>
      <c r="AA53" s="19"/>
      <c r="AB53" s="19"/>
      <c r="AC53" s="19"/>
      <c r="AD53" s="19"/>
      <c r="AE53" s="19">
        <v>4</v>
      </c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>
        <v>1</v>
      </c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6" t="s">
        <v>89</v>
      </c>
    </row>
    <row r="54" spans="1:84" ht="16.5" customHeight="1" x14ac:dyDescent="0.2">
      <c r="A54" s="29" t="s">
        <v>137</v>
      </c>
      <c r="B54" s="21">
        <f t="shared" si="5"/>
        <v>38</v>
      </c>
      <c r="C54" s="22">
        <f>SUM(C55:C58)</f>
        <v>0</v>
      </c>
      <c r="D54" s="22">
        <f>SUM(D55:D58)</f>
        <v>0</v>
      </c>
      <c r="E54" s="22">
        <f>SUM(E55:E58)</f>
        <v>0</v>
      </c>
      <c r="F54" s="22">
        <f>SUM(F55:F58)</f>
        <v>0</v>
      </c>
      <c r="G54" s="22">
        <f>SUM(G55:G58)</f>
        <v>0</v>
      </c>
      <c r="H54" s="21">
        <f t="shared" si="2"/>
        <v>38</v>
      </c>
      <c r="I54" s="22">
        <f t="shared" ref="I54:AU54" si="35">SUM(I55:I58)</f>
        <v>0</v>
      </c>
      <c r="J54" s="22">
        <f t="shared" si="35"/>
        <v>1</v>
      </c>
      <c r="K54" s="22">
        <f t="shared" si="35"/>
        <v>0</v>
      </c>
      <c r="L54" s="22">
        <f t="shared" si="35"/>
        <v>0</v>
      </c>
      <c r="M54" s="22">
        <f t="shared" si="35"/>
        <v>0</v>
      </c>
      <c r="N54" s="22">
        <f t="shared" si="35"/>
        <v>1</v>
      </c>
      <c r="O54" s="22">
        <f t="shared" si="35"/>
        <v>0</v>
      </c>
      <c r="P54" s="22">
        <f t="shared" si="35"/>
        <v>3</v>
      </c>
      <c r="Q54" s="22">
        <f t="shared" si="35"/>
        <v>0</v>
      </c>
      <c r="R54" s="22">
        <f t="shared" si="35"/>
        <v>2</v>
      </c>
      <c r="S54" s="22">
        <f>SUM(S55:S58)</f>
        <v>0</v>
      </c>
      <c r="T54" s="22">
        <f t="shared" si="35"/>
        <v>0</v>
      </c>
      <c r="U54" s="22">
        <f t="shared" si="35"/>
        <v>0</v>
      </c>
      <c r="V54" s="22">
        <f t="shared" si="35"/>
        <v>12</v>
      </c>
      <c r="W54" s="22">
        <f>SUM(W55:W58)</f>
        <v>1</v>
      </c>
      <c r="X54" s="22">
        <f t="shared" si="35"/>
        <v>0</v>
      </c>
      <c r="Y54" s="22">
        <f t="shared" si="35"/>
        <v>1</v>
      </c>
      <c r="Z54" s="22">
        <f t="shared" si="35"/>
        <v>0</v>
      </c>
      <c r="AA54" s="22">
        <f>SUM(AA55:AA58)</f>
        <v>0</v>
      </c>
      <c r="AB54" s="22">
        <f t="shared" si="35"/>
        <v>0</v>
      </c>
      <c r="AC54" s="22">
        <f t="shared" si="35"/>
        <v>0</v>
      </c>
      <c r="AD54" s="22">
        <f>SUM(AD55:AD58)</f>
        <v>0</v>
      </c>
      <c r="AE54" s="22">
        <f t="shared" si="35"/>
        <v>9</v>
      </c>
      <c r="AF54" s="22">
        <f t="shared" si="35"/>
        <v>0</v>
      </c>
      <c r="AG54" s="22">
        <f t="shared" si="35"/>
        <v>0</v>
      </c>
      <c r="AH54" s="22">
        <f>SUM(AH55:AH58)</f>
        <v>0</v>
      </c>
      <c r="AI54" s="22">
        <f t="shared" si="35"/>
        <v>0</v>
      </c>
      <c r="AJ54" s="22">
        <f>SUM(AJ55:AJ58)</f>
        <v>1</v>
      </c>
      <c r="AK54" s="22">
        <f>SUM(AK55:AK58)</f>
        <v>0</v>
      </c>
      <c r="AL54" s="22">
        <f>SUM(AL55:AL58)</f>
        <v>0</v>
      </c>
      <c r="AM54" s="22">
        <f>SUM(AM55:AM58)</f>
        <v>0</v>
      </c>
      <c r="AN54" s="22">
        <f t="shared" si="35"/>
        <v>0</v>
      </c>
      <c r="AO54" s="22">
        <f t="shared" si="35"/>
        <v>0</v>
      </c>
      <c r="AP54" s="22">
        <f t="shared" si="35"/>
        <v>0</v>
      </c>
      <c r="AQ54" s="22">
        <f t="shared" si="35"/>
        <v>0</v>
      </c>
      <c r="AR54" s="22">
        <f>SUM(AR55:AR58)</f>
        <v>0</v>
      </c>
      <c r="AS54" s="22">
        <f t="shared" si="35"/>
        <v>4</v>
      </c>
      <c r="AT54" s="22">
        <f>SUM(AT55:AT58)</f>
        <v>0</v>
      </c>
      <c r="AU54" s="22">
        <f t="shared" si="35"/>
        <v>0</v>
      </c>
      <c r="AV54" s="22">
        <f>SUM(AV55:AV58)</f>
        <v>0</v>
      </c>
      <c r="AW54" s="22">
        <f t="shared" ref="AW54:CC54" si="36">SUM(AW55:AW58)</f>
        <v>0</v>
      </c>
      <c r="AX54" s="22">
        <f t="shared" si="36"/>
        <v>1</v>
      </c>
      <c r="AY54" s="22">
        <f t="shared" si="36"/>
        <v>1</v>
      </c>
      <c r="AZ54" s="22">
        <f>SUM(AZ55:AZ58)</f>
        <v>0</v>
      </c>
      <c r="BA54" s="22">
        <f t="shared" si="36"/>
        <v>0</v>
      </c>
      <c r="BB54" s="22">
        <f t="shared" si="36"/>
        <v>0</v>
      </c>
      <c r="BC54" s="22">
        <f t="shared" si="36"/>
        <v>0</v>
      </c>
      <c r="BD54" s="22">
        <f t="shared" si="36"/>
        <v>0</v>
      </c>
      <c r="BE54" s="22">
        <f t="shared" si="36"/>
        <v>0</v>
      </c>
      <c r="BF54" s="22">
        <f t="shared" si="36"/>
        <v>0</v>
      </c>
      <c r="BG54" s="22">
        <f t="shared" si="36"/>
        <v>0</v>
      </c>
      <c r="BH54" s="22">
        <f t="shared" si="36"/>
        <v>0</v>
      </c>
      <c r="BI54" s="22">
        <f t="shared" si="36"/>
        <v>0</v>
      </c>
      <c r="BJ54" s="22">
        <f t="shared" si="36"/>
        <v>0</v>
      </c>
      <c r="BK54" s="22">
        <f t="shared" si="36"/>
        <v>0</v>
      </c>
      <c r="BL54" s="22">
        <f t="shared" si="36"/>
        <v>0</v>
      </c>
      <c r="BM54" s="22">
        <f t="shared" si="36"/>
        <v>0</v>
      </c>
      <c r="BN54" s="22">
        <f t="shared" si="36"/>
        <v>0</v>
      </c>
      <c r="BO54" s="22">
        <f t="shared" si="36"/>
        <v>0</v>
      </c>
      <c r="BP54" s="22">
        <f t="shared" si="36"/>
        <v>0</v>
      </c>
      <c r="BQ54" s="22">
        <f t="shared" si="36"/>
        <v>0</v>
      </c>
      <c r="BR54" s="22">
        <f>SUM(BR55:BR58)</f>
        <v>0</v>
      </c>
      <c r="BS54" s="22">
        <f>SUM(BS55:BS58)</f>
        <v>0</v>
      </c>
      <c r="BT54" s="22">
        <f t="shared" si="36"/>
        <v>0</v>
      </c>
      <c r="BU54" s="22">
        <f t="shared" si="36"/>
        <v>0</v>
      </c>
      <c r="BV54" s="22">
        <f t="shared" si="36"/>
        <v>0</v>
      </c>
      <c r="BW54" s="22">
        <f t="shared" si="36"/>
        <v>1</v>
      </c>
      <c r="BX54" s="22">
        <f t="shared" si="36"/>
        <v>0</v>
      </c>
      <c r="BY54" s="22"/>
      <c r="BZ54" s="22">
        <f t="shared" si="36"/>
        <v>0</v>
      </c>
      <c r="CA54" s="22">
        <f t="shared" si="36"/>
        <v>0</v>
      </c>
      <c r="CB54" s="22">
        <f t="shared" si="36"/>
        <v>0</v>
      </c>
      <c r="CC54" s="22">
        <f t="shared" si="36"/>
        <v>0</v>
      </c>
      <c r="CD54" s="22"/>
      <c r="CE54" s="22">
        <f t="shared" ref="CE54" si="37">SUM(CE55:CE58)</f>
        <v>0</v>
      </c>
      <c r="CF54" s="16"/>
    </row>
    <row r="55" spans="1:84" ht="16.5" customHeight="1" x14ac:dyDescent="0.2">
      <c r="A55" s="23" t="s">
        <v>138</v>
      </c>
      <c r="B55" s="18">
        <f t="shared" si="5"/>
        <v>10</v>
      </c>
      <c r="C55" s="19"/>
      <c r="D55" s="19"/>
      <c r="E55" s="18"/>
      <c r="F55" s="18"/>
      <c r="G55" s="19"/>
      <c r="H55" s="18">
        <f t="shared" si="2"/>
        <v>10</v>
      </c>
      <c r="I55" s="18"/>
      <c r="J55" s="18">
        <v>1</v>
      </c>
      <c r="K55" s="18"/>
      <c r="L55" s="18"/>
      <c r="M55" s="19"/>
      <c r="N55" s="19">
        <v>1</v>
      </c>
      <c r="O55" s="19"/>
      <c r="P55" s="19"/>
      <c r="Q55" s="19"/>
      <c r="R55" s="19">
        <v>1</v>
      </c>
      <c r="S55" s="19"/>
      <c r="T55" s="19"/>
      <c r="U55" s="19"/>
      <c r="V55" s="18">
        <v>2</v>
      </c>
      <c r="W55" s="19">
        <v>0</v>
      </c>
      <c r="X55" s="19"/>
      <c r="Y55" s="19"/>
      <c r="Z55" s="19"/>
      <c r="AA55" s="19"/>
      <c r="AB55" s="19"/>
      <c r="AC55" s="19"/>
      <c r="AD55" s="19"/>
      <c r="AE55" s="19">
        <v>4</v>
      </c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>
        <v>0</v>
      </c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>
        <v>1</v>
      </c>
      <c r="BX55" s="19"/>
      <c r="BY55" s="19"/>
      <c r="BZ55" s="19"/>
      <c r="CA55" s="19"/>
      <c r="CB55" s="19"/>
      <c r="CC55" s="19"/>
      <c r="CD55" s="19"/>
      <c r="CE55" s="19"/>
      <c r="CF55" s="16" t="s">
        <v>89</v>
      </c>
    </row>
    <row r="56" spans="1:84" ht="16.5" customHeight="1" x14ac:dyDescent="0.2">
      <c r="A56" s="23" t="s">
        <v>139</v>
      </c>
      <c r="B56" s="18">
        <f t="shared" si="5"/>
        <v>8</v>
      </c>
      <c r="C56" s="19"/>
      <c r="D56" s="19"/>
      <c r="E56" s="18"/>
      <c r="F56" s="18"/>
      <c r="G56" s="19"/>
      <c r="H56" s="18">
        <f t="shared" si="2"/>
        <v>8</v>
      </c>
      <c r="I56" s="18"/>
      <c r="J56" s="18"/>
      <c r="K56" s="18"/>
      <c r="L56" s="18"/>
      <c r="M56" s="19"/>
      <c r="N56" s="19"/>
      <c r="P56" s="19">
        <v>1</v>
      </c>
      <c r="Q56" s="19"/>
      <c r="R56" s="19">
        <v>1</v>
      </c>
      <c r="S56" s="19"/>
      <c r="T56" s="19"/>
      <c r="U56" s="19"/>
      <c r="V56" s="18">
        <v>3</v>
      </c>
      <c r="W56" s="19"/>
      <c r="X56" s="19"/>
      <c r="Y56" s="19"/>
      <c r="Z56" s="19"/>
      <c r="AA56" s="19"/>
      <c r="AB56" s="19"/>
      <c r="AC56" s="19"/>
      <c r="AD56" s="19"/>
      <c r="AE56" s="19">
        <v>1</v>
      </c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>
        <v>1</v>
      </c>
      <c r="AT56" s="19"/>
      <c r="AU56" s="19"/>
      <c r="AV56" s="19"/>
      <c r="AW56" s="19"/>
      <c r="AX56" s="19">
        <v>1</v>
      </c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6" t="s">
        <v>89</v>
      </c>
    </row>
    <row r="57" spans="1:84" ht="16.5" customHeight="1" x14ac:dyDescent="0.2">
      <c r="A57" s="23" t="s">
        <v>140</v>
      </c>
      <c r="B57" s="18">
        <f t="shared" si="5"/>
        <v>12</v>
      </c>
      <c r="C57" s="19"/>
      <c r="D57" s="19"/>
      <c r="E57" s="18"/>
      <c r="F57" s="18"/>
      <c r="G57" s="19"/>
      <c r="H57" s="18">
        <f t="shared" si="2"/>
        <v>12</v>
      </c>
      <c r="I57" s="18"/>
      <c r="J57" s="18"/>
      <c r="K57" s="18"/>
      <c r="L57" s="18"/>
      <c r="M57" s="19"/>
      <c r="N57" s="19"/>
      <c r="O57" s="19"/>
      <c r="P57" s="19">
        <v>1</v>
      </c>
      <c r="Q57" s="19"/>
      <c r="R57" s="19"/>
      <c r="S57" s="19"/>
      <c r="T57" s="19"/>
      <c r="U57" s="19"/>
      <c r="V57" s="18">
        <v>5</v>
      </c>
      <c r="W57" s="19"/>
      <c r="X57" s="19"/>
      <c r="Y57" s="19"/>
      <c r="Z57" s="19"/>
      <c r="AA57" s="19"/>
      <c r="AB57" s="19"/>
      <c r="AC57" s="19"/>
      <c r="AD57" s="19"/>
      <c r="AE57" s="19">
        <v>3</v>
      </c>
      <c r="AF57" s="19"/>
      <c r="AG57" s="19"/>
      <c r="AH57" s="19"/>
      <c r="AI57" s="19">
        <v>0</v>
      </c>
      <c r="AJ57" s="19">
        <v>1</v>
      </c>
      <c r="AK57" s="19"/>
      <c r="AL57" s="19"/>
      <c r="AM57" s="19"/>
      <c r="AN57" s="19"/>
      <c r="AO57" s="19"/>
      <c r="AP57" s="19"/>
      <c r="AQ57" s="19"/>
      <c r="AR57" s="19"/>
      <c r="AS57" s="19">
        <v>1</v>
      </c>
      <c r="AT57" s="19"/>
      <c r="AU57" s="19"/>
      <c r="AV57" s="19"/>
      <c r="AW57" s="19"/>
      <c r="AX57" s="19"/>
      <c r="AY57" s="19">
        <v>1</v>
      </c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6" t="s">
        <v>89</v>
      </c>
    </row>
    <row r="58" spans="1:84" ht="16.5" customHeight="1" x14ac:dyDescent="0.2">
      <c r="A58" s="23" t="s">
        <v>141</v>
      </c>
      <c r="B58" s="18">
        <f t="shared" si="5"/>
        <v>8</v>
      </c>
      <c r="C58" s="19"/>
      <c r="D58" s="19"/>
      <c r="E58" s="18"/>
      <c r="F58" s="18"/>
      <c r="G58" s="19"/>
      <c r="H58" s="18">
        <f t="shared" si="2"/>
        <v>8</v>
      </c>
      <c r="I58" s="18"/>
      <c r="J58" s="18"/>
      <c r="K58" s="18"/>
      <c r="L58" s="18"/>
      <c r="M58" s="19"/>
      <c r="N58" s="19"/>
      <c r="O58" s="19"/>
      <c r="P58" s="19">
        <v>1</v>
      </c>
      <c r="Q58" s="19"/>
      <c r="R58" s="19"/>
      <c r="S58" s="19"/>
      <c r="T58" s="19"/>
      <c r="U58" s="19"/>
      <c r="V58" s="18">
        <v>2</v>
      </c>
      <c r="W58" s="19">
        <v>1</v>
      </c>
      <c r="X58" s="19"/>
      <c r="Y58" s="19">
        <v>1</v>
      </c>
      <c r="Z58" s="19"/>
      <c r="AA58" s="19"/>
      <c r="AB58" s="19"/>
      <c r="AC58" s="19"/>
      <c r="AD58" s="19"/>
      <c r="AE58" s="19">
        <v>1</v>
      </c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>
        <v>2</v>
      </c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6" t="s">
        <v>89</v>
      </c>
    </row>
    <row r="59" spans="1:84" ht="16.5" customHeight="1" x14ac:dyDescent="0.2">
      <c r="A59" s="27" t="s">
        <v>142</v>
      </c>
      <c r="B59" s="21">
        <f t="shared" si="5"/>
        <v>122</v>
      </c>
      <c r="C59" s="22">
        <f>SUM(C60,C66,C70)</f>
        <v>0</v>
      </c>
      <c r="D59" s="22">
        <f>SUM(D60,D66,D70)</f>
        <v>0</v>
      </c>
      <c r="E59" s="22">
        <f>SUM(E60,E66,E70)</f>
        <v>0</v>
      </c>
      <c r="F59" s="22">
        <f>SUM(F60,F66,F70)</f>
        <v>0</v>
      </c>
      <c r="G59" s="22">
        <f>SUM(G60,G66,G70)</f>
        <v>0</v>
      </c>
      <c r="H59" s="21">
        <f t="shared" si="2"/>
        <v>122</v>
      </c>
      <c r="I59" s="22">
        <f t="shared" ref="I59:BT59" si="38">SUM(I60,I66,I70)</f>
        <v>1</v>
      </c>
      <c r="J59" s="22">
        <f t="shared" si="38"/>
        <v>3</v>
      </c>
      <c r="K59" s="22">
        <f t="shared" si="38"/>
        <v>0</v>
      </c>
      <c r="L59" s="22">
        <f t="shared" si="38"/>
        <v>0</v>
      </c>
      <c r="M59" s="22">
        <f t="shared" si="38"/>
        <v>0</v>
      </c>
      <c r="N59" s="22">
        <f t="shared" si="38"/>
        <v>3</v>
      </c>
      <c r="O59" s="22">
        <f t="shared" si="38"/>
        <v>0</v>
      </c>
      <c r="P59" s="22">
        <f t="shared" si="38"/>
        <v>9</v>
      </c>
      <c r="Q59" s="22">
        <f t="shared" si="38"/>
        <v>0</v>
      </c>
      <c r="R59" s="22">
        <f t="shared" si="38"/>
        <v>4</v>
      </c>
      <c r="S59" s="22">
        <f t="shared" si="38"/>
        <v>0</v>
      </c>
      <c r="T59" s="22">
        <f t="shared" si="38"/>
        <v>0</v>
      </c>
      <c r="U59" s="22">
        <f t="shared" si="38"/>
        <v>0</v>
      </c>
      <c r="V59" s="22">
        <f t="shared" si="38"/>
        <v>39</v>
      </c>
      <c r="W59" s="22">
        <f t="shared" si="38"/>
        <v>0</v>
      </c>
      <c r="X59" s="22">
        <f t="shared" si="38"/>
        <v>1</v>
      </c>
      <c r="Y59" s="22">
        <f t="shared" si="38"/>
        <v>1</v>
      </c>
      <c r="Z59" s="22">
        <f t="shared" si="38"/>
        <v>0</v>
      </c>
      <c r="AA59" s="22">
        <f t="shared" si="38"/>
        <v>1</v>
      </c>
      <c r="AB59" s="22">
        <f t="shared" si="38"/>
        <v>0</v>
      </c>
      <c r="AC59" s="22">
        <f t="shared" si="38"/>
        <v>0</v>
      </c>
      <c r="AD59" s="22">
        <f t="shared" si="38"/>
        <v>0</v>
      </c>
      <c r="AE59" s="22">
        <f t="shared" si="38"/>
        <v>25</v>
      </c>
      <c r="AF59" s="22">
        <f t="shared" si="38"/>
        <v>0</v>
      </c>
      <c r="AG59" s="22">
        <f t="shared" si="38"/>
        <v>0</v>
      </c>
      <c r="AH59" s="22">
        <f t="shared" si="38"/>
        <v>0</v>
      </c>
      <c r="AI59" s="22">
        <f t="shared" si="38"/>
        <v>1</v>
      </c>
      <c r="AJ59" s="22">
        <f t="shared" si="38"/>
        <v>1</v>
      </c>
      <c r="AK59" s="22">
        <f t="shared" si="38"/>
        <v>0</v>
      </c>
      <c r="AL59" s="22">
        <f t="shared" si="38"/>
        <v>1</v>
      </c>
      <c r="AM59" s="22">
        <f t="shared" si="38"/>
        <v>0</v>
      </c>
      <c r="AN59" s="22">
        <f t="shared" si="38"/>
        <v>0</v>
      </c>
      <c r="AO59" s="22">
        <f t="shared" si="38"/>
        <v>0</v>
      </c>
      <c r="AP59" s="22">
        <f t="shared" si="38"/>
        <v>0</v>
      </c>
      <c r="AQ59" s="22">
        <f t="shared" si="38"/>
        <v>0</v>
      </c>
      <c r="AR59" s="22">
        <f t="shared" si="38"/>
        <v>0</v>
      </c>
      <c r="AS59" s="22">
        <f t="shared" si="38"/>
        <v>27</v>
      </c>
      <c r="AT59" s="22">
        <f t="shared" si="38"/>
        <v>0</v>
      </c>
      <c r="AU59" s="22">
        <f t="shared" si="38"/>
        <v>0</v>
      </c>
      <c r="AV59" s="22">
        <f t="shared" si="38"/>
        <v>0</v>
      </c>
      <c r="AW59" s="22">
        <f t="shared" si="38"/>
        <v>0</v>
      </c>
      <c r="AX59" s="22">
        <f t="shared" si="38"/>
        <v>0</v>
      </c>
      <c r="AY59" s="22">
        <f t="shared" si="38"/>
        <v>0</v>
      </c>
      <c r="AZ59" s="22">
        <f t="shared" si="38"/>
        <v>1</v>
      </c>
      <c r="BA59" s="22">
        <f t="shared" si="38"/>
        <v>0</v>
      </c>
      <c r="BB59" s="22">
        <f t="shared" si="38"/>
        <v>0</v>
      </c>
      <c r="BC59" s="22">
        <f t="shared" si="38"/>
        <v>0</v>
      </c>
      <c r="BD59" s="22">
        <f t="shared" si="38"/>
        <v>0</v>
      </c>
      <c r="BE59" s="22">
        <f t="shared" si="38"/>
        <v>0</v>
      </c>
      <c r="BF59" s="22">
        <f t="shared" si="38"/>
        <v>0</v>
      </c>
      <c r="BG59" s="22">
        <f t="shared" si="38"/>
        <v>0</v>
      </c>
      <c r="BH59" s="22">
        <f t="shared" si="38"/>
        <v>0</v>
      </c>
      <c r="BI59" s="22">
        <f t="shared" si="38"/>
        <v>0</v>
      </c>
      <c r="BJ59" s="22">
        <f t="shared" si="38"/>
        <v>0</v>
      </c>
      <c r="BK59" s="22">
        <f t="shared" si="38"/>
        <v>0</v>
      </c>
      <c r="BL59" s="22">
        <f t="shared" si="38"/>
        <v>0</v>
      </c>
      <c r="BM59" s="22">
        <f t="shared" si="38"/>
        <v>0</v>
      </c>
      <c r="BN59" s="22">
        <f t="shared" si="38"/>
        <v>0</v>
      </c>
      <c r="BO59" s="22">
        <f t="shared" si="38"/>
        <v>0</v>
      </c>
      <c r="BP59" s="22">
        <f t="shared" si="38"/>
        <v>0</v>
      </c>
      <c r="BQ59" s="22">
        <f t="shared" si="38"/>
        <v>0</v>
      </c>
      <c r="BR59" s="22">
        <f t="shared" si="38"/>
        <v>0</v>
      </c>
      <c r="BS59" s="22">
        <f t="shared" si="38"/>
        <v>0</v>
      </c>
      <c r="BT59" s="22">
        <f t="shared" si="38"/>
        <v>0</v>
      </c>
      <c r="BU59" s="22">
        <f t="shared" ref="BU59:CE59" si="39">SUM(BU60,BU66,BU70)</f>
        <v>0</v>
      </c>
      <c r="BV59" s="22">
        <f t="shared" si="39"/>
        <v>0</v>
      </c>
      <c r="BW59" s="22">
        <f t="shared" si="39"/>
        <v>1</v>
      </c>
      <c r="BX59" s="22">
        <f t="shared" si="39"/>
        <v>0</v>
      </c>
      <c r="BY59" s="22">
        <f t="shared" si="39"/>
        <v>0</v>
      </c>
      <c r="BZ59" s="22">
        <f t="shared" si="39"/>
        <v>0</v>
      </c>
      <c r="CA59" s="22">
        <f t="shared" si="39"/>
        <v>3</v>
      </c>
      <c r="CB59" s="22">
        <f t="shared" si="39"/>
        <v>0</v>
      </c>
      <c r="CC59" s="22">
        <f t="shared" si="39"/>
        <v>0</v>
      </c>
      <c r="CD59" s="22">
        <f t="shared" si="39"/>
        <v>0</v>
      </c>
      <c r="CE59" s="22">
        <f t="shared" si="39"/>
        <v>0</v>
      </c>
      <c r="CF59" s="16"/>
    </row>
    <row r="60" spans="1:84" ht="16.5" customHeight="1" x14ac:dyDescent="0.2">
      <c r="A60" s="24" t="s">
        <v>143</v>
      </c>
      <c r="B60" s="25">
        <f t="shared" si="5"/>
        <v>45</v>
      </c>
      <c r="C60" s="26">
        <f>SUM(C61:C65)</f>
        <v>0</v>
      </c>
      <c r="D60" s="26">
        <f>SUM(D61:D65)</f>
        <v>0</v>
      </c>
      <c r="E60" s="26">
        <f>SUM(E61:E65)</f>
        <v>0</v>
      </c>
      <c r="F60" s="26">
        <f>SUM(F61:F65)</f>
        <v>0</v>
      </c>
      <c r="G60" s="26">
        <f>SUM(G61:G65)</f>
        <v>0</v>
      </c>
      <c r="H60" s="25">
        <f t="shared" si="2"/>
        <v>45</v>
      </c>
      <c r="I60" s="26">
        <f>SUM(I61:I65)</f>
        <v>1</v>
      </c>
      <c r="J60" s="26">
        <f t="shared" ref="J60:CC60" si="40">SUM(J61:J65)</f>
        <v>1</v>
      </c>
      <c r="K60" s="26">
        <f t="shared" si="40"/>
        <v>0</v>
      </c>
      <c r="L60" s="26">
        <f t="shared" si="40"/>
        <v>0</v>
      </c>
      <c r="M60" s="26">
        <f t="shared" si="40"/>
        <v>0</v>
      </c>
      <c r="N60" s="26">
        <f t="shared" si="40"/>
        <v>1</v>
      </c>
      <c r="O60" s="26">
        <f t="shared" si="40"/>
        <v>0</v>
      </c>
      <c r="P60" s="26">
        <f t="shared" si="40"/>
        <v>4</v>
      </c>
      <c r="Q60" s="26">
        <f t="shared" si="40"/>
        <v>0</v>
      </c>
      <c r="R60" s="26">
        <f t="shared" si="40"/>
        <v>2</v>
      </c>
      <c r="S60" s="26">
        <f>SUM(S61:S65)</f>
        <v>0</v>
      </c>
      <c r="T60" s="26">
        <f t="shared" si="40"/>
        <v>0</v>
      </c>
      <c r="U60" s="26">
        <f t="shared" si="40"/>
        <v>0</v>
      </c>
      <c r="V60" s="26">
        <f t="shared" si="40"/>
        <v>18</v>
      </c>
      <c r="W60" s="26">
        <f>SUM(W61:W65)</f>
        <v>0</v>
      </c>
      <c r="X60" s="26">
        <f t="shared" si="40"/>
        <v>0</v>
      </c>
      <c r="Y60" s="26">
        <f t="shared" si="40"/>
        <v>0</v>
      </c>
      <c r="Z60" s="26">
        <f t="shared" si="40"/>
        <v>0</v>
      </c>
      <c r="AA60" s="26">
        <f>SUM(AA61:AA65)</f>
        <v>0</v>
      </c>
      <c r="AB60" s="26">
        <f t="shared" si="40"/>
        <v>0</v>
      </c>
      <c r="AC60" s="26">
        <f t="shared" si="40"/>
        <v>0</v>
      </c>
      <c r="AD60" s="26">
        <f>SUM(AD61:AD65)</f>
        <v>0</v>
      </c>
      <c r="AE60" s="26">
        <f t="shared" si="40"/>
        <v>7</v>
      </c>
      <c r="AF60" s="26">
        <f t="shared" si="40"/>
        <v>0</v>
      </c>
      <c r="AG60" s="26">
        <f>SUM(AG61:AG65)</f>
        <v>0</v>
      </c>
      <c r="AH60" s="26">
        <f>SUM(AH61:AH65)</f>
        <v>0</v>
      </c>
      <c r="AI60" s="26">
        <f t="shared" si="40"/>
        <v>0</v>
      </c>
      <c r="AJ60" s="26">
        <f>SUM(AJ61:AJ65)</f>
        <v>0</v>
      </c>
      <c r="AK60" s="26">
        <f>SUM(AK61:AK65)</f>
        <v>0</v>
      </c>
      <c r="AL60" s="26">
        <f>SUM(AL61:AL65)</f>
        <v>0</v>
      </c>
      <c r="AM60" s="26">
        <f>SUM(AM61:AM65)</f>
        <v>0</v>
      </c>
      <c r="AN60" s="26">
        <f t="shared" si="40"/>
        <v>0</v>
      </c>
      <c r="AO60" s="26">
        <f t="shared" si="40"/>
        <v>0</v>
      </c>
      <c r="AP60" s="26">
        <f t="shared" si="40"/>
        <v>0</v>
      </c>
      <c r="AQ60" s="26">
        <f t="shared" si="40"/>
        <v>0</v>
      </c>
      <c r="AR60" s="26">
        <f>SUM(AR61:AR65)</f>
        <v>0</v>
      </c>
      <c r="AS60" s="26">
        <f t="shared" si="40"/>
        <v>10</v>
      </c>
      <c r="AT60" s="26">
        <f>SUM(AT61:AT65)</f>
        <v>0</v>
      </c>
      <c r="AU60" s="26">
        <f>SUM(AU61:AU65)</f>
        <v>0</v>
      </c>
      <c r="AV60" s="26">
        <f>SUM(AV61:AV65)</f>
        <v>0</v>
      </c>
      <c r="AW60" s="26">
        <f t="shared" si="40"/>
        <v>0</v>
      </c>
      <c r="AX60" s="26">
        <f t="shared" si="40"/>
        <v>0</v>
      </c>
      <c r="AY60" s="26">
        <f t="shared" si="40"/>
        <v>0</v>
      </c>
      <c r="AZ60" s="26">
        <f>SUM(AZ61:AZ65)</f>
        <v>0</v>
      </c>
      <c r="BA60" s="26">
        <f t="shared" si="40"/>
        <v>0</v>
      </c>
      <c r="BB60" s="26">
        <f t="shared" si="40"/>
        <v>0</v>
      </c>
      <c r="BC60" s="26">
        <f t="shared" si="40"/>
        <v>0</v>
      </c>
      <c r="BD60" s="26">
        <f t="shared" si="40"/>
        <v>0</v>
      </c>
      <c r="BE60" s="26">
        <f t="shared" si="40"/>
        <v>0</v>
      </c>
      <c r="BF60" s="26">
        <f t="shared" si="40"/>
        <v>0</v>
      </c>
      <c r="BG60" s="26">
        <f t="shared" si="40"/>
        <v>0</v>
      </c>
      <c r="BH60" s="26">
        <f t="shared" si="40"/>
        <v>0</v>
      </c>
      <c r="BI60" s="26">
        <f t="shared" si="40"/>
        <v>0</v>
      </c>
      <c r="BJ60" s="26">
        <f t="shared" si="40"/>
        <v>0</v>
      </c>
      <c r="BK60" s="26">
        <f t="shared" si="40"/>
        <v>0</v>
      </c>
      <c r="BL60" s="26">
        <f t="shared" si="40"/>
        <v>0</v>
      </c>
      <c r="BM60" s="26">
        <f t="shared" si="40"/>
        <v>0</v>
      </c>
      <c r="BN60" s="26">
        <f t="shared" si="40"/>
        <v>0</v>
      </c>
      <c r="BO60" s="26">
        <f t="shared" si="40"/>
        <v>0</v>
      </c>
      <c r="BP60" s="26">
        <f t="shared" si="40"/>
        <v>0</v>
      </c>
      <c r="BQ60" s="26">
        <f t="shared" si="40"/>
        <v>0</v>
      </c>
      <c r="BR60" s="26">
        <f>SUM(BR61:BR65)</f>
        <v>0</v>
      </c>
      <c r="BS60" s="26">
        <f>SUM(BS61:BS65)</f>
        <v>0</v>
      </c>
      <c r="BT60" s="26">
        <f t="shared" si="40"/>
        <v>0</v>
      </c>
      <c r="BU60" s="26">
        <f t="shared" si="40"/>
        <v>0</v>
      </c>
      <c r="BV60" s="26">
        <f t="shared" si="40"/>
        <v>0</v>
      </c>
      <c r="BW60" s="26">
        <f t="shared" si="40"/>
        <v>1</v>
      </c>
      <c r="BX60" s="26">
        <f t="shared" si="40"/>
        <v>0</v>
      </c>
      <c r="BY60" s="26"/>
      <c r="BZ60" s="26">
        <f t="shared" si="40"/>
        <v>0</v>
      </c>
      <c r="CA60" s="26">
        <f t="shared" si="40"/>
        <v>0</v>
      </c>
      <c r="CB60" s="26">
        <f t="shared" si="40"/>
        <v>0</v>
      </c>
      <c r="CC60" s="26">
        <f t="shared" si="40"/>
        <v>0</v>
      </c>
      <c r="CD60" s="26"/>
      <c r="CE60" s="26">
        <f t="shared" ref="CE60" si="41">SUM(CE61:CE65)</f>
        <v>0</v>
      </c>
      <c r="CF60" s="16"/>
    </row>
    <row r="61" spans="1:84" ht="16.5" customHeight="1" x14ac:dyDescent="0.2">
      <c r="A61" s="23" t="s">
        <v>144</v>
      </c>
      <c r="B61" s="18">
        <f t="shared" si="5"/>
        <v>11</v>
      </c>
      <c r="C61" s="19"/>
      <c r="D61" s="19"/>
      <c r="E61" s="18"/>
      <c r="F61" s="18"/>
      <c r="G61" s="19"/>
      <c r="H61" s="18">
        <f t="shared" si="2"/>
        <v>11</v>
      </c>
      <c r="I61" s="18">
        <v>1</v>
      </c>
      <c r="J61" s="18">
        <v>1</v>
      </c>
      <c r="K61" s="18"/>
      <c r="L61" s="18"/>
      <c r="M61" s="19"/>
      <c r="N61" s="19">
        <v>1</v>
      </c>
      <c r="O61" s="19"/>
      <c r="P61" s="19"/>
      <c r="Q61" s="19"/>
      <c r="R61" s="19">
        <v>1</v>
      </c>
      <c r="S61" s="19"/>
      <c r="T61" s="19"/>
      <c r="U61" s="19"/>
      <c r="V61" s="18">
        <v>2</v>
      </c>
      <c r="W61" s="19"/>
      <c r="X61" s="19"/>
      <c r="Y61" s="19"/>
      <c r="Z61" s="19"/>
      <c r="AA61" s="19"/>
      <c r="AB61" s="19"/>
      <c r="AC61" s="19"/>
      <c r="AD61" s="19"/>
      <c r="AE61" s="19">
        <v>1</v>
      </c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>
        <v>3</v>
      </c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>
        <v>1</v>
      </c>
      <c r="BX61" s="19"/>
      <c r="BY61" s="19"/>
      <c r="BZ61" s="19"/>
      <c r="CA61" s="19"/>
      <c r="CB61" s="19"/>
      <c r="CC61" s="19"/>
      <c r="CD61" s="19"/>
      <c r="CE61" s="19"/>
      <c r="CF61" s="16" t="s">
        <v>89</v>
      </c>
    </row>
    <row r="62" spans="1:84" ht="16.5" customHeight="1" x14ac:dyDescent="0.2">
      <c r="A62" s="23" t="s">
        <v>145</v>
      </c>
      <c r="B62" s="18">
        <f t="shared" si="5"/>
        <v>9</v>
      </c>
      <c r="C62" s="19"/>
      <c r="D62" s="19"/>
      <c r="E62" s="18"/>
      <c r="F62" s="18"/>
      <c r="G62" s="19"/>
      <c r="H62" s="18">
        <f t="shared" si="2"/>
        <v>9</v>
      </c>
      <c r="I62" s="18"/>
      <c r="J62" s="18"/>
      <c r="K62" s="18"/>
      <c r="L62" s="18"/>
      <c r="M62" s="19"/>
      <c r="N62" s="19"/>
      <c r="O62" s="19"/>
      <c r="P62" s="19">
        <v>1</v>
      </c>
      <c r="Q62" s="19"/>
      <c r="R62" s="19">
        <v>1</v>
      </c>
      <c r="S62" s="19"/>
      <c r="T62" s="19"/>
      <c r="U62" s="19"/>
      <c r="V62" s="18">
        <v>4</v>
      </c>
      <c r="W62" s="19"/>
      <c r="X62" s="19"/>
      <c r="Y62" s="19"/>
      <c r="Z62" s="19"/>
      <c r="AA62" s="19"/>
      <c r="AB62" s="19"/>
      <c r="AC62" s="19"/>
      <c r="AD62" s="19"/>
      <c r="AE62" s="19">
        <v>2</v>
      </c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>
        <v>1</v>
      </c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6" t="s">
        <v>89</v>
      </c>
    </row>
    <row r="63" spans="1:84" ht="16.5" customHeight="1" x14ac:dyDescent="0.2">
      <c r="A63" s="23" t="s">
        <v>146</v>
      </c>
      <c r="B63" s="18">
        <f t="shared" si="5"/>
        <v>9</v>
      </c>
      <c r="C63" s="19"/>
      <c r="D63" s="19"/>
      <c r="E63" s="18"/>
      <c r="F63" s="18"/>
      <c r="G63" s="19"/>
      <c r="H63" s="18">
        <f t="shared" si="2"/>
        <v>9</v>
      </c>
      <c r="I63" s="18"/>
      <c r="J63" s="18"/>
      <c r="K63" s="18"/>
      <c r="L63" s="18"/>
      <c r="M63" s="19"/>
      <c r="N63" s="19"/>
      <c r="O63" s="19"/>
      <c r="P63" s="19">
        <v>1</v>
      </c>
      <c r="Q63" s="19"/>
      <c r="R63" s="19"/>
      <c r="S63" s="19"/>
      <c r="T63" s="19"/>
      <c r="U63" s="19"/>
      <c r="V63" s="18">
        <v>5</v>
      </c>
      <c r="W63" s="19"/>
      <c r="X63" s="19"/>
      <c r="Y63" s="19"/>
      <c r="Z63" s="19"/>
      <c r="AA63" s="19"/>
      <c r="AB63" s="19"/>
      <c r="AC63" s="19"/>
      <c r="AD63" s="19"/>
      <c r="AE63" s="19">
        <v>2</v>
      </c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>
        <v>1</v>
      </c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6" t="s">
        <v>89</v>
      </c>
    </row>
    <row r="64" spans="1:84" ht="16.5" customHeight="1" x14ac:dyDescent="0.2">
      <c r="A64" s="23" t="s">
        <v>147</v>
      </c>
      <c r="B64" s="18">
        <f t="shared" si="5"/>
        <v>8</v>
      </c>
      <c r="C64" s="19"/>
      <c r="D64" s="19"/>
      <c r="E64" s="18"/>
      <c r="F64" s="18"/>
      <c r="G64" s="19"/>
      <c r="H64" s="18">
        <f t="shared" si="2"/>
        <v>8</v>
      </c>
      <c r="I64" s="18"/>
      <c r="J64" s="18">
        <v>0</v>
      </c>
      <c r="K64" s="18"/>
      <c r="L64" s="18"/>
      <c r="M64" s="19"/>
      <c r="N64" s="19">
        <v>0</v>
      </c>
      <c r="O64" s="19"/>
      <c r="P64" s="19">
        <v>1</v>
      </c>
      <c r="Q64" s="19"/>
      <c r="R64" s="19"/>
      <c r="S64" s="19"/>
      <c r="T64" s="19"/>
      <c r="U64" s="19"/>
      <c r="V64" s="18">
        <v>4</v>
      </c>
      <c r="W64" s="19"/>
      <c r="X64" s="19"/>
      <c r="Y64" s="19"/>
      <c r="Z64" s="19"/>
      <c r="AA64" s="19"/>
      <c r="AB64" s="19"/>
      <c r="AC64" s="19"/>
      <c r="AD64" s="19"/>
      <c r="AE64" s="19">
        <v>1</v>
      </c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>
        <v>2</v>
      </c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6" t="s">
        <v>89</v>
      </c>
    </row>
    <row r="65" spans="1:84" ht="16.5" customHeight="1" x14ac:dyDescent="0.2">
      <c r="A65" s="23" t="s">
        <v>148</v>
      </c>
      <c r="B65" s="18">
        <f t="shared" si="5"/>
        <v>8</v>
      </c>
      <c r="C65" s="19"/>
      <c r="D65" s="19"/>
      <c r="E65" s="18"/>
      <c r="F65" s="18"/>
      <c r="G65" s="19"/>
      <c r="H65" s="18">
        <f t="shared" si="2"/>
        <v>8</v>
      </c>
      <c r="I65" s="18"/>
      <c r="J65" s="18"/>
      <c r="K65" s="18"/>
      <c r="L65" s="18"/>
      <c r="M65" s="19"/>
      <c r="N65" s="19"/>
      <c r="O65" s="19"/>
      <c r="P65" s="19">
        <v>1</v>
      </c>
      <c r="Q65" s="19"/>
      <c r="R65" s="19"/>
      <c r="S65" s="19"/>
      <c r="T65" s="19"/>
      <c r="U65" s="19"/>
      <c r="V65" s="18">
        <v>3</v>
      </c>
      <c r="W65" s="19"/>
      <c r="X65" s="19"/>
      <c r="Y65" s="19"/>
      <c r="Z65" s="19"/>
      <c r="AA65" s="19"/>
      <c r="AB65" s="19"/>
      <c r="AC65" s="19"/>
      <c r="AD65" s="19"/>
      <c r="AE65" s="19">
        <v>1</v>
      </c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>
        <v>3</v>
      </c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6" t="s">
        <v>89</v>
      </c>
    </row>
    <row r="66" spans="1:84" ht="16.5" customHeight="1" x14ac:dyDescent="0.2">
      <c r="A66" s="24" t="s">
        <v>149</v>
      </c>
      <c r="B66" s="25">
        <f t="shared" si="5"/>
        <v>31</v>
      </c>
      <c r="C66" s="26">
        <f>SUM(C67:C69)</f>
        <v>0</v>
      </c>
      <c r="D66" s="26">
        <f>SUM(D67:D69)</f>
        <v>0</v>
      </c>
      <c r="E66" s="26">
        <f>SUM(E67:E69)</f>
        <v>0</v>
      </c>
      <c r="F66" s="26">
        <f>SUM(F67:F69)</f>
        <v>0</v>
      </c>
      <c r="G66" s="26">
        <f>SUM(G67:G69)</f>
        <v>0</v>
      </c>
      <c r="H66" s="25">
        <f t="shared" si="2"/>
        <v>31</v>
      </c>
      <c r="I66" s="26">
        <f>SUM(I67:I69)</f>
        <v>0</v>
      </c>
      <c r="J66" s="26">
        <f t="shared" ref="J66:CC66" si="42">SUM(J67:J69)</f>
        <v>1</v>
      </c>
      <c r="K66" s="26">
        <f t="shared" si="42"/>
        <v>0</v>
      </c>
      <c r="L66" s="26">
        <f t="shared" si="42"/>
        <v>0</v>
      </c>
      <c r="M66" s="26">
        <f t="shared" si="42"/>
        <v>0</v>
      </c>
      <c r="N66" s="26">
        <f t="shared" si="42"/>
        <v>1</v>
      </c>
      <c r="O66" s="26">
        <f t="shared" si="42"/>
        <v>0</v>
      </c>
      <c r="P66" s="26">
        <f t="shared" si="42"/>
        <v>2</v>
      </c>
      <c r="Q66" s="26">
        <f t="shared" si="42"/>
        <v>0</v>
      </c>
      <c r="R66" s="26">
        <f t="shared" si="42"/>
        <v>0</v>
      </c>
      <c r="S66" s="26">
        <f>SUM(S67:S69)</f>
        <v>0</v>
      </c>
      <c r="T66" s="26">
        <f t="shared" si="42"/>
        <v>0</v>
      </c>
      <c r="U66" s="26">
        <f t="shared" si="42"/>
        <v>0</v>
      </c>
      <c r="V66" s="26">
        <f t="shared" si="42"/>
        <v>10</v>
      </c>
      <c r="W66" s="26">
        <f>SUM(W67:W69)</f>
        <v>0</v>
      </c>
      <c r="X66" s="26">
        <f t="shared" si="42"/>
        <v>0</v>
      </c>
      <c r="Y66" s="26">
        <f t="shared" si="42"/>
        <v>0</v>
      </c>
      <c r="Z66" s="26"/>
      <c r="AA66" s="26">
        <f>SUM(AA67:AA69)</f>
        <v>0</v>
      </c>
      <c r="AB66" s="26">
        <f t="shared" si="42"/>
        <v>0</v>
      </c>
      <c r="AC66" s="26">
        <f t="shared" si="42"/>
        <v>0</v>
      </c>
      <c r="AD66" s="26">
        <f>SUM(AD67:AD69)</f>
        <v>0</v>
      </c>
      <c r="AE66" s="26">
        <f t="shared" si="42"/>
        <v>9</v>
      </c>
      <c r="AF66" s="26">
        <f t="shared" si="42"/>
        <v>0</v>
      </c>
      <c r="AG66" s="26">
        <f>SUM(AG67:AG69)</f>
        <v>0</v>
      </c>
      <c r="AH66" s="26">
        <f>SUM(AH67:AH69)</f>
        <v>0</v>
      </c>
      <c r="AI66" s="26">
        <f t="shared" si="42"/>
        <v>0</v>
      </c>
      <c r="AJ66" s="26">
        <f>SUM(AJ67:AJ69)</f>
        <v>0</v>
      </c>
      <c r="AK66" s="26">
        <f>SUM(AK67:AK69)</f>
        <v>0</v>
      </c>
      <c r="AL66" s="26">
        <f>SUM(AL67:AL69)</f>
        <v>0</v>
      </c>
      <c r="AM66" s="26">
        <f>SUM(AM67:AM69)</f>
        <v>0</v>
      </c>
      <c r="AN66" s="26">
        <f t="shared" si="42"/>
        <v>0</v>
      </c>
      <c r="AO66" s="26">
        <f t="shared" si="42"/>
        <v>0</v>
      </c>
      <c r="AP66" s="26">
        <f t="shared" si="42"/>
        <v>0</v>
      </c>
      <c r="AQ66" s="26">
        <f t="shared" si="42"/>
        <v>0</v>
      </c>
      <c r="AR66" s="26">
        <f>SUM(AR67:AR69)</f>
        <v>0</v>
      </c>
      <c r="AS66" s="26">
        <f t="shared" si="42"/>
        <v>7</v>
      </c>
      <c r="AT66" s="26">
        <f>SUM(AT67:AT69)</f>
        <v>0</v>
      </c>
      <c r="AU66" s="26">
        <f>SUM(AU67:AU69)</f>
        <v>0</v>
      </c>
      <c r="AV66" s="26">
        <f>SUM(AV67:AV69)</f>
        <v>0</v>
      </c>
      <c r="AW66" s="26">
        <f t="shared" si="42"/>
        <v>0</v>
      </c>
      <c r="AX66" s="26">
        <f t="shared" si="42"/>
        <v>0</v>
      </c>
      <c r="AY66" s="26">
        <f t="shared" si="42"/>
        <v>0</v>
      </c>
      <c r="AZ66" s="26">
        <f>SUM(AZ67:AZ69)</f>
        <v>0</v>
      </c>
      <c r="BA66" s="26">
        <f t="shared" si="42"/>
        <v>0</v>
      </c>
      <c r="BB66" s="26">
        <f t="shared" si="42"/>
        <v>0</v>
      </c>
      <c r="BC66" s="26">
        <f t="shared" si="42"/>
        <v>0</v>
      </c>
      <c r="BD66" s="26">
        <f t="shared" si="42"/>
        <v>0</v>
      </c>
      <c r="BE66" s="26">
        <f t="shared" si="42"/>
        <v>0</v>
      </c>
      <c r="BF66" s="26">
        <f t="shared" si="42"/>
        <v>0</v>
      </c>
      <c r="BG66" s="26">
        <f t="shared" si="42"/>
        <v>0</v>
      </c>
      <c r="BH66" s="26">
        <f t="shared" si="42"/>
        <v>0</v>
      </c>
      <c r="BI66" s="26">
        <f t="shared" si="42"/>
        <v>0</v>
      </c>
      <c r="BJ66" s="26">
        <f t="shared" si="42"/>
        <v>0</v>
      </c>
      <c r="BK66" s="26">
        <f t="shared" si="42"/>
        <v>0</v>
      </c>
      <c r="BL66" s="26">
        <f t="shared" si="42"/>
        <v>0</v>
      </c>
      <c r="BM66" s="26">
        <f t="shared" si="42"/>
        <v>0</v>
      </c>
      <c r="BN66" s="26">
        <f t="shared" si="42"/>
        <v>0</v>
      </c>
      <c r="BO66" s="26">
        <f t="shared" si="42"/>
        <v>0</v>
      </c>
      <c r="BP66" s="26">
        <f t="shared" si="42"/>
        <v>0</v>
      </c>
      <c r="BQ66" s="26">
        <f t="shared" si="42"/>
        <v>0</v>
      </c>
      <c r="BR66" s="26">
        <f>SUM(BR67:BR69)</f>
        <v>0</v>
      </c>
      <c r="BS66" s="26">
        <f>SUM(BS67:BS69)</f>
        <v>0</v>
      </c>
      <c r="BT66" s="26">
        <f t="shared" si="42"/>
        <v>0</v>
      </c>
      <c r="BU66" s="26">
        <f t="shared" si="42"/>
        <v>0</v>
      </c>
      <c r="BV66" s="26">
        <f t="shared" si="42"/>
        <v>0</v>
      </c>
      <c r="BW66" s="26">
        <f t="shared" si="42"/>
        <v>0</v>
      </c>
      <c r="BX66" s="26">
        <f t="shared" si="42"/>
        <v>0</v>
      </c>
      <c r="BY66" s="26"/>
      <c r="BZ66" s="26">
        <f t="shared" si="42"/>
        <v>0</v>
      </c>
      <c r="CA66" s="26">
        <f t="shared" si="42"/>
        <v>1</v>
      </c>
      <c r="CB66" s="26">
        <f t="shared" si="42"/>
        <v>0</v>
      </c>
      <c r="CC66" s="26">
        <f t="shared" si="42"/>
        <v>0</v>
      </c>
      <c r="CD66" s="26"/>
      <c r="CE66" s="26">
        <f t="shared" ref="CE66" si="43">SUM(CE67:CE69)</f>
        <v>0</v>
      </c>
      <c r="CF66" s="16"/>
    </row>
    <row r="67" spans="1:84" ht="15.75" customHeight="1" x14ac:dyDescent="0.2">
      <c r="A67" s="23" t="s">
        <v>150</v>
      </c>
      <c r="B67" s="18">
        <f t="shared" si="5"/>
        <v>10</v>
      </c>
      <c r="C67" s="19"/>
      <c r="D67" s="19"/>
      <c r="E67" s="18"/>
      <c r="F67" s="18"/>
      <c r="G67" s="19"/>
      <c r="H67" s="18">
        <f t="shared" si="2"/>
        <v>10</v>
      </c>
      <c r="I67" s="18">
        <v>0</v>
      </c>
      <c r="J67" s="18">
        <v>1</v>
      </c>
      <c r="K67" s="18"/>
      <c r="L67" s="18"/>
      <c r="M67" s="19"/>
      <c r="N67" s="19">
        <v>1</v>
      </c>
      <c r="O67" s="19"/>
      <c r="P67" s="19"/>
      <c r="Q67" s="19"/>
      <c r="R67" s="19">
        <v>0</v>
      </c>
      <c r="S67" s="19"/>
      <c r="T67" s="19"/>
      <c r="U67" s="19"/>
      <c r="V67" s="18">
        <v>3</v>
      </c>
      <c r="W67" s="19"/>
      <c r="X67" s="19"/>
      <c r="Y67" s="19"/>
      <c r="Z67" s="19"/>
      <c r="AA67" s="19"/>
      <c r="AB67" s="19"/>
      <c r="AC67" s="19"/>
      <c r="AD67" s="19"/>
      <c r="AE67" s="19">
        <v>2</v>
      </c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>
        <v>3</v>
      </c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>
        <v>0</v>
      </c>
      <c r="BX67" s="19"/>
      <c r="BY67" s="19"/>
      <c r="BZ67" s="19"/>
      <c r="CA67" s="19"/>
      <c r="CB67" s="19"/>
      <c r="CC67" s="19"/>
      <c r="CD67" s="19"/>
      <c r="CE67" s="19"/>
      <c r="CF67" s="16" t="s">
        <v>89</v>
      </c>
    </row>
    <row r="68" spans="1:84" ht="16.5" customHeight="1" x14ac:dyDescent="0.2">
      <c r="A68" s="23" t="s">
        <v>151</v>
      </c>
      <c r="B68" s="18">
        <f t="shared" si="5"/>
        <v>9</v>
      </c>
      <c r="C68" s="19"/>
      <c r="D68" s="19"/>
      <c r="E68" s="18"/>
      <c r="F68" s="18"/>
      <c r="G68" s="19"/>
      <c r="H68" s="18">
        <f t="shared" si="2"/>
        <v>9</v>
      </c>
      <c r="I68" s="18"/>
      <c r="J68" s="18"/>
      <c r="K68" s="18"/>
      <c r="L68" s="18"/>
      <c r="M68" s="19"/>
      <c r="N68" s="19"/>
      <c r="O68" s="19"/>
      <c r="P68" s="19">
        <v>1</v>
      </c>
      <c r="Q68" s="19"/>
      <c r="R68" s="19"/>
      <c r="S68" s="19"/>
      <c r="T68" s="19"/>
      <c r="U68" s="19"/>
      <c r="V68" s="18">
        <v>2</v>
      </c>
      <c r="W68" s="19"/>
      <c r="X68" s="19"/>
      <c r="Y68" s="19"/>
      <c r="Z68" s="19"/>
      <c r="AA68" s="19"/>
      <c r="AB68" s="19"/>
      <c r="AC68" s="19"/>
      <c r="AD68" s="19"/>
      <c r="AE68" s="19">
        <v>3</v>
      </c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>
        <v>2</v>
      </c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>
        <v>1</v>
      </c>
      <c r="CB68" s="19"/>
      <c r="CC68" s="19"/>
      <c r="CD68" s="19"/>
      <c r="CE68" s="19"/>
      <c r="CF68" s="16" t="s">
        <v>89</v>
      </c>
    </row>
    <row r="69" spans="1:84" ht="16.5" customHeight="1" x14ac:dyDescent="0.2">
      <c r="A69" s="23" t="s">
        <v>152</v>
      </c>
      <c r="B69" s="18">
        <f t="shared" si="5"/>
        <v>12</v>
      </c>
      <c r="C69" s="19"/>
      <c r="D69" s="19"/>
      <c r="E69" s="18"/>
      <c r="F69" s="18"/>
      <c r="G69" s="19"/>
      <c r="H69" s="18">
        <f t="shared" ref="H69:H87" si="44">SUM(I69:CE69)</f>
        <v>12</v>
      </c>
      <c r="I69" s="18"/>
      <c r="J69" s="18"/>
      <c r="K69" s="18"/>
      <c r="L69" s="18"/>
      <c r="M69" s="19"/>
      <c r="N69" s="19"/>
      <c r="O69" s="19"/>
      <c r="P69" s="19">
        <v>1</v>
      </c>
      <c r="Q69" s="19"/>
      <c r="R69" s="19"/>
      <c r="S69" s="19"/>
      <c r="T69" s="19"/>
      <c r="U69" s="19"/>
      <c r="V69" s="18">
        <v>5</v>
      </c>
      <c r="W69" s="19"/>
      <c r="X69" s="19"/>
      <c r="Y69" s="19"/>
      <c r="Z69" s="19"/>
      <c r="AA69" s="19"/>
      <c r="AB69" s="19"/>
      <c r="AC69" s="19"/>
      <c r="AD69" s="19"/>
      <c r="AE69" s="19">
        <v>4</v>
      </c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>
        <v>2</v>
      </c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6" t="s">
        <v>89</v>
      </c>
    </row>
    <row r="70" spans="1:84" ht="16.5" customHeight="1" x14ac:dyDescent="0.2">
      <c r="A70" s="24" t="s">
        <v>153</v>
      </c>
      <c r="B70" s="25">
        <f t="shared" si="5"/>
        <v>46</v>
      </c>
      <c r="C70" s="26">
        <f>SUM(C71:C74)</f>
        <v>0</v>
      </c>
      <c r="D70" s="26">
        <f>SUM(D71:D74)</f>
        <v>0</v>
      </c>
      <c r="E70" s="26">
        <f>SUM(E71:E74)</f>
        <v>0</v>
      </c>
      <c r="F70" s="26">
        <f>SUM(F71:F74)</f>
        <v>0</v>
      </c>
      <c r="G70" s="26">
        <f>SUM(G71:G74)</f>
        <v>0</v>
      </c>
      <c r="H70" s="25">
        <f t="shared" si="44"/>
        <v>46</v>
      </c>
      <c r="I70" s="26">
        <f>SUM(I71:I74)</f>
        <v>0</v>
      </c>
      <c r="J70" s="26">
        <f t="shared" ref="J70:CC70" si="45">SUM(J71:J74)</f>
        <v>1</v>
      </c>
      <c r="K70" s="26">
        <f t="shared" si="45"/>
        <v>0</v>
      </c>
      <c r="L70" s="26">
        <f t="shared" si="45"/>
        <v>0</v>
      </c>
      <c r="M70" s="26">
        <f t="shared" si="45"/>
        <v>0</v>
      </c>
      <c r="N70" s="26">
        <f t="shared" si="45"/>
        <v>1</v>
      </c>
      <c r="O70" s="26">
        <f t="shared" si="45"/>
        <v>0</v>
      </c>
      <c r="P70" s="26">
        <f t="shared" si="45"/>
        <v>3</v>
      </c>
      <c r="Q70" s="26">
        <f t="shared" si="45"/>
        <v>0</v>
      </c>
      <c r="R70" s="26">
        <f t="shared" si="45"/>
        <v>2</v>
      </c>
      <c r="S70" s="26">
        <f>SUM(S71:S74)</f>
        <v>0</v>
      </c>
      <c r="T70" s="26">
        <f t="shared" si="45"/>
        <v>0</v>
      </c>
      <c r="U70" s="26">
        <f t="shared" si="45"/>
        <v>0</v>
      </c>
      <c r="V70" s="26">
        <f t="shared" si="45"/>
        <v>11</v>
      </c>
      <c r="W70" s="26">
        <f>SUM(W71:W74)</f>
        <v>0</v>
      </c>
      <c r="X70" s="26">
        <f t="shared" si="45"/>
        <v>1</v>
      </c>
      <c r="Y70" s="26">
        <f t="shared" si="45"/>
        <v>1</v>
      </c>
      <c r="Z70" s="26">
        <f t="shared" si="45"/>
        <v>0</v>
      </c>
      <c r="AA70" s="26">
        <f>SUM(AA71:AA74)</f>
        <v>1</v>
      </c>
      <c r="AB70" s="26">
        <f t="shared" si="45"/>
        <v>0</v>
      </c>
      <c r="AC70" s="26">
        <f t="shared" si="45"/>
        <v>0</v>
      </c>
      <c r="AD70" s="26">
        <f>SUM(AD71:AD74)</f>
        <v>0</v>
      </c>
      <c r="AE70" s="26">
        <f t="shared" si="45"/>
        <v>9</v>
      </c>
      <c r="AF70" s="26">
        <f t="shared" si="45"/>
        <v>0</v>
      </c>
      <c r="AG70" s="26">
        <f>SUM(AG71:AG74)</f>
        <v>0</v>
      </c>
      <c r="AH70" s="26">
        <f>SUM(AH71:AH74)</f>
        <v>0</v>
      </c>
      <c r="AI70" s="26">
        <f t="shared" si="45"/>
        <v>1</v>
      </c>
      <c r="AJ70" s="26">
        <f>SUM(AJ71:AJ74)</f>
        <v>1</v>
      </c>
      <c r="AK70" s="26">
        <f>SUM(AK71:AK74)</f>
        <v>0</v>
      </c>
      <c r="AL70" s="26">
        <f>SUM(AL71:AL74)</f>
        <v>1</v>
      </c>
      <c r="AM70" s="26">
        <f>SUM(AM71:AM74)</f>
        <v>0</v>
      </c>
      <c r="AN70" s="26">
        <f t="shared" si="45"/>
        <v>0</v>
      </c>
      <c r="AO70" s="26">
        <f t="shared" si="45"/>
        <v>0</v>
      </c>
      <c r="AP70" s="26">
        <f t="shared" si="45"/>
        <v>0</v>
      </c>
      <c r="AQ70" s="26">
        <f t="shared" si="45"/>
        <v>0</v>
      </c>
      <c r="AR70" s="26">
        <f>SUM(AR71:AR74)</f>
        <v>0</v>
      </c>
      <c r="AS70" s="26">
        <f t="shared" si="45"/>
        <v>10</v>
      </c>
      <c r="AT70" s="26">
        <f>SUM(AT71:AT74)</f>
        <v>0</v>
      </c>
      <c r="AU70" s="26">
        <f>SUM(AU71:AU74)</f>
        <v>0</v>
      </c>
      <c r="AV70" s="26">
        <f>SUM(AV71:AV74)</f>
        <v>0</v>
      </c>
      <c r="AW70" s="26">
        <f t="shared" si="45"/>
        <v>0</v>
      </c>
      <c r="AX70" s="26">
        <f t="shared" si="45"/>
        <v>0</v>
      </c>
      <c r="AY70" s="26">
        <f t="shared" si="45"/>
        <v>0</v>
      </c>
      <c r="AZ70" s="26">
        <f>SUM(AZ71:AZ74)</f>
        <v>1</v>
      </c>
      <c r="BA70" s="26">
        <f t="shared" si="45"/>
        <v>0</v>
      </c>
      <c r="BB70" s="26">
        <f t="shared" si="45"/>
        <v>0</v>
      </c>
      <c r="BC70" s="26">
        <f t="shared" si="45"/>
        <v>0</v>
      </c>
      <c r="BD70" s="26">
        <f t="shared" si="45"/>
        <v>0</v>
      </c>
      <c r="BE70" s="26">
        <f t="shared" si="45"/>
        <v>0</v>
      </c>
      <c r="BF70" s="26">
        <f t="shared" si="45"/>
        <v>0</v>
      </c>
      <c r="BG70" s="26">
        <f t="shared" si="45"/>
        <v>0</v>
      </c>
      <c r="BH70" s="26">
        <f t="shared" si="45"/>
        <v>0</v>
      </c>
      <c r="BI70" s="26">
        <f t="shared" si="45"/>
        <v>0</v>
      </c>
      <c r="BJ70" s="26">
        <f t="shared" si="45"/>
        <v>0</v>
      </c>
      <c r="BK70" s="26">
        <f t="shared" si="45"/>
        <v>0</v>
      </c>
      <c r="BL70" s="26">
        <f t="shared" si="45"/>
        <v>0</v>
      </c>
      <c r="BM70" s="26">
        <f t="shared" si="45"/>
        <v>0</v>
      </c>
      <c r="BN70" s="26">
        <f t="shared" si="45"/>
        <v>0</v>
      </c>
      <c r="BO70" s="26">
        <f t="shared" si="45"/>
        <v>0</v>
      </c>
      <c r="BP70" s="26">
        <f t="shared" si="45"/>
        <v>0</v>
      </c>
      <c r="BQ70" s="26">
        <f t="shared" si="45"/>
        <v>0</v>
      </c>
      <c r="BR70" s="26">
        <f>SUM(BR71:BR74)</f>
        <v>0</v>
      </c>
      <c r="BS70" s="26">
        <f>SUM(BS71:BS74)</f>
        <v>0</v>
      </c>
      <c r="BT70" s="26">
        <f t="shared" si="45"/>
        <v>0</v>
      </c>
      <c r="BU70" s="26">
        <f t="shared" si="45"/>
        <v>0</v>
      </c>
      <c r="BV70" s="26">
        <f t="shared" si="45"/>
        <v>0</v>
      </c>
      <c r="BW70" s="26">
        <f t="shared" si="45"/>
        <v>0</v>
      </c>
      <c r="BX70" s="26">
        <f t="shared" si="45"/>
        <v>0</v>
      </c>
      <c r="BY70" s="26"/>
      <c r="BZ70" s="26">
        <f t="shared" si="45"/>
        <v>0</v>
      </c>
      <c r="CA70" s="26">
        <f t="shared" si="45"/>
        <v>2</v>
      </c>
      <c r="CB70" s="26">
        <f t="shared" si="45"/>
        <v>0</v>
      </c>
      <c r="CC70" s="26">
        <f t="shared" si="45"/>
        <v>0</v>
      </c>
      <c r="CD70" s="26"/>
      <c r="CE70" s="26">
        <f t="shared" ref="CE70" si="46">SUM(CE71:CE74)</f>
        <v>0</v>
      </c>
      <c r="CF70" s="16"/>
    </row>
    <row r="71" spans="1:84" ht="16.5" customHeight="1" x14ac:dyDescent="0.2">
      <c r="A71" s="23" t="s">
        <v>154</v>
      </c>
      <c r="B71" s="18">
        <f t="shared" si="5"/>
        <v>13</v>
      </c>
      <c r="C71" s="19"/>
      <c r="D71" s="19"/>
      <c r="E71" s="18"/>
      <c r="F71" s="18"/>
      <c r="G71" s="19"/>
      <c r="H71" s="18">
        <f t="shared" si="44"/>
        <v>13</v>
      </c>
      <c r="I71" s="18"/>
      <c r="J71" s="18">
        <v>1</v>
      </c>
      <c r="K71" s="18"/>
      <c r="L71" s="18"/>
      <c r="M71" s="19"/>
      <c r="N71" s="19">
        <v>1</v>
      </c>
      <c r="O71" s="19"/>
      <c r="P71" s="19"/>
      <c r="Q71" s="19"/>
      <c r="R71" s="19">
        <v>1</v>
      </c>
      <c r="S71" s="19"/>
      <c r="T71" s="19"/>
      <c r="U71" s="19"/>
      <c r="V71" s="18">
        <v>1</v>
      </c>
      <c r="W71" s="19"/>
      <c r="X71" s="19"/>
      <c r="Y71" s="19">
        <v>1</v>
      </c>
      <c r="Z71" s="19"/>
      <c r="AA71" s="19"/>
      <c r="AB71" s="19"/>
      <c r="AC71" s="19"/>
      <c r="AD71" s="19"/>
      <c r="AE71" s="19">
        <v>2</v>
      </c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>
        <v>5</v>
      </c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>
        <v>1</v>
      </c>
      <c r="CB71" s="19"/>
      <c r="CC71" s="19"/>
      <c r="CD71" s="19"/>
      <c r="CE71" s="19"/>
      <c r="CF71" s="16" t="s">
        <v>89</v>
      </c>
    </row>
    <row r="72" spans="1:84" ht="16.5" customHeight="1" x14ac:dyDescent="0.2">
      <c r="A72" s="23" t="s">
        <v>155</v>
      </c>
      <c r="B72" s="18">
        <f>SUM(C72:H72)</f>
        <v>13</v>
      </c>
      <c r="C72" s="19"/>
      <c r="D72" s="19"/>
      <c r="E72" s="18"/>
      <c r="F72" s="18"/>
      <c r="G72" s="19"/>
      <c r="H72" s="18">
        <f>SUM(I72:CE72)</f>
        <v>13</v>
      </c>
      <c r="I72" s="18"/>
      <c r="J72" s="18">
        <v>0</v>
      </c>
      <c r="K72" s="18"/>
      <c r="L72" s="18"/>
      <c r="M72" s="19"/>
      <c r="N72" s="19"/>
      <c r="O72" s="19"/>
      <c r="P72" s="19">
        <v>1</v>
      </c>
      <c r="Q72" s="19"/>
      <c r="R72" s="19"/>
      <c r="S72" s="19"/>
      <c r="T72" s="19"/>
      <c r="U72" s="19"/>
      <c r="V72" s="18">
        <v>4</v>
      </c>
      <c r="W72" s="19"/>
      <c r="X72" s="19"/>
      <c r="Y72" s="19"/>
      <c r="Z72" s="19"/>
      <c r="AA72" s="19">
        <v>1</v>
      </c>
      <c r="AB72" s="19"/>
      <c r="AC72" s="19"/>
      <c r="AD72" s="19"/>
      <c r="AE72" s="19">
        <v>3</v>
      </c>
      <c r="AF72" s="19"/>
      <c r="AG72" s="19"/>
      <c r="AH72" s="19"/>
      <c r="AI72" s="19"/>
      <c r="AJ72" s="19"/>
      <c r="AK72" s="19"/>
      <c r="AL72" s="19">
        <v>1</v>
      </c>
      <c r="AM72" s="19"/>
      <c r="AN72" s="19"/>
      <c r="AO72" s="19"/>
      <c r="AP72" s="19"/>
      <c r="AQ72" s="19"/>
      <c r="AR72" s="19"/>
      <c r="AS72" s="19">
        <v>2</v>
      </c>
      <c r="AT72" s="19"/>
      <c r="AU72" s="19"/>
      <c r="AV72" s="19"/>
      <c r="AW72" s="19"/>
      <c r="AX72" s="19"/>
      <c r="AY72" s="19"/>
      <c r="AZ72" s="19">
        <v>1</v>
      </c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6" t="s">
        <v>89</v>
      </c>
    </row>
    <row r="73" spans="1:84" ht="16.5" customHeight="1" x14ac:dyDescent="0.2">
      <c r="A73" s="23" t="s">
        <v>156</v>
      </c>
      <c r="B73" s="18">
        <f t="shared" si="5"/>
        <v>11</v>
      </c>
      <c r="C73" s="19"/>
      <c r="D73" s="19"/>
      <c r="E73" s="18"/>
      <c r="F73" s="18"/>
      <c r="G73" s="19"/>
      <c r="H73" s="18">
        <f t="shared" si="44"/>
        <v>11</v>
      </c>
      <c r="I73" s="18"/>
      <c r="J73" s="18"/>
      <c r="K73" s="18"/>
      <c r="L73" s="18"/>
      <c r="M73" s="19"/>
      <c r="N73" s="19"/>
      <c r="O73" s="19"/>
      <c r="P73" s="19">
        <v>1</v>
      </c>
      <c r="Q73" s="19"/>
      <c r="R73" s="19">
        <v>1</v>
      </c>
      <c r="S73" s="19"/>
      <c r="T73" s="19"/>
      <c r="U73" s="19"/>
      <c r="V73" s="18">
        <v>4</v>
      </c>
      <c r="W73" s="19"/>
      <c r="X73" s="19"/>
      <c r="Y73" s="19"/>
      <c r="Z73" s="19"/>
      <c r="AA73" s="19"/>
      <c r="AB73" s="19"/>
      <c r="AC73" s="19"/>
      <c r="AD73" s="19"/>
      <c r="AE73" s="19">
        <v>4</v>
      </c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>
        <v>1</v>
      </c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6" t="s">
        <v>89</v>
      </c>
    </row>
    <row r="74" spans="1:84" ht="16.5" customHeight="1" x14ac:dyDescent="0.2">
      <c r="A74" s="23" t="s">
        <v>157</v>
      </c>
      <c r="B74" s="18">
        <f t="shared" si="5"/>
        <v>9</v>
      </c>
      <c r="C74" s="19"/>
      <c r="D74" s="19"/>
      <c r="E74" s="18"/>
      <c r="F74" s="18"/>
      <c r="G74" s="19"/>
      <c r="H74" s="18">
        <f t="shared" si="44"/>
        <v>9</v>
      </c>
      <c r="I74" s="18"/>
      <c r="J74" s="18"/>
      <c r="K74" s="18"/>
      <c r="L74" s="18"/>
      <c r="M74" s="19"/>
      <c r="N74" s="19"/>
      <c r="O74" s="19"/>
      <c r="P74" s="19">
        <v>1</v>
      </c>
      <c r="Q74" s="19"/>
      <c r="R74" s="19"/>
      <c r="S74" s="19"/>
      <c r="T74" s="19"/>
      <c r="U74" s="19"/>
      <c r="V74" s="18">
        <v>2</v>
      </c>
      <c r="W74" s="19"/>
      <c r="X74" s="19">
        <v>1</v>
      </c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>
        <v>1</v>
      </c>
      <c r="AJ74" s="19">
        <v>1</v>
      </c>
      <c r="AK74" s="19"/>
      <c r="AL74" s="19"/>
      <c r="AM74" s="19"/>
      <c r="AN74" s="19"/>
      <c r="AO74" s="19"/>
      <c r="AP74" s="19"/>
      <c r="AQ74" s="19"/>
      <c r="AR74" s="19"/>
      <c r="AS74" s="19">
        <v>2</v>
      </c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>
        <v>1</v>
      </c>
      <c r="CB74" s="19"/>
      <c r="CC74" s="19"/>
      <c r="CD74" s="19"/>
      <c r="CE74" s="19"/>
      <c r="CF74" s="16" t="s">
        <v>89</v>
      </c>
    </row>
    <row r="75" spans="1:84" ht="16.5" customHeight="1" x14ac:dyDescent="0.2">
      <c r="A75" s="27" t="s">
        <v>158</v>
      </c>
      <c r="B75" s="21">
        <f t="shared" si="5"/>
        <v>80</v>
      </c>
      <c r="C75" s="22">
        <f>C76+C82</f>
        <v>0</v>
      </c>
      <c r="D75" s="22">
        <f t="shared" ref="D75:BO75" si="47">D76+D82</f>
        <v>0</v>
      </c>
      <c r="E75" s="22">
        <f t="shared" si="47"/>
        <v>0</v>
      </c>
      <c r="F75" s="22">
        <f t="shared" si="47"/>
        <v>0</v>
      </c>
      <c r="G75" s="22">
        <f t="shared" si="47"/>
        <v>0</v>
      </c>
      <c r="H75" s="21">
        <f t="shared" si="44"/>
        <v>80</v>
      </c>
      <c r="I75" s="22">
        <f t="shared" si="47"/>
        <v>1</v>
      </c>
      <c r="J75" s="22">
        <f t="shared" si="47"/>
        <v>2</v>
      </c>
      <c r="K75" s="22">
        <f t="shared" si="47"/>
        <v>0</v>
      </c>
      <c r="L75" s="22">
        <f t="shared" si="47"/>
        <v>0</v>
      </c>
      <c r="M75" s="22">
        <f t="shared" si="47"/>
        <v>0</v>
      </c>
      <c r="N75" s="22">
        <f t="shared" si="47"/>
        <v>1</v>
      </c>
      <c r="O75" s="22">
        <f t="shared" si="47"/>
        <v>0</v>
      </c>
      <c r="P75" s="22">
        <f t="shared" si="47"/>
        <v>8</v>
      </c>
      <c r="Q75" s="22">
        <f t="shared" si="47"/>
        <v>0</v>
      </c>
      <c r="R75" s="22">
        <f t="shared" si="47"/>
        <v>0</v>
      </c>
      <c r="S75" s="22">
        <f t="shared" si="47"/>
        <v>0</v>
      </c>
      <c r="T75" s="22">
        <f t="shared" si="47"/>
        <v>3</v>
      </c>
      <c r="U75" s="22">
        <f t="shared" si="47"/>
        <v>0</v>
      </c>
      <c r="V75" s="22">
        <f t="shared" si="47"/>
        <v>0</v>
      </c>
      <c r="W75" s="22">
        <f t="shared" si="47"/>
        <v>3</v>
      </c>
      <c r="X75" s="22">
        <f t="shared" si="47"/>
        <v>0</v>
      </c>
      <c r="Y75" s="22">
        <f t="shared" si="47"/>
        <v>20</v>
      </c>
      <c r="Z75" s="22">
        <f t="shared" si="47"/>
        <v>1</v>
      </c>
      <c r="AA75" s="22">
        <f t="shared" si="47"/>
        <v>0</v>
      </c>
      <c r="AB75" s="22">
        <f t="shared" si="47"/>
        <v>0</v>
      </c>
      <c r="AC75" s="22">
        <f t="shared" si="47"/>
        <v>5</v>
      </c>
      <c r="AD75" s="22">
        <f t="shared" si="47"/>
        <v>0</v>
      </c>
      <c r="AE75" s="22">
        <f t="shared" si="47"/>
        <v>1</v>
      </c>
      <c r="AF75" s="22">
        <f t="shared" si="47"/>
        <v>0</v>
      </c>
      <c r="AG75" s="22">
        <f t="shared" si="47"/>
        <v>0</v>
      </c>
      <c r="AH75" s="22">
        <f t="shared" si="47"/>
        <v>5</v>
      </c>
      <c r="AI75" s="22">
        <f t="shared" si="47"/>
        <v>1</v>
      </c>
      <c r="AJ75" s="22">
        <f t="shared" si="47"/>
        <v>1</v>
      </c>
      <c r="AK75" s="22">
        <f t="shared" si="47"/>
        <v>0</v>
      </c>
      <c r="AL75" s="22">
        <f t="shared" si="47"/>
        <v>0</v>
      </c>
      <c r="AM75" s="22">
        <f t="shared" si="47"/>
        <v>0</v>
      </c>
      <c r="AN75" s="22">
        <f t="shared" si="47"/>
        <v>0</v>
      </c>
      <c r="AO75" s="22">
        <f t="shared" si="47"/>
        <v>11</v>
      </c>
      <c r="AP75" s="22">
        <f t="shared" si="47"/>
        <v>0</v>
      </c>
      <c r="AQ75" s="22">
        <f t="shared" si="47"/>
        <v>0</v>
      </c>
      <c r="AR75" s="22">
        <f t="shared" si="47"/>
        <v>0</v>
      </c>
      <c r="AS75" s="22">
        <f t="shared" si="47"/>
        <v>1</v>
      </c>
      <c r="AT75" s="22">
        <f t="shared" si="47"/>
        <v>0</v>
      </c>
      <c r="AU75" s="22">
        <f t="shared" si="47"/>
        <v>0</v>
      </c>
      <c r="AV75" s="22">
        <f t="shared" si="47"/>
        <v>5</v>
      </c>
      <c r="AW75" s="22">
        <f t="shared" si="47"/>
        <v>0</v>
      </c>
      <c r="AX75" s="22">
        <f t="shared" si="47"/>
        <v>0</v>
      </c>
      <c r="AY75" s="22">
        <f t="shared" si="47"/>
        <v>0</v>
      </c>
      <c r="AZ75" s="22">
        <f t="shared" si="47"/>
        <v>1</v>
      </c>
      <c r="BA75" s="22">
        <f t="shared" si="47"/>
        <v>0</v>
      </c>
      <c r="BB75" s="22">
        <f t="shared" si="47"/>
        <v>9</v>
      </c>
      <c r="BC75" s="22">
        <f t="shared" si="47"/>
        <v>0</v>
      </c>
      <c r="BD75" s="22">
        <f t="shared" si="47"/>
        <v>0</v>
      </c>
      <c r="BE75" s="22">
        <f t="shared" si="47"/>
        <v>0</v>
      </c>
      <c r="BF75" s="22">
        <f t="shared" si="47"/>
        <v>0</v>
      </c>
      <c r="BG75" s="22">
        <f t="shared" si="47"/>
        <v>0</v>
      </c>
      <c r="BH75" s="22">
        <f t="shared" si="47"/>
        <v>0</v>
      </c>
      <c r="BI75" s="22">
        <f t="shared" si="47"/>
        <v>0</v>
      </c>
      <c r="BJ75" s="22">
        <f t="shared" si="47"/>
        <v>0</v>
      </c>
      <c r="BK75" s="22">
        <f t="shared" si="47"/>
        <v>0</v>
      </c>
      <c r="BL75" s="22">
        <f t="shared" si="47"/>
        <v>0</v>
      </c>
      <c r="BM75" s="22">
        <f t="shared" si="47"/>
        <v>0</v>
      </c>
      <c r="BN75" s="22">
        <f t="shared" si="47"/>
        <v>0</v>
      </c>
      <c r="BO75" s="22">
        <f t="shared" si="47"/>
        <v>0</v>
      </c>
      <c r="BP75" s="22">
        <f t="shared" ref="BP75:CE75" si="48">BP76+BP82</f>
        <v>0</v>
      </c>
      <c r="BQ75" s="22">
        <f t="shared" si="48"/>
        <v>0</v>
      </c>
      <c r="BR75" s="22">
        <f t="shared" si="48"/>
        <v>0</v>
      </c>
      <c r="BS75" s="22">
        <f t="shared" si="48"/>
        <v>0</v>
      </c>
      <c r="BT75" s="22">
        <f t="shared" si="48"/>
        <v>0</v>
      </c>
      <c r="BU75" s="22">
        <f t="shared" si="48"/>
        <v>0</v>
      </c>
      <c r="BV75" s="22">
        <f t="shared" si="48"/>
        <v>0</v>
      </c>
      <c r="BW75" s="22">
        <f t="shared" si="48"/>
        <v>0</v>
      </c>
      <c r="BX75" s="22">
        <f t="shared" si="48"/>
        <v>0</v>
      </c>
      <c r="BY75" s="22">
        <f t="shared" si="48"/>
        <v>1</v>
      </c>
      <c r="BZ75" s="22">
        <f t="shared" si="48"/>
        <v>0</v>
      </c>
      <c r="CA75" s="22">
        <f t="shared" si="48"/>
        <v>0</v>
      </c>
      <c r="CB75" s="22">
        <f t="shared" si="48"/>
        <v>0</v>
      </c>
      <c r="CC75" s="22">
        <f t="shared" si="48"/>
        <v>0</v>
      </c>
      <c r="CD75" s="22"/>
      <c r="CE75" s="22">
        <f t="shared" si="48"/>
        <v>0</v>
      </c>
      <c r="CF75" s="16"/>
    </row>
    <row r="76" spans="1:84" ht="16.5" customHeight="1" x14ac:dyDescent="0.2">
      <c r="A76" s="24" t="s">
        <v>159</v>
      </c>
      <c r="B76" s="25">
        <f t="shared" si="5"/>
        <v>43</v>
      </c>
      <c r="C76" s="26">
        <f>SUM(C77:C81)</f>
        <v>0</v>
      </c>
      <c r="D76" s="26">
        <f t="shared" ref="D76:BO76" si="49">SUM(D77:D81)</f>
        <v>0</v>
      </c>
      <c r="E76" s="26">
        <f t="shared" si="49"/>
        <v>0</v>
      </c>
      <c r="F76" s="26">
        <f t="shared" si="49"/>
        <v>0</v>
      </c>
      <c r="G76" s="26">
        <f t="shared" si="49"/>
        <v>0</v>
      </c>
      <c r="H76" s="25">
        <f t="shared" si="44"/>
        <v>43</v>
      </c>
      <c r="I76" s="26">
        <f t="shared" si="49"/>
        <v>1</v>
      </c>
      <c r="J76" s="26">
        <f t="shared" si="49"/>
        <v>1</v>
      </c>
      <c r="K76" s="26">
        <f t="shared" si="49"/>
        <v>0</v>
      </c>
      <c r="L76" s="26">
        <f t="shared" si="49"/>
        <v>0</v>
      </c>
      <c r="M76" s="26">
        <f t="shared" si="49"/>
        <v>0</v>
      </c>
      <c r="N76" s="26">
        <f t="shared" si="49"/>
        <v>1</v>
      </c>
      <c r="O76" s="26">
        <f t="shared" si="49"/>
        <v>0</v>
      </c>
      <c r="P76" s="26">
        <f t="shared" si="49"/>
        <v>3</v>
      </c>
      <c r="Q76" s="26">
        <f t="shared" si="49"/>
        <v>0</v>
      </c>
      <c r="R76" s="26">
        <f t="shared" si="49"/>
        <v>0</v>
      </c>
      <c r="S76" s="26">
        <f t="shared" si="49"/>
        <v>0</v>
      </c>
      <c r="T76" s="26">
        <f t="shared" si="49"/>
        <v>3</v>
      </c>
      <c r="U76" s="26">
        <f t="shared" si="49"/>
        <v>0</v>
      </c>
      <c r="V76" s="26">
        <f t="shared" si="49"/>
        <v>0</v>
      </c>
      <c r="W76" s="26">
        <f t="shared" si="49"/>
        <v>2</v>
      </c>
      <c r="X76" s="26">
        <f t="shared" si="49"/>
        <v>0</v>
      </c>
      <c r="Y76" s="26">
        <f t="shared" si="49"/>
        <v>9</v>
      </c>
      <c r="Z76" s="26">
        <f t="shared" si="49"/>
        <v>0</v>
      </c>
      <c r="AA76" s="26">
        <f t="shared" si="49"/>
        <v>0</v>
      </c>
      <c r="AB76" s="26">
        <f t="shared" si="49"/>
        <v>0</v>
      </c>
      <c r="AC76" s="26">
        <f t="shared" si="49"/>
        <v>5</v>
      </c>
      <c r="AD76" s="26">
        <f t="shared" si="49"/>
        <v>0</v>
      </c>
      <c r="AE76" s="26">
        <f t="shared" si="49"/>
        <v>1</v>
      </c>
      <c r="AF76" s="26">
        <f t="shared" si="49"/>
        <v>0</v>
      </c>
      <c r="AG76" s="26">
        <f t="shared" si="49"/>
        <v>0</v>
      </c>
      <c r="AH76" s="26">
        <f t="shared" si="49"/>
        <v>1</v>
      </c>
      <c r="AI76" s="26">
        <f t="shared" si="49"/>
        <v>1</v>
      </c>
      <c r="AJ76" s="26">
        <f t="shared" si="49"/>
        <v>1</v>
      </c>
      <c r="AK76" s="26">
        <f t="shared" si="49"/>
        <v>0</v>
      </c>
      <c r="AL76" s="26">
        <f t="shared" si="49"/>
        <v>0</v>
      </c>
      <c r="AM76" s="26">
        <f t="shared" si="49"/>
        <v>0</v>
      </c>
      <c r="AN76" s="26">
        <f t="shared" si="49"/>
        <v>0</v>
      </c>
      <c r="AO76" s="26">
        <f t="shared" si="49"/>
        <v>6</v>
      </c>
      <c r="AP76" s="26">
        <f t="shared" si="49"/>
        <v>0</v>
      </c>
      <c r="AQ76" s="26">
        <f t="shared" si="49"/>
        <v>0</v>
      </c>
      <c r="AR76" s="26">
        <f t="shared" si="49"/>
        <v>0</v>
      </c>
      <c r="AS76" s="26">
        <f t="shared" si="49"/>
        <v>1</v>
      </c>
      <c r="AT76" s="26">
        <f t="shared" si="49"/>
        <v>0</v>
      </c>
      <c r="AU76" s="26">
        <f t="shared" si="49"/>
        <v>0</v>
      </c>
      <c r="AV76" s="26">
        <f t="shared" si="49"/>
        <v>2</v>
      </c>
      <c r="AW76" s="26">
        <f t="shared" si="49"/>
        <v>0</v>
      </c>
      <c r="AX76" s="26">
        <f t="shared" si="49"/>
        <v>0</v>
      </c>
      <c r="AY76" s="26">
        <f t="shared" si="49"/>
        <v>0</v>
      </c>
      <c r="AZ76" s="26">
        <f t="shared" si="49"/>
        <v>0</v>
      </c>
      <c r="BA76" s="26">
        <f t="shared" si="49"/>
        <v>0</v>
      </c>
      <c r="BB76" s="26">
        <f t="shared" si="49"/>
        <v>5</v>
      </c>
      <c r="BC76" s="26">
        <f t="shared" si="49"/>
        <v>0</v>
      </c>
      <c r="BD76" s="26">
        <f t="shared" si="49"/>
        <v>0</v>
      </c>
      <c r="BE76" s="26">
        <f t="shared" si="49"/>
        <v>0</v>
      </c>
      <c r="BF76" s="26">
        <f t="shared" si="49"/>
        <v>0</v>
      </c>
      <c r="BG76" s="26">
        <f t="shared" si="49"/>
        <v>0</v>
      </c>
      <c r="BH76" s="26">
        <f t="shared" si="49"/>
        <v>0</v>
      </c>
      <c r="BI76" s="26">
        <f t="shared" si="49"/>
        <v>0</v>
      </c>
      <c r="BJ76" s="26">
        <f t="shared" si="49"/>
        <v>0</v>
      </c>
      <c r="BK76" s="26">
        <f t="shared" si="49"/>
        <v>0</v>
      </c>
      <c r="BL76" s="26">
        <f t="shared" si="49"/>
        <v>0</v>
      </c>
      <c r="BM76" s="26">
        <f t="shared" si="49"/>
        <v>0</v>
      </c>
      <c r="BN76" s="26">
        <f t="shared" si="49"/>
        <v>0</v>
      </c>
      <c r="BO76" s="26">
        <f t="shared" si="49"/>
        <v>0</v>
      </c>
      <c r="BP76" s="26">
        <f t="shared" ref="BP76:BX76" si="50">SUM(BP77:BP81)</f>
        <v>0</v>
      </c>
      <c r="BQ76" s="26">
        <f t="shared" si="50"/>
        <v>0</v>
      </c>
      <c r="BR76" s="26">
        <f t="shared" si="50"/>
        <v>0</v>
      </c>
      <c r="BS76" s="26">
        <f t="shared" si="50"/>
        <v>0</v>
      </c>
      <c r="BT76" s="26">
        <f t="shared" si="50"/>
        <v>0</v>
      </c>
      <c r="BU76" s="26">
        <f t="shared" si="50"/>
        <v>0</v>
      </c>
      <c r="BV76" s="26">
        <f t="shared" si="50"/>
        <v>0</v>
      </c>
      <c r="BW76" s="26">
        <f t="shared" si="50"/>
        <v>0</v>
      </c>
      <c r="BX76" s="26">
        <f t="shared" si="50"/>
        <v>0</v>
      </c>
      <c r="BY76" s="26"/>
      <c r="BZ76" s="26">
        <f t="shared" ref="BZ76:CE76" si="51">SUM(BZ77:BZ81)</f>
        <v>0</v>
      </c>
      <c r="CA76" s="26">
        <f t="shared" si="51"/>
        <v>0</v>
      </c>
      <c r="CB76" s="26">
        <f t="shared" si="51"/>
        <v>0</v>
      </c>
      <c r="CC76" s="26">
        <f t="shared" si="51"/>
        <v>0</v>
      </c>
      <c r="CD76" s="26"/>
      <c r="CE76" s="26">
        <f t="shared" si="51"/>
        <v>0</v>
      </c>
      <c r="CF76" s="16"/>
    </row>
    <row r="77" spans="1:84" ht="16.5" customHeight="1" x14ac:dyDescent="0.2">
      <c r="A77" s="23" t="s">
        <v>160</v>
      </c>
      <c r="B77" s="18">
        <f t="shared" si="5"/>
        <v>12</v>
      </c>
      <c r="C77" s="19"/>
      <c r="D77" s="19"/>
      <c r="E77" s="18"/>
      <c r="F77" s="18"/>
      <c r="G77" s="19"/>
      <c r="H77" s="18">
        <f t="shared" si="44"/>
        <v>12</v>
      </c>
      <c r="I77" s="18">
        <v>1</v>
      </c>
      <c r="J77" s="18">
        <v>1</v>
      </c>
      <c r="K77" s="18"/>
      <c r="L77" s="18"/>
      <c r="M77" s="19"/>
      <c r="N77" s="19">
        <v>1</v>
      </c>
      <c r="O77" s="19"/>
      <c r="P77" s="19"/>
      <c r="Q77" s="19"/>
      <c r="R77" s="19"/>
      <c r="S77" s="19"/>
      <c r="T77" s="19">
        <v>2</v>
      </c>
      <c r="U77" s="19">
        <v>0</v>
      </c>
      <c r="V77" s="18"/>
      <c r="W77" s="19"/>
      <c r="X77" s="19"/>
      <c r="Y77" s="19">
        <v>2</v>
      </c>
      <c r="Z77" s="19"/>
      <c r="AA77" s="19"/>
      <c r="AB77" s="19"/>
      <c r="AC77" s="19"/>
      <c r="AD77" s="19"/>
      <c r="AE77" s="19">
        <v>1</v>
      </c>
      <c r="AF77" s="19"/>
      <c r="AG77" s="19"/>
      <c r="AH77" s="19"/>
      <c r="AI77" s="19">
        <v>1</v>
      </c>
      <c r="AJ77" s="19"/>
      <c r="AK77" s="19"/>
      <c r="AL77" s="19"/>
      <c r="AM77" s="19"/>
      <c r="AN77" s="19"/>
      <c r="AO77" s="19">
        <v>1</v>
      </c>
      <c r="AP77" s="19"/>
      <c r="AQ77" s="19"/>
      <c r="AR77" s="19"/>
      <c r="AS77" s="19">
        <v>1</v>
      </c>
      <c r="AT77" s="19"/>
      <c r="AU77" s="19"/>
      <c r="AV77" s="19"/>
      <c r="AW77" s="19"/>
      <c r="AX77" s="19"/>
      <c r="AY77" s="19"/>
      <c r="AZ77" s="19"/>
      <c r="BA77" s="19"/>
      <c r="BB77" s="19">
        <v>1</v>
      </c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6" t="s">
        <v>89</v>
      </c>
    </row>
    <row r="78" spans="1:84" ht="16.5" customHeight="1" x14ac:dyDescent="0.2">
      <c r="A78" s="23" t="s">
        <v>161</v>
      </c>
      <c r="B78" s="18">
        <f t="shared" si="5"/>
        <v>10</v>
      </c>
      <c r="C78" s="19"/>
      <c r="D78" s="19"/>
      <c r="E78" s="18"/>
      <c r="F78" s="18"/>
      <c r="G78" s="19"/>
      <c r="H78" s="18">
        <f t="shared" si="44"/>
        <v>10</v>
      </c>
      <c r="I78" s="18"/>
      <c r="J78" s="18"/>
      <c r="K78" s="18"/>
      <c r="L78" s="18"/>
      <c r="M78" s="19"/>
      <c r="N78" s="19"/>
      <c r="O78" s="19"/>
      <c r="P78" s="19">
        <v>1</v>
      </c>
      <c r="Q78" s="19"/>
      <c r="R78" s="19"/>
      <c r="S78" s="19"/>
      <c r="T78" s="19"/>
      <c r="U78" s="19"/>
      <c r="V78" s="18"/>
      <c r="W78" s="19"/>
      <c r="X78" s="19"/>
      <c r="Y78" s="19">
        <v>3</v>
      </c>
      <c r="Z78" s="19"/>
      <c r="AA78" s="19"/>
      <c r="AB78" s="19"/>
      <c r="AC78" s="19"/>
      <c r="AD78" s="19"/>
      <c r="AE78" s="19">
        <v>0</v>
      </c>
      <c r="AF78" s="19"/>
      <c r="AG78" s="19"/>
      <c r="AH78" s="19">
        <v>1</v>
      </c>
      <c r="AI78" s="19"/>
      <c r="AJ78" s="19"/>
      <c r="AK78" s="19"/>
      <c r="AL78" s="19"/>
      <c r="AM78" s="19"/>
      <c r="AN78" s="19"/>
      <c r="AO78" s="19">
        <v>2</v>
      </c>
      <c r="AP78" s="19"/>
      <c r="AQ78" s="19"/>
      <c r="AR78" s="19"/>
      <c r="AS78" s="19">
        <v>0</v>
      </c>
      <c r="AT78" s="19"/>
      <c r="AU78" s="19"/>
      <c r="AV78" s="19">
        <v>1</v>
      </c>
      <c r="AW78" s="19"/>
      <c r="AX78" s="19"/>
      <c r="AY78" s="19"/>
      <c r="AZ78" s="19"/>
      <c r="BA78" s="19"/>
      <c r="BB78" s="19">
        <v>2</v>
      </c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6" t="s">
        <v>89</v>
      </c>
    </row>
    <row r="79" spans="1:84" ht="16.5" customHeight="1" x14ac:dyDescent="0.2">
      <c r="A79" s="23" t="s">
        <v>162</v>
      </c>
      <c r="B79" s="18">
        <f t="shared" si="5"/>
        <v>7</v>
      </c>
      <c r="C79" s="19"/>
      <c r="D79" s="19"/>
      <c r="E79" s="18"/>
      <c r="F79" s="18"/>
      <c r="G79" s="19"/>
      <c r="H79" s="18">
        <f t="shared" si="44"/>
        <v>7</v>
      </c>
      <c r="I79" s="18"/>
      <c r="J79" s="18"/>
      <c r="K79" s="18"/>
      <c r="L79" s="18"/>
      <c r="M79" s="19"/>
      <c r="N79" s="19"/>
      <c r="O79" s="19"/>
      <c r="P79" s="19">
        <v>1</v>
      </c>
      <c r="Q79" s="19"/>
      <c r="R79" s="19"/>
      <c r="S79" s="19"/>
      <c r="T79" s="19"/>
      <c r="U79" s="19"/>
      <c r="V79" s="18">
        <v>0</v>
      </c>
      <c r="W79" s="19">
        <v>1</v>
      </c>
      <c r="X79" s="19"/>
      <c r="Y79" s="19">
        <v>1</v>
      </c>
      <c r="Z79" s="19"/>
      <c r="AA79" s="19"/>
      <c r="AB79" s="19"/>
      <c r="AC79" s="19">
        <v>2</v>
      </c>
      <c r="AD79" s="19"/>
      <c r="AE79" s="19"/>
      <c r="AF79" s="19"/>
      <c r="AG79" s="19"/>
      <c r="AH79" s="19"/>
      <c r="AI79" s="19"/>
      <c r="AJ79" s="19">
        <v>1</v>
      </c>
      <c r="AK79" s="19"/>
      <c r="AL79" s="19"/>
      <c r="AM79" s="19"/>
      <c r="AN79" s="19"/>
      <c r="AO79" s="19">
        <v>1</v>
      </c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>
        <v>0</v>
      </c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6" t="s">
        <v>89</v>
      </c>
    </row>
    <row r="80" spans="1:84" ht="16.5" customHeight="1" x14ac:dyDescent="0.2">
      <c r="A80" s="23" t="s">
        <v>163</v>
      </c>
      <c r="B80" s="18">
        <f>SUM(C80:H80)</f>
        <v>8</v>
      </c>
      <c r="C80" s="19"/>
      <c r="D80" s="19"/>
      <c r="E80" s="18"/>
      <c r="F80" s="18"/>
      <c r="G80" s="19"/>
      <c r="H80" s="18">
        <f t="shared" si="44"/>
        <v>8</v>
      </c>
      <c r="I80" s="18"/>
      <c r="J80" s="18"/>
      <c r="K80" s="18"/>
      <c r="L80" s="18"/>
      <c r="M80" s="19"/>
      <c r="N80" s="19"/>
      <c r="O80" s="19"/>
      <c r="P80" s="19">
        <v>1</v>
      </c>
      <c r="Q80" s="19"/>
      <c r="R80" s="19"/>
      <c r="S80" s="19"/>
      <c r="T80" s="19"/>
      <c r="U80" s="19"/>
      <c r="V80" s="18"/>
      <c r="W80" s="19"/>
      <c r="X80" s="19"/>
      <c r="Y80" s="19">
        <v>2</v>
      </c>
      <c r="Z80" s="19"/>
      <c r="AA80" s="19"/>
      <c r="AB80" s="19"/>
      <c r="AC80" s="19">
        <v>2</v>
      </c>
      <c r="AD80" s="19"/>
      <c r="AE80" s="19"/>
      <c r="AF80" s="19"/>
      <c r="AG80" s="19"/>
      <c r="AH80" s="19">
        <v>0</v>
      </c>
      <c r="AI80" s="19"/>
      <c r="AJ80" s="19"/>
      <c r="AK80" s="19"/>
      <c r="AL80" s="19"/>
      <c r="AM80" s="19"/>
      <c r="AN80" s="19"/>
      <c r="AO80" s="19">
        <v>1</v>
      </c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>
        <v>2</v>
      </c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6" t="s">
        <v>89</v>
      </c>
    </row>
    <row r="81" spans="1:84" ht="16.5" customHeight="1" x14ac:dyDescent="0.2">
      <c r="A81" s="23" t="s">
        <v>164</v>
      </c>
      <c r="B81" s="18">
        <f t="shared" ref="B81:B87" si="52">SUM(C81:H81)</f>
        <v>6</v>
      </c>
      <c r="C81" s="19"/>
      <c r="D81" s="19"/>
      <c r="E81" s="18"/>
      <c r="F81" s="18"/>
      <c r="G81" s="19"/>
      <c r="H81" s="18">
        <f t="shared" si="44"/>
        <v>6</v>
      </c>
      <c r="I81" s="18"/>
      <c r="J81" s="18"/>
      <c r="K81" s="18"/>
      <c r="L81" s="18"/>
      <c r="M81" s="19"/>
      <c r="N81" s="19"/>
      <c r="O81" s="19"/>
      <c r="P81" s="19"/>
      <c r="Q81" s="19"/>
      <c r="R81" s="19"/>
      <c r="S81" s="19"/>
      <c r="T81" s="19">
        <v>1</v>
      </c>
      <c r="U81" s="19"/>
      <c r="V81" s="18"/>
      <c r="W81" s="19">
        <v>1</v>
      </c>
      <c r="X81" s="19"/>
      <c r="Y81" s="19">
        <v>1</v>
      </c>
      <c r="Z81" s="19"/>
      <c r="AA81" s="19"/>
      <c r="AB81" s="19"/>
      <c r="AC81" s="19">
        <v>1</v>
      </c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>
        <v>1</v>
      </c>
      <c r="AP81" s="19"/>
      <c r="AQ81" s="19"/>
      <c r="AR81" s="19"/>
      <c r="AS81" s="19"/>
      <c r="AT81" s="19"/>
      <c r="AU81" s="19"/>
      <c r="AV81" s="19">
        <v>1</v>
      </c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6" t="s">
        <v>89</v>
      </c>
    </row>
    <row r="82" spans="1:84" ht="16.5" customHeight="1" x14ac:dyDescent="0.2">
      <c r="A82" s="24" t="s">
        <v>165</v>
      </c>
      <c r="B82" s="25">
        <f t="shared" si="52"/>
        <v>37</v>
      </c>
      <c r="C82" s="30">
        <f>SUM(C83:C87)</f>
        <v>0</v>
      </c>
      <c r="D82" s="30">
        <f t="shared" ref="D82:BO82" si="53">SUM(D83:D87)</f>
        <v>0</v>
      </c>
      <c r="E82" s="30">
        <f t="shared" si="53"/>
        <v>0</v>
      </c>
      <c r="F82" s="30">
        <f t="shared" si="53"/>
        <v>0</v>
      </c>
      <c r="G82" s="30">
        <f t="shared" si="53"/>
        <v>0</v>
      </c>
      <c r="H82" s="25">
        <f t="shared" si="44"/>
        <v>37</v>
      </c>
      <c r="I82" s="30">
        <f t="shared" si="53"/>
        <v>0</v>
      </c>
      <c r="J82" s="30">
        <f t="shared" si="53"/>
        <v>1</v>
      </c>
      <c r="K82" s="30">
        <f t="shared" si="53"/>
        <v>0</v>
      </c>
      <c r="L82" s="30">
        <f t="shared" si="53"/>
        <v>0</v>
      </c>
      <c r="M82" s="30">
        <f t="shared" si="53"/>
        <v>0</v>
      </c>
      <c r="N82" s="30">
        <f t="shared" si="53"/>
        <v>0</v>
      </c>
      <c r="O82" s="30">
        <f t="shared" si="53"/>
        <v>0</v>
      </c>
      <c r="P82" s="30">
        <f t="shared" si="53"/>
        <v>5</v>
      </c>
      <c r="Q82" s="30">
        <f t="shared" si="53"/>
        <v>0</v>
      </c>
      <c r="R82" s="30">
        <f t="shared" si="53"/>
        <v>0</v>
      </c>
      <c r="S82" s="30">
        <f t="shared" si="53"/>
        <v>0</v>
      </c>
      <c r="T82" s="30">
        <f t="shared" si="53"/>
        <v>0</v>
      </c>
      <c r="U82" s="30">
        <f t="shared" si="53"/>
        <v>0</v>
      </c>
      <c r="V82" s="30">
        <f t="shared" si="53"/>
        <v>0</v>
      </c>
      <c r="W82" s="30">
        <f t="shared" si="53"/>
        <v>1</v>
      </c>
      <c r="X82" s="30">
        <f t="shared" si="53"/>
        <v>0</v>
      </c>
      <c r="Y82" s="30">
        <f t="shared" si="53"/>
        <v>11</v>
      </c>
      <c r="Z82" s="30">
        <f t="shared" si="53"/>
        <v>1</v>
      </c>
      <c r="AA82" s="30">
        <f t="shared" si="53"/>
        <v>0</v>
      </c>
      <c r="AB82" s="30">
        <f t="shared" si="53"/>
        <v>0</v>
      </c>
      <c r="AC82" s="30">
        <f t="shared" si="53"/>
        <v>0</v>
      </c>
      <c r="AD82" s="30">
        <f t="shared" si="53"/>
        <v>0</v>
      </c>
      <c r="AE82" s="30">
        <f t="shared" si="53"/>
        <v>0</v>
      </c>
      <c r="AF82" s="30">
        <f t="shared" si="53"/>
        <v>0</v>
      </c>
      <c r="AG82" s="30">
        <f t="shared" si="53"/>
        <v>0</v>
      </c>
      <c r="AH82" s="30">
        <f t="shared" si="53"/>
        <v>4</v>
      </c>
      <c r="AI82" s="30">
        <f t="shared" si="53"/>
        <v>0</v>
      </c>
      <c r="AJ82" s="30">
        <f t="shared" si="53"/>
        <v>0</v>
      </c>
      <c r="AK82" s="30">
        <f t="shared" si="53"/>
        <v>0</v>
      </c>
      <c r="AL82" s="30">
        <f t="shared" si="53"/>
        <v>0</v>
      </c>
      <c r="AM82" s="30">
        <f t="shared" si="53"/>
        <v>0</v>
      </c>
      <c r="AN82" s="30">
        <f t="shared" si="53"/>
        <v>0</v>
      </c>
      <c r="AO82" s="30">
        <f t="shared" si="53"/>
        <v>5</v>
      </c>
      <c r="AP82" s="30">
        <f t="shared" si="53"/>
        <v>0</v>
      </c>
      <c r="AQ82" s="30">
        <f t="shared" si="53"/>
        <v>0</v>
      </c>
      <c r="AR82" s="30">
        <f t="shared" si="53"/>
        <v>0</v>
      </c>
      <c r="AS82" s="30">
        <f t="shared" si="53"/>
        <v>0</v>
      </c>
      <c r="AT82" s="30">
        <f t="shared" si="53"/>
        <v>0</v>
      </c>
      <c r="AU82" s="30">
        <f t="shared" si="53"/>
        <v>0</v>
      </c>
      <c r="AV82" s="30">
        <f t="shared" si="53"/>
        <v>3</v>
      </c>
      <c r="AW82" s="30">
        <f t="shared" si="53"/>
        <v>0</v>
      </c>
      <c r="AX82" s="30">
        <f t="shared" si="53"/>
        <v>0</v>
      </c>
      <c r="AY82" s="30">
        <f t="shared" si="53"/>
        <v>0</v>
      </c>
      <c r="AZ82" s="30">
        <f t="shared" si="53"/>
        <v>1</v>
      </c>
      <c r="BA82" s="30">
        <f t="shared" si="53"/>
        <v>0</v>
      </c>
      <c r="BB82" s="30">
        <f t="shared" si="53"/>
        <v>4</v>
      </c>
      <c r="BC82" s="30">
        <f t="shared" si="53"/>
        <v>0</v>
      </c>
      <c r="BD82" s="30">
        <f t="shared" si="53"/>
        <v>0</v>
      </c>
      <c r="BE82" s="30">
        <f t="shared" si="53"/>
        <v>0</v>
      </c>
      <c r="BF82" s="30">
        <f t="shared" si="53"/>
        <v>0</v>
      </c>
      <c r="BG82" s="30">
        <f t="shared" si="53"/>
        <v>0</v>
      </c>
      <c r="BH82" s="30">
        <f t="shared" si="53"/>
        <v>0</v>
      </c>
      <c r="BI82" s="30">
        <f t="shared" si="53"/>
        <v>0</v>
      </c>
      <c r="BJ82" s="30">
        <f t="shared" si="53"/>
        <v>0</v>
      </c>
      <c r="BK82" s="30">
        <f t="shared" si="53"/>
        <v>0</v>
      </c>
      <c r="BL82" s="30">
        <f t="shared" si="53"/>
        <v>0</v>
      </c>
      <c r="BM82" s="30">
        <f t="shared" si="53"/>
        <v>0</v>
      </c>
      <c r="BN82" s="30">
        <f t="shared" si="53"/>
        <v>0</v>
      </c>
      <c r="BO82" s="30">
        <f t="shared" si="53"/>
        <v>0</v>
      </c>
      <c r="BP82" s="30">
        <f t="shared" ref="BP82:CE82" si="54">SUM(BP83:BP87)</f>
        <v>0</v>
      </c>
      <c r="BQ82" s="30">
        <f t="shared" si="54"/>
        <v>0</v>
      </c>
      <c r="BR82" s="30">
        <f t="shared" si="54"/>
        <v>0</v>
      </c>
      <c r="BS82" s="30">
        <f t="shared" si="54"/>
        <v>0</v>
      </c>
      <c r="BT82" s="30">
        <f t="shared" si="54"/>
        <v>0</v>
      </c>
      <c r="BU82" s="30">
        <f t="shared" si="54"/>
        <v>0</v>
      </c>
      <c r="BV82" s="30">
        <f t="shared" si="54"/>
        <v>0</v>
      </c>
      <c r="BW82" s="30">
        <f t="shared" si="54"/>
        <v>0</v>
      </c>
      <c r="BX82" s="30">
        <f t="shared" si="54"/>
        <v>0</v>
      </c>
      <c r="BY82" s="30">
        <f t="shared" si="54"/>
        <v>1</v>
      </c>
      <c r="BZ82" s="30">
        <f t="shared" si="54"/>
        <v>0</v>
      </c>
      <c r="CA82" s="30">
        <f t="shared" si="54"/>
        <v>0</v>
      </c>
      <c r="CB82" s="30">
        <f t="shared" si="54"/>
        <v>0</v>
      </c>
      <c r="CC82" s="30">
        <f t="shared" si="54"/>
        <v>0</v>
      </c>
      <c r="CD82" s="30"/>
      <c r="CE82" s="30">
        <f t="shared" si="54"/>
        <v>0</v>
      </c>
      <c r="CF82" s="16"/>
    </row>
    <row r="83" spans="1:84" ht="16.5" customHeight="1" x14ac:dyDescent="0.2">
      <c r="A83" s="31" t="s">
        <v>166</v>
      </c>
      <c r="B83" s="18">
        <f t="shared" si="52"/>
        <v>9</v>
      </c>
      <c r="C83" s="5"/>
      <c r="D83" s="5"/>
      <c r="E83" s="5"/>
      <c r="F83" s="5"/>
      <c r="G83" s="5"/>
      <c r="H83" s="18">
        <f t="shared" si="44"/>
        <v>9</v>
      </c>
      <c r="I83" s="18"/>
      <c r="J83" s="18">
        <v>1</v>
      </c>
      <c r="K83" s="18"/>
      <c r="L83" s="18"/>
      <c r="M83" s="19"/>
      <c r="N83" s="19"/>
      <c r="O83" s="19"/>
      <c r="P83" s="19">
        <v>1</v>
      </c>
      <c r="Q83" s="19"/>
      <c r="R83" s="19"/>
      <c r="S83" s="19"/>
      <c r="T83" s="19"/>
      <c r="U83" s="19"/>
      <c r="V83" s="18"/>
      <c r="W83" s="19">
        <v>1</v>
      </c>
      <c r="X83" s="19"/>
      <c r="Y83" s="19">
        <v>1</v>
      </c>
      <c r="Z83" s="19"/>
      <c r="AA83" s="19"/>
      <c r="AB83" s="19"/>
      <c r="AC83" s="19"/>
      <c r="AD83" s="19"/>
      <c r="AE83" s="19"/>
      <c r="AF83" s="19"/>
      <c r="AG83" s="19"/>
      <c r="AH83" s="19">
        <v>1</v>
      </c>
      <c r="AI83" s="19"/>
      <c r="AJ83" s="19"/>
      <c r="AK83" s="19"/>
      <c r="AL83" s="19"/>
      <c r="AM83" s="19"/>
      <c r="AN83" s="19"/>
      <c r="AO83" s="19">
        <v>2</v>
      </c>
      <c r="AP83" s="19"/>
      <c r="AQ83" s="19"/>
      <c r="AR83" s="19"/>
      <c r="AS83" s="19"/>
      <c r="AT83" s="19"/>
      <c r="AU83" s="19"/>
      <c r="AV83" s="19">
        <v>1</v>
      </c>
      <c r="AW83" s="19"/>
      <c r="AX83" s="19"/>
      <c r="AY83" s="19"/>
      <c r="AZ83" s="19">
        <v>1</v>
      </c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6" t="s">
        <v>89</v>
      </c>
    </row>
    <row r="84" spans="1:84" ht="16.5" customHeight="1" x14ac:dyDescent="0.2">
      <c r="A84" s="31" t="s">
        <v>167</v>
      </c>
      <c r="B84" s="18">
        <f t="shared" si="52"/>
        <v>7</v>
      </c>
      <c r="C84" s="5"/>
      <c r="D84" s="5"/>
      <c r="E84" s="5"/>
      <c r="F84" s="5"/>
      <c r="G84" s="5"/>
      <c r="H84" s="18">
        <f t="shared" si="44"/>
        <v>7</v>
      </c>
      <c r="I84" s="18"/>
      <c r="J84" s="18"/>
      <c r="K84" s="18"/>
      <c r="L84" s="18"/>
      <c r="M84" s="19"/>
      <c r="N84" s="19"/>
      <c r="O84" s="19"/>
      <c r="P84" s="19">
        <v>1</v>
      </c>
      <c r="Q84" s="19"/>
      <c r="R84" s="19"/>
      <c r="S84" s="19"/>
      <c r="T84" s="19"/>
      <c r="U84" s="19"/>
      <c r="V84" s="18"/>
      <c r="W84" s="19"/>
      <c r="X84" s="19"/>
      <c r="Y84" s="19">
        <v>3</v>
      </c>
      <c r="Z84" s="19"/>
      <c r="AA84" s="19"/>
      <c r="AB84" s="19"/>
      <c r="AC84" s="19"/>
      <c r="AD84" s="19"/>
      <c r="AE84" s="19"/>
      <c r="AF84" s="19"/>
      <c r="AG84" s="19"/>
      <c r="AH84" s="19">
        <v>0</v>
      </c>
      <c r="AI84" s="19"/>
      <c r="AJ84" s="19"/>
      <c r="AK84" s="19"/>
      <c r="AL84" s="19"/>
      <c r="AM84" s="19"/>
      <c r="AN84" s="19"/>
      <c r="AO84" s="19">
        <v>1</v>
      </c>
      <c r="AP84" s="19"/>
      <c r="AQ84" s="19"/>
      <c r="AR84" s="19"/>
      <c r="AS84" s="19"/>
      <c r="AT84" s="19"/>
      <c r="AU84" s="19"/>
      <c r="AV84" s="19">
        <v>1</v>
      </c>
      <c r="AW84" s="19"/>
      <c r="AX84" s="19"/>
      <c r="AY84" s="19"/>
      <c r="AZ84" s="19"/>
      <c r="BA84" s="19"/>
      <c r="BB84" s="19">
        <v>1</v>
      </c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6" t="s">
        <v>89</v>
      </c>
    </row>
    <row r="85" spans="1:84" ht="16.5" customHeight="1" x14ac:dyDescent="0.2">
      <c r="A85" s="31" t="s">
        <v>168</v>
      </c>
      <c r="B85" s="18">
        <f t="shared" si="52"/>
        <v>7</v>
      </c>
      <c r="C85" s="5"/>
      <c r="D85" s="5"/>
      <c r="E85" s="5"/>
      <c r="F85" s="5"/>
      <c r="G85" s="5"/>
      <c r="H85" s="18">
        <f t="shared" si="44"/>
        <v>7</v>
      </c>
      <c r="I85" s="18"/>
      <c r="J85" s="18"/>
      <c r="K85" s="18"/>
      <c r="L85" s="18"/>
      <c r="M85" s="19"/>
      <c r="N85" s="19"/>
      <c r="O85" s="19"/>
      <c r="P85" s="19">
        <v>1</v>
      </c>
      <c r="Q85" s="19"/>
      <c r="R85" s="19"/>
      <c r="S85" s="19"/>
      <c r="T85" s="19"/>
      <c r="U85" s="19"/>
      <c r="V85" s="18"/>
      <c r="W85" s="19"/>
      <c r="X85" s="19"/>
      <c r="Y85" s="19">
        <v>2</v>
      </c>
      <c r="Z85" s="19"/>
      <c r="AA85" s="19"/>
      <c r="AB85" s="19"/>
      <c r="AC85" s="19"/>
      <c r="AD85" s="19"/>
      <c r="AE85" s="19"/>
      <c r="AF85" s="19"/>
      <c r="AG85" s="19"/>
      <c r="AH85" s="19">
        <v>1</v>
      </c>
      <c r="AI85" s="19"/>
      <c r="AJ85" s="19"/>
      <c r="AK85" s="19"/>
      <c r="AL85" s="19"/>
      <c r="AM85" s="19"/>
      <c r="AN85" s="19"/>
      <c r="AO85" s="19">
        <v>1</v>
      </c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>
        <v>1</v>
      </c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>
        <v>1</v>
      </c>
      <c r="BZ85" s="19"/>
      <c r="CA85" s="19"/>
      <c r="CB85" s="19"/>
      <c r="CC85" s="19"/>
      <c r="CD85" s="19"/>
      <c r="CE85" s="19"/>
      <c r="CF85" s="16" t="s">
        <v>89</v>
      </c>
    </row>
    <row r="86" spans="1:84" ht="16.5" customHeight="1" x14ac:dyDescent="0.2">
      <c r="A86" s="31" t="s">
        <v>169</v>
      </c>
      <c r="B86" s="18">
        <f t="shared" si="52"/>
        <v>7</v>
      </c>
      <c r="C86" s="5"/>
      <c r="D86" s="5"/>
      <c r="E86" s="5"/>
      <c r="F86" s="5"/>
      <c r="G86" s="5"/>
      <c r="H86" s="18">
        <f t="shared" si="44"/>
        <v>7</v>
      </c>
      <c r="I86" s="18"/>
      <c r="J86" s="18"/>
      <c r="K86" s="18"/>
      <c r="L86" s="18"/>
      <c r="M86" s="19"/>
      <c r="N86" s="19"/>
      <c r="O86" s="19"/>
      <c r="P86" s="19">
        <v>1</v>
      </c>
      <c r="Q86" s="19"/>
      <c r="R86" s="19"/>
      <c r="S86" s="19"/>
      <c r="T86" s="19"/>
      <c r="U86" s="19"/>
      <c r="V86" s="18"/>
      <c r="W86" s="19"/>
      <c r="X86" s="19"/>
      <c r="Y86" s="19">
        <v>2</v>
      </c>
      <c r="Z86" s="19"/>
      <c r="AA86" s="19"/>
      <c r="AB86" s="19"/>
      <c r="AC86" s="19"/>
      <c r="AD86" s="19"/>
      <c r="AE86" s="19"/>
      <c r="AF86" s="19"/>
      <c r="AG86" s="19"/>
      <c r="AH86" s="19">
        <v>2</v>
      </c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>
        <v>2</v>
      </c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6" t="s">
        <v>89</v>
      </c>
    </row>
    <row r="87" spans="1:84" ht="16.5" customHeight="1" x14ac:dyDescent="0.2">
      <c r="A87" s="31" t="s">
        <v>170</v>
      </c>
      <c r="B87" s="18">
        <f t="shared" si="52"/>
        <v>7</v>
      </c>
      <c r="C87" s="5"/>
      <c r="D87" s="5"/>
      <c r="E87" s="5"/>
      <c r="F87" s="5"/>
      <c r="G87" s="5"/>
      <c r="H87" s="18">
        <f t="shared" si="44"/>
        <v>7</v>
      </c>
      <c r="I87" s="18"/>
      <c r="J87" s="18"/>
      <c r="K87" s="18"/>
      <c r="L87" s="18"/>
      <c r="M87" s="19"/>
      <c r="N87" s="19"/>
      <c r="O87" s="19"/>
      <c r="P87" s="19">
        <v>1</v>
      </c>
      <c r="Q87" s="19"/>
      <c r="R87" s="19"/>
      <c r="S87" s="19"/>
      <c r="T87" s="19"/>
      <c r="U87" s="19">
        <v>0</v>
      </c>
      <c r="V87" s="18"/>
      <c r="W87" s="19">
        <v>0</v>
      </c>
      <c r="X87" s="19"/>
      <c r="Y87" s="19">
        <v>3</v>
      </c>
      <c r="Z87" s="19">
        <v>1</v>
      </c>
      <c r="AA87" s="19"/>
      <c r="AB87" s="19"/>
      <c r="AC87" s="19">
        <v>0</v>
      </c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>
        <v>1</v>
      </c>
      <c r="AP87" s="19"/>
      <c r="AQ87" s="19"/>
      <c r="AR87" s="19"/>
      <c r="AS87" s="19"/>
      <c r="AT87" s="19"/>
      <c r="AU87" s="19"/>
      <c r="AV87" s="19">
        <v>1</v>
      </c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6" t="s">
        <v>89</v>
      </c>
    </row>
    <row r="88" spans="1:84" x14ac:dyDescent="0.2">
      <c r="AY88" s="6"/>
    </row>
    <row r="89" spans="1:84" x14ac:dyDescent="0.2">
      <c r="AY89" s="6"/>
    </row>
    <row r="90" spans="1:84" x14ac:dyDescent="0.2">
      <c r="AY90" s="6"/>
    </row>
    <row r="91" spans="1:84" x14ac:dyDescent="0.2">
      <c r="AY91" s="6"/>
    </row>
    <row r="92" spans="1:84" x14ac:dyDescent="0.2">
      <c r="AY92" s="6"/>
    </row>
    <row r="93" spans="1:84" x14ac:dyDescent="0.2">
      <c r="AY93" s="6"/>
    </row>
    <row r="94" spans="1:84" x14ac:dyDescent="0.2">
      <c r="AY94" s="6"/>
    </row>
    <row r="95" spans="1:84" x14ac:dyDescent="0.2">
      <c r="AY95" s="6"/>
    </row>
    <row r="96" spans="1:84" x14ac:dyDescent="0.2">
      <c r="AY96" s="6"/>
    </row>
    <row r="97" spans="51:51" x14ac:dyDescent="0.2">
      <c r="AY97" s="6"/>
    </row>
    <row r="98" spans="51:51" x14ac:dyDescent="0.2">
      <c r="AY98" s="6"/>
    </row>
    <row r="99" spans="51:51" x14ac:dyDescent="0.2">
      <c r="AY99" s="6"/>
    </row>
    <row r="100" spans="51:51" x14ac:dyDescent="0.2">
      <c r="AY100" s="6"/>
    </row>
    <row r="101" spans="51:51" x14ac:dyDescent="0.2">
      <c r="AY101" s="6"/>
    </row>
    <row r="102" spans="51:51" x14ac:dyDescent="0.2">
      <c r="AY102" s="6"/>
    </row>
    <row r="103" spans="51:51" x14ac:dyDescent="0.2">
      <c r="AY103" s="6"/>
    </row>
    <row r="104" spans="51:51" x14ac:dyDescent="0.2">
      <c r="AY104" s="6"/>
    </row>
    <row r="105" spans="51:51" x14ac:dyDescent="0.2">
      <c r="AY105" s="6"/>
    </row>
    <row r="106" spans="51:51" x14ac:dyDescent="0.2">
      <c r="AY106" s="6"/>
    </row>
    <row r="107" spans="51:51" x14ac:dyDescent="0.2">
      <c r="AY107" s="6"/>
    </row>
    <row r="108" spans="51:51" x14ac:dyDescent="0.2">
      <c r="AY108" s="6"/>
    </row>
    <row r="109" spans="51:51" x14ac:dyDescent="0.2">
      <c r="AY109" s="6"/>
    </row>
    <row r="110" spans="51:51" x14ac:dyDescent="0.2">
      <c r="AY110" s="6"/>
    </row>
    <row r="111" spans="51:51" x14ac:dyDescent="0.2">
      <c r="AY111" s="6"/>
    </row>
    <row r="112" spans="51:51" x14ac:dyDescent="0.2">
      <c r="AY112" s="6"/>
    </row>
    <row r="113" spans="51:51" x14ac:dyDescent="0.2">
      <c r="AY113" s="6"/>
    </row>
    <row r="114" spans="51:51" x14ac:dyDescent="0.2">
      <c r="AY114" s="6"/>
    </row>
    <row r="115" spans="51:51" x14ac:dyDescent="0.2">
      <c r="AY115" s="6"/>
    </row>
    <row r="116" spans="51:51" x14ac:dyDescent="0.2">
      <c r="AY116" s="6"/>
    </row>
    <row r="117" spans="51:51" x14ac:dyDescent="0.2">
      <c r="AY117" s="6"/>
    </row>
    <row r="118" spans="51:51" x14ac:dyDescent="0.2">
      <c r="AY118" s="6"/>
    </row>
    <row r="119" spans="51:51" x14ac:dyDescent="0.2">
      <c r="AY119" s="6"/>
    </row>
    <row r="120" spans="51:51" x14ac:dyDescent="0.2">
      <c r="AY120" s="6"/>
    </row>
    <row r="121" spans="51:51" x14ac:dyDescent="0.2">
      <c r="AY121" s="6"/>
    </row>
    <row r="122" spans="51:51" x14ac:dyDescent="0.2">
      <c r="AY122" s="6"/>
    </row>
    <row r="123" spans="51:51" x14ac:dyDescent="0.2">
      <c r="AY123" s="6"/>
    </row>
    <row r="124" spans="51:51" x14ac:dyDescent="0.2">
      <c r="AY124" s="6"/>
    </row>
    <row r="125" spans="51:51" x14ac:dyDescent="0.2">
      <c r="AY125" s="6"/>
    </row>
    <row r="126" spans="51:51" x14ac:dyDescent="0.2">
      <c r="AY126" s="6"/>
    </row>
    <row r="127" spans="51:51" x14ac:dyDescent="0.2">
      <c r="AY127" s="6"/>
    </row>
    <row r="128" spans="51:51" x14ac:dyDescent="0.2">
      <c r="AY128" s="6"/>
    </row>
    <row r="129" spans="51:51" x14ac:dyDescent="0.2">
      <c r="AY129" s="6"/>
    </row>
    <row r="130" spans="51:51" x14ac:dyDescent="0.2">
      <c r="AY130" s="6"/>
    </row>
    <row r="131" spans="51:51" x14ac:dyDescent="0.2">
      <c r="AY131" s="6"/>
    </row>
    <row r="132" spans="51:51" x14ac:dyDescent="0.2">
      <c r="AY132" s="6"/>
    </row>
    <row r="133" spans="51:51" x14ac:dyDescent="0.2">
      <c r="AY133" s="6"/>
    </row>
    <row r="134" spans="51:51" x14ac:dyDescent="0.2">
      <c r="AY134" s="6"/>
    </row>
    <row r="135" spans="51:51" x14ac:dyDescent="0.2">
      <c r="AY135" s="6"/>
    </row>
    <row r="136" spans="51:51" x14ac:dyDescent="0.2">
      <c r="AY136" s="6"/>
    </row>
    <row r="137" spans="51:51" x14ac:dyDescent="0.2">
      <c r="AY137" s="6"/>
    </row>
    <row r="138" spans="51:51" x14ac:dyDescent="0.2">
      <c r="AY138" s="6"/>
    </row>
    <row r="139" spans="51:51" x14ac:dyDescent="0.2">
      <c r="AY139" s="6"/>
    </row>
    <row r="140" spans="51:51" x14ac:dyDescent="0.2">
      <c r="AY140" s="6"/>
    </row>
    <row r="141" spans="51:51" x14ac:dyDescent="0.2">
      <c r="AY141" s="6"/>
    </row>
    <row r="142" spans="51:51" x14ac:dyDescent="0.2">
      <c r="AY142" s="6"/>
    </row>
    <row r="143" spans="51:51" x14ac:dyDescent="0.2">
      <c r="AY143" s="6"/>
    </row>
    <row r="144" spans="51:51" x14ac:dyDescent="0.2">
      <c r="AY144" s="6"/>
    </row>
    <row r="145" spans="51:51" x14ac:dyDescent="0.2">
      <c r="AY145" s="6"/>
    </row>
    <row r="146" spans="51:51" x14ac:dyDescent="0.2">
      <c r="AY146" s="6"/>
    </row>
    <row r="147" spans="51:51" x14ac:dyDescent="0.2">
      <c r="AY147" s="6"/>
    </row>
    <row r="148" spans="51:51" x14ac:dyDescent="0.2">
      <c r="AY148" s="6"/>
    </row>
    <row r="149" spans="51:51" x14ac:dyDescent="0.2">
      <c r="AY149" s="6"/>
    </row>
    <row r="150" spans="51:51" x14ac:dyDescent="0.2">
      <c r="AY150" s="6"/>
    </row>
    <row r="151" spans="51:51" x14ac:dyDescent="0.2">
      <c r="AY151" s="6"/>
    </row>
    <row r="152" spans="51:51" x14ac:dyDescent="0.2">
      <c r="AY152" s="6"/>
    </row>
    <row r="153" spans="51:51" x14ac:dyDescent="0.2">
      <c r="AY153" s="6"/>
    </row>
    <row r="154" spans="51:51" x14ac:dyDescent="0.2">
      <c r="AY154" s="6"/>
    </row>
    <row r="155" spans="51:51" x14ac:dyDescent="0.2">
      <c r="AY155" s="6"/>
    </row>
    <row r="156" spans="51:51" x14ac:dyDescent="0.2">
      <c r="AY156" s="6"/>
    </row>
    <row r="157" spans="51:51" x14ac:dyDescent="0.2">
      <c r="AY157" s="6"/>
    </row>
    <row r="158" spans="51:51" x14ac:dyDescent="0.2">
      <c r="AY158" s="6"/>
    </row>
    <row r="159" spans="51:51" x14ac:dyDescent="0.2">
      <c r="AY159" s="6"/>
    </row>
    <row r="160" spans="51:51" x14ac:dyDescent="0.2">
      <c r="AY160" s="6"/>
    </row>
    <row r="161" spans="51:51" x14ac:dyDescent="0.2">
      <c r="AY161" s="6"/>
    </row>
    <row r="162" spans="51:51" x14ac:dyDescent="0.2">
      <c r="AY162" s="6"/>
    </row>
    <row r="163" spans="51:51" x14ac:dyDescent="0.2">
      <c r="AY163" s="6"/>
    </row>
    <row r="164" spans="51:51" x14ac:dyDescent="0.2">
      <c r="AY164" s="6"/>
    </row>
    <row r="165" spans="51:51" x14ac:dyDescent="0.2">
      <c r="AY165" s="6"/>
    </row>
    <row r="166" spans="51:51" x14ac:dyDescent="0.2">
      <c r="AY166" s="6"/>
    </row>
    <row r="167" spans="51:51" x14ac:dyDescent="0.2">
      <c r="AY167" s="6"/>
    </row>
    <row r="168" spans="51:51" x14ac:dyDescent="0.2">
      <c r="AY168" s="6"/>
    </row>
    <row r="169" spans="51:51" x14ac:dyDescent="0.2">
      <c r="AY169" s="6"/>
    </row>
    <row r="170" spans="51:51" x14ac:dyDescent="0.2">
      <c r="AY170" s="6"/>
    </row>
    <row r="171" spans="51:51" x14ac:dyDescent="0.2">
      <c r="AY171" s="6"/>
    </row>
    <row r="172" spans="51:51" x14ac:dyDescent="0.2">
      <c r="AY172" s="6"/>
    </row>
    <row r="173" spans="51:51" x14ac:dyDescent="0.2">
      <c r="AY173" s="6"/>
    </row>
    <row r="174" spans="51:51" x14ac:dyDescent="0.2">
      <c r="AY174" s="6"/>
    </row>
    <row r="175" spans="51:51" x14ac:dyDescent="0.2">
      <c r="AY175" s="6"/>
    </row>
    <row r="176" spans="51:51" x14ac:dyDescent="0.2">
      <c r="AY176" s="6"/>
    </row>
    <row r="177" spans="51:51" x14ac:dyDescent="0.2">
      <c r="AY177" s="6"/>
    </row>
    <row r="178" spans="51:51" x14ac:dyDescent="0.2">
      <c r="AY178" s="6"/>
    </row>
    <row r="179" spans="51:51" x14ac:dyDescent="0.2">
      <c r="AY179" s="6"/>
    </row>
    <row r="180" spans="51:51" x14ac:dyDescent="0.2">
      <c r="AY180" s="6"/>
    </row>
    <row r="181" spans="51:51" x14ac:dyDescent="0.2">
      <c r="AY181" s="6"/>
    </row>
    <row r="182" spans="51:51" x14ac:dyDescent="0.2">
      <c r="AY182" s="6"/>
    </row>
    <row r="183" spans="51:51" x14ac:dyDescent="0.2">
      <c r="AY183" s="6"/>
    </row>
    <row r="184" spans="51:51" x14ac:dyDescent="0.2">
      <c r="AY184" s="6"/>
    </row>
    <row r="185" spans="51:51" x14ac:dyDescent="0.2">
      <c r="AY185" s="6"/>
    </row>
    <row r="186" spans="51:51" x14ac:dyDescent="0.2">
      <c r="AY186" s="6"/>
    </row>
    <row r="187" spans="51:51" x14ac:dyDescent="0.2">
      <c r="AY187" s="6"/>
    </row>
    <row r="188" spans="51:51" x14ac:dyDescent="0.2">
      <c r="AY188" s="6"/>
    </row>
    <row r="189" spans="51:51" x14ac:dyDescent="0.2">
      <c r="AY189" s="6"/>
    </row>
    <row r="190" spans="51:51" x14ac:dyDescent="0.2">
      <c r="AY190" s="6"/>
    </row>
    <row r="191" spans="51:51" x14ac:dyDescent="0.2">
      <c r="AY191" s="6"/>
    </row>
    <row r="192" spans="51:51" x14ac:dyDescent="0.2">
      <c r="AY192" s="6"/>
    </row>
    <row r="193" spans="51:51" x14ac:dyDescent="0.2">
      <c r="AY193" s="6"/>
    </row>
    <row r="194" spans="51:51" x14ac:dyDescent="0.2">
      <c r="AY194" s="6"/>
    </row>
    <row r="195" spans="51:51" x14ac:dyDescent="0.2">
      <c r="AY195" s="6"/>
    </row>
    <row r="196" spans="51:51" x14ac:dyDescent="0.2">
      <c r="AY196" s="6"/>
    </row>
    <row r="197" spans="51:51" x14ac:dyDescent="0.2">
      <c r="AY197" s="6"/>
    </row>
    <row r="198" spans="51:51" x14ac:dyDescent="0.2">
      <c r="AY198" s="6"/>
    </row>
    <row r="199" spans="51:51" x14ac:dyDescent="0.2">
      <c r="AY199" s="6"/>
    </row>
    <row r="200" spans="51:51" x14ac:dyDescent="0.2">
      <c r="AY200" s="6"/>
    </row>
    <row r="201" spans="51:51" x14ac:dyDescent="0.2">
      <c r="AY201" s="6"/>
    </row>
    <row r="202" spans="51:51" x14ac:dyDescent="0.2">
      <c r="AY202" s="6"/>
    </row>
    <row r="203" spans="51:51" x14ac:dyDescent="0.2">
      <c r="AY203" s="6"/>
    </row>
    <row r="204" spans="51:51" x14ac:dyDescent="0.2">
      <c r="AY204" s="6"/>
    </row>
    <row r="205" spans="51:51" x14ac:dyDescent="0.2">
      <c r="AY205" s="6"/>
    </row>
    <row r="206" spans="51:51" x14ac:dyDescent="0.2">
      <c r="AY206" s="6"/>
    </row>
    <row r="207" spans="51:51" x14ac:dyDescent="0.2">
      <c r="AY207" s="6"/>
    </row>
    <row r="208" spans="51:51" x14ac:dyDescent="0.2">
      <c r="AY208" s="6"/>
    </row>
    <row r="209" spans="51:51" x14ac:dyDescent="0.2">
      <c r="AY209" s="6"/>
    </row>
    <row r="210" spans="51:51" x14ac:dyDescent="0.2">
      <c r="AY210" s="6"/>
    </row>
    <row r="211" spans="51:51" x14ac:dyDescent="0.2">
      <c r="AY211" s="6"/>
    </row>
    <row r="212" spans="51:51" x14ac:dyDescent="0.2">
      <c r="AY212" s="6"/>
    </row>
    <row r="213" spans="51:51" x14ac:dyDescent="0.2">
      <c r="AY213" s="6"/>
    </row>
    <row r="214" spans="51:51" x14ac:dyDescent="0.2">
      <c r="AY214" s="6"/>
    </row>
    <row r="215" spans="51:51" x14ac:dyDescent="0.2">
      <c r="AY215" s="6"/>
    </row>
    <row r="216" spans="51:51" x14ac:dyDescent="0.2">
      <c r="AY216" s="6"/>
    </row>
    <row r="217" spans="51:51" x14ac:dyDescent="0.2">
      <c r="AY217" s="6"/>
    </row>
    <row r="218" spans="51:51" x14ac:dyDescent="0.2">
      <c r="AY218" s="6"/>
    </row>
    <row r="219" spans="51:51" x14ac:dyDescent="0.2">
      <c r="AY219" s="6"/>
    </row>
    <row r="220" spans="51:51" x14ac:dyDescent="0.2">
      <c r="AY220" s="6"/>
    </row>
    <row r="221" spans="51:51" x14ac:dyDescent="0.2">
      <c r="AY221" s="6"/>
    </row>
    <row r="222" spans="51:51" x14ac:dyDescent="0.2">
      <c r="AY222" s="6"/>
    </row>
    <row r="223" spans="51:51" x14ac:dyDescent="0.2">
      <c r="AY223" s="6"/>
    </row>
    <row r="224" spans="51:51" x14ac:dyDescent="0.2">
      <c r="AY224" s="6"/>
    </row>
    <row r="225" spans="51:51" x14ac:dyDescent="0.2">
      <c r="AY225" s="6"/>
    </row>
    <row r="226" spans="51:51" x14ac:dyDescent="0.2">
      <c r="AY226" s="6"/>
    </row>
    <row r="227" spans="51:51" x14ac:dyDescent="0.2">
      <c r="AY227" s="6"/>
    </row>
    <row r="228" spans="51:51" x14ac:dyDescent="0.2">
      <c r="AY228" s="6"/>
    </row>
    <row r="229" spans="51:51" x14ac:dyDescent="0.2">
      <c r="AY229" s="6"/>
    </row>
    <row r="230" spans="51:51" x14ac:dyDescent="0.2">
      <c r="AY230" s="6"/>
    </row>
    <row r="231" spans="51:51" x14ac:dyDescent="0.2">
      <c r="AY231" s="6"/>
    </row>
    <row r="232" spans="51:51" x14ac:dyDescent="0.2">
      <c r="AY232" s="6"/>
    </row>
    <row r="233" spans="51:51" x14ac:dyDescent="0.2">
      <c r="AY233" s="6"/>
    </row>
    <row r="234" spans="51:51" x14ac:dyDescent="0.2">
      <c r="AY234" s="6"/>
    </row>
    <row r="235" spans="51:51" x14ac:dyDescent="0.2">
      <c r="AY235" s="6"/>
    </row>
    <row r="236" spans="51:51" x14ac:dyDescent="0.2">
      <c r="AY236" s="6"/>
    </row>
    <row r="237" spans="51:51" x14ac:dyDescent="0.2">
      <c r="AY237" s="6"/>
    </row>
    <row r="238" spans="51:51" x14ac:dyDescent="0.2">
      <c r="AY238" s="6"/>
    </row>
    <row r="239" spans="51:51" x14ac:dyDescent="0.2">
      <c r="AY239" s="6"/>
    </row>
    <row r="240" spans="51:51" x14ac:dyDescent="0.2">
      <c r="AY240" s="6"/>
    </row>
    <row r="241" spans="51:51" x14ac:dyDescent="0.2">
      <c r="AY241" s="6"/>
    </row>
    <row r="242" spans="51:51" x14ac:dyDescent="0.2">
      <c r="AY242" s="6"/>
    </row>
    <row r="243" spans="51:51" x14ac:dyDescent="0.2">
      <c r="AY243" s="6"/>
    </row>
    <row r="244" spans="51:51" x14ac:dyDescent="0.2">
      <c r="AY244" s="6"/>
    </row>
    <row r="245" spans="51:51" x14ac:dyDescent="0.2">
      <c r="AY245" s="6"/>
    </row>
    <row r="246" spans="51:51" x14ac:dyDescent="0.2">
      <c r="AY246" s="6"/>
    </row>
    <row r="247" spans="51:51" x14ac:dyDescent="0.2">
      <c r="AY247" s="6"/>
    </row>
    <row r="248" spans="51:51" x14ac:dyDescent="0.2">
      <c r="AY248" s="6"/>
    </row>
    <row r="249" spans="51:51" x14ac:dyDescent="0.2">
      <c r="AY249" s="6"/>
    </row>
    <row r="250" spans="51:51" x14ac:dyDescent="0.2">
      <c r="AY250" s="6"/>
    </row>
    <row r="251" spans="51:51" x14ac:dyDescent="0.2">
      <c r="AY251" s="6"/>
    </row>
    <row r="252" spans="51:51" x14ac:dyDescent="0.2">
      <c r="AY252" s="6"/>
    </row>
    <row r="253" spans="51:51" x14ac:dyDescent="0.2">
      <c r="AY253" s="6"/>
    </row>
    <row r="254" spans="51:51" x14ac:dyDescent="0.2">
      <c r="AY254" s="6"/>
    </row>
    <row r="255" spans="51:51" x14ac:dyDescent="0.2">
      <c r="AY255" s="6"/>
    </row>
    <row r="256" spans="51:51" x14ac:dyDescent="0.2">
      <c r="AY256" s="6"/>
    </row>
    <row r="257" spans="51:51" x14ac:dyDescent="0.2">
      <c r="AY257" s="6"/>
    </row>
    <row r="258" spans="51:51" x14ac:dyDescent="0.2">
      <c r="AY258" s="6"/>
    </row>
    <row r="259" spans="51:51" x14ac:dyDescent="0.2">
      <c r="AY259" s="6"/>
    </row>
    <row r="260" spans="51:51" x14ac:dyDescent="0.2">
      <c r="AY260" s="6"/>
    </row>
    <row r="261" spans="51:51" x14ac:dyDescent="0.2">
      <c r="AY261" s="6"/>
    </row>
    <row r="262" spans="51:51" x14ac:dyDescent="0.2">
      <c r="AY262" s="6"/>
    </row>
    <row r="263" spans="51:51" x14ac:dyDescent="0.2">
      <c r="AY263" s="6"/>
    </row>
    <row r="264" spans="51:51" x14ac:dyDescent="0.2">
      <c r="AY264" s="6"/>
    </row>
    <row r="265" spans="51:51" x14ac:dyDescent="0.2">
      <c r="AY265" s="6"/>
    </row>
    <row r="266" spans="51:51" x14ac:dyDescent="0.2">
      <c r="AY266" s="6"/>
    </row>
    <row r="267" spans="51:51" x14ac:dyDescent="0.2">
      <c r="AY267" s="6"/>
    </row>
    <row r="268" spans="51:51" x14ac:dyDescent="0.2">
      <c r="AY268" s="6"/>
    </row>
    <row r="269" spans="51:51" x14ac:dyDescent="0.2">
      <c r="AY269" s="6"/>
    </row>
    <row r="270" spans="51:51" x14ac:dyDescent="0.2">
      <c r="AY270" s="6"/>
    </row>
    <row r="271" spans="51:51" x14ac:dyDescent="0.2">
      <c r="AY271" s="6"/>
    </row>
    <row r="272" spans="51:51" x14ac:dyDescent="0.2">
      <c r="AY272" s="6"/>
    </row>
    <row r="273" spans="51:51" x14ac:dyDescent="0.2">
      <c r="AY273" s="6"/>
    </row>
    <row r="274" spans="51:51" x14ac:dyDescent="0.2">
      <c r="AY274" s="6"/>
    </row>
    <row r="275" spans="51:51" x14ac:dyDescent="0.2">
      <c r="AY275" s="6"/>
    </row>
    <row r="276" spans="51:51" x14ac:dyDescent="0.2">
      <c r="AY276" s="6"/>
    </row>
    <row r="277" spans="51:51" x14ac:dyDescent="0.2">
      <c r="AY277" s="6"/>
    </row>
    <row r="278" spans="51:51" x14ac:dyDescent="0.2">
      <c r="AY278" s="6"/>
    </row>
    <row r="279" spans="51:51" x14ac:dyDescent="0.2">
      <c r="AY279" s="6"/>
    </row>
    <row r="280" spans="51:51" x14ac:dyDescent="0.2">
      <c r="AY280" s="6"/>
    </row>
    <row r="281" spans="51:51" x14ac:dyDescent="0.2">
      <c r="AY281" s="6"/>
    </row>
    <row r="282" spans="51:51" x14ac:dyDescent="0.2">
      <c r="AY282" s="6"/>
    </row>
    <row r="283" spans="51:51" x14ac:dyDescent="0.2">
      <c r="AY283" s="6"/>
    </row>
    <row r="284" spans="51:51" x14ac:dyDescent="0.2">
      <c r="AY284" s="6"/>
    </row>
    <row r="285" spans="51:51" x14ac:dyDescent="0.2">
      <c r="AY285" s="6"/>
    </row>
    <row r="286" spans="51:51" x14ac:dyDescent="0.2">
      <c r="AY286" s="6"/>
    </row>
    <row r="287" spans="51:51" x14ac:dyDescent="0.2">
      <c r="AY287" s="6"/>
    </row>
    <row r="288" spans="51:51" x14ac:dyDescent="0.2">
      <c r="AY288" s="6"/>
    </row>
    <row r="289" spans="51:51" x14ac:dyDescent="0.2">
      <c r="AY289" s="6"/>
    </row>
    <row r="290" spans="51:51" x14ac:dyDescent="0.2">
      <c r="AY290" s="6"/>
    </row>
    <row r="291" spans="51:51" x14ac:dyDescent="0.2">
      <c r="AY291" s="6"/>
    </row>
    <row r="292" spans="51:51" x14ac:dyDescent="0.2">
      <c r="AY292" s="6"/>
    </row>
    <row r="293" spans="51:51" x14ac:dyDescent="0.2">
      <c r="AY293" s="6"/>
    </row>
    <row r="294" spans="51:51" x14ac:dyDescent="0.2">
      <c r="AY294" s="6"/>
    </row>
    <row r="295" spans="51:51" x14ac:dyDescent="0.2">
      <c r="AY295" s="6"/>
    </row>
    <row r="296" spans="51:51" x14ac:dyDescent="0.2">
      <c r="AY296" s="6"/>
    </row>
    <row r="297" spans="51:51" x14ac:dyDescent="0.2">
      <c r="AY297" s="6"/>
    </row>
    <row r="298" spans="51:51" x14ac:dyDescent="0.2">
      <c r="AY298" s="6"/>
    </row>
    <row r="299" spans="51:51" x14ac:dyDescent="0.2">
      <c r="AY299" s="6"/>
    </row>
    <row r="300" spans="51:51" x14ac:dyDescent="0.2">
      <c r="AY300" s="6"/>
    </row>
    <row r="301" spans="51:51" x14ac:dyDescent="0.2">
      <c r="AY301" s="6"/>
    </row>
    <row r="302" spans="51:51" x14ac:dyDescent="0.2">
      <c r="AY302" s="6"/>
    </row>
    <row r="303" spans="51:51" x14ac:dyDescent="0.2">
      <c r="AY303" s="6"/>
    </row>
    <row r="304" spans="51:51" x14ac:dyDescent="0.2">
      <c r="AY304" s="6"/>
    </row>
    <row r="305" spans="51:51" x14ac:dyDescent="0.2">
      <c r="AY305" s="6"/>
    </row>
    <row r="306" spans="51:51" x14ac:dyDescent="0.2">
      <c r="AY306" s="6"/>
    </row>
    <row r="307" spans="51:51" x14ac:dyDescent="0.2">
      <c r="AY307" s="6"/>
    </row>
    <row r="308" spans="51:51" x14ac:dyDescent="0.2">
      <c r="AY308" s="6"/>
    </row>
    <row r="309" spans="51:51" x14ac:dyDescent="0.2">
      <c r="AY309" s="6"/>
    </row>
    <row r="310" spans="51:51" x14ac:dyDescent="0.2">
      <c r="AY310" s="6"/>
    </row>
    <row r="311" spans="51:51" x14ac:dyDescent="0.2">
      <c r="AY311" s="6"/>
    </row>
    <row r="312" spans="51:51" x14ac:dyDescent="0.2">
      <c r="AY312" s="6"/>
    </row>
    <row r="313" spans="51:51" x14ac:dyDescent="0.2">
      <c r="AY313" s="6"/>
    </row>
    <row r="314" spans="51:51" x14ac:dyDescent="0.2">
      <c r="AY314" s="6"/>
    </row>
    <row r="315" spans="51:51" x14ac:dyDescent="0.2">
      <c r="AY315" s="6"/>
    </row>
    <row r="316" spans="51:51" x14ac:dyDescent="0.2">
      <c r="AY316" s="6"/>
    </row>
    <row r="317" spans="51:51" x14ac:dyDescent="0.2">
      <c r="AY317" s="6"/>
    </row>
    <row r="318" spans="51:51" x14ac:dyDescent="0.2">
      <c r="AY318" s="6"/>
    </row>
    <row r="319" spans="51:51" x14ac:dyDescent="0.2">
      <c r="AY319" s="6"/>
    </row>
    <row r="320" spans="51:51" x14ac:dyDescent="0.2">
      <c r="AY320" s="6"/>
    </row>
    <row r="321" spans="51:51" x14ac:dyDescent="0.2">
      <c r="AY321" s="6"/>
    </row>
    <row r="322" spans="51:51" x14ac:dyDescent="0.2">
      <c r="AY322" s="6"/>
    </row>
    <row r="323" spans="51:51" x14ac:dyDescent="0.2">
      <c r="AY323" s="6"/>
    </row>
    <row r="324" spans="51:51" x14ac:dyDescent="0.2">
      <c r="AY324" s="6"/>
    </row>
    <row r="325" spans="51:51" x14ac:dyDescent="0.2">
      <c r="AY325" s="6"/>
    </row>
    <row r="326" spans="51:51" x14ac:dyDescent="0.2">
      <c r="AY326" s="6"/>
    </row>
    <row r="327" spans="51:51" x14ac:dyDescent="0.2">
      <c r="AY327" s="6"/>
    </row>
    <row r="328" spans="51:51" x14ac:dyDescent="0.2">
      <c r="AY328" s="6"/>
    </row>
    <row r="329" spans="51:51" x14ac:dyDescent="0.2">
      <c r="AY329" s="6"/>
    </row>
    <row r="330" spans="51:51" x14ac:dyDescent="0.2">
      <c r="AY330" s="6"/>
    </row>
    <row r="331" spans="51:51" x14ac:dyDescent="0.2">
      <c r="AY331" s="6"/>
    </row>
    <row r="332" spans="51:51" x14ac:dyDescent="0.2">
      <c r="AY332" s="6"/>
    </row>
    <row r="333" spans="51:51" x14ac:dyDescent="0.2">
      <c r="AY333" s="6"/>
    </row>
    <row r="334" spans="51:51" x14ac:dyDescent="0.2">
      <c r="AY334" s="6"/>
    </row>
    <row r="335" spans="51:51" x14ac:dyDescent="0.2">
      <c r="AY335" s="6"/>
    </row>
    <row r="336" spans="51:51" x14ac:dyDescent="0.2">
      <c r="AY336" s="6"/>
    </row>
    <row r="337" spans="51:51" x14ac:dyDescent="0.2">
      <c r="AY337" s="6"/>
    </row>
    <row r="338" spans="51:51" x14ac:dyDescent="0.2">
      <c r="AY338" s="6"/>
    </row>
    <row r="339" spans="51:51" x14ac:dyDescent="0.2">
      <c r="AY339" s="6"/>
    </row>
    <row r="340" spans="51:51" x14ac:dyDescent="0.2">
      <c r="AY340" s="6"/>
    </row>
    <row r="341" spans="51:51" x14ac:dyDescent="0.2">
      <c r="AY341" s="6"/>
    </row>
    <row r="342" spans="51:51" x14ac:dyDescent="0.2">
      <c r="AY342" s="6"/>
    </row>
    <row r="343" spans="51:51" x14ac:dyDescent="0.2">
      <c r="AY343" s="6"/>
    </row>
    <row r="344" spans="51:51" x14ac:dyDescent="0.2">
      <c r="AY344" s="6"/>
    </row>
    <row r="345" spans="51:51" x14ac:dyDescent="0.2">
      <c r="AY345" s="6"/>
    </row>
    <row r="346" spans="51:51" x14ac:dyDescent="0.2">
      <c r="AY346" s="6"/>
    </row>
    <row r="347" spans="51:51" x14ac:dyDescent="0.2">
      <c r="AY347" s="6"/>
    </row>
    <row r="348" spans="51:51" x14ac:dyDescent="0.2">
      <c r="AY348" s="6"/>
    </row>
    <row r="349" spans="51:51" x14ac:dyDescent="0.2">
      <c r="AY349" s="6"/>
    </row>
    <row r="350" spans="51:51" x14ac:dyDescent="0.2">
      <c r="AY350" s="6"/>
    </row>
    <row r="351" spans="51:51" x14ac:dyDescent="0.2">
      <c r="AY351" s="6"/>
    </row>
    <row r="352" spans="51:51" x14ac:dyDescent="0.2">
      <c r="AY352" s="6"/>
    </row>
    <row r="353" spans="51:51" x14ac:dyDescent="0.2">
      <c r="AY353" s="6"/>
    </row>
    <row r="354" spans="51:51" x14ac:dyDescent="0.2">
      <c r="AY354" s="6"/>
    </row>
    <row r="355" spans="51:51" x14ac:dyDescent="0.2">
      <c r="AY355" s="6"/>
    </row>
    <row r="356" spans="51:51" x14ac:dyDescent="0.2">
      <c r="AY356" s="6"/>
    </row>
    <row r="357" spans="51:51" x14ac:dyDescent="0.2">
      <c r="AY357" s="6"/>
    </row>
    <row r="358" spans="51:51" x14ac:dyDescent="0.2">
      <c r="AY358" s="6"/>
    </row>
    <row r="359" spans="51:51" x14ac:dyDescent="0.2">
      <c r="AY359" s="6"/>
    </row>
    <row r="360" spans="51:51" x14ac:dyDescent="0.2">
      <c r="AY360" s="6"/>
    </row>
    <row r="361" spans="51:51" x14ac:dyDescent="0.2">
      <c r="AY361" s="6"/>
    </row>
    <row r="362" spans="51:51" x14ac:dyDescent="0.2">
      <c r="AY362" s="6"/>
    </row>
    <row r="363" spans="51:51" x14ac:dyDescent="0.2">
      <c r="AY363" s="6"/>
    </row>
    <row r="364" spans="51:51" x14ac:dyDescent="0.2">
      <c r="AY364" s="6"/>
    </row>
    <row r="365" spans="51:51" x14ac:dyDescent="0.2">
      <c r="AY365" s="6"/>
    </row>
    <row r="366" spans="51:51" x14ac:dyDescent="0.2">
      <c r="AY366" s="6"/>
    </row>
    <row r="367" spans="51:51" x14ac:dyDescent="0.2">
      <c r="AY367" s="6"/>
    </row>
    <row r="368" spans="51:51" x14ac:dyDescent="0.2">
      <c r="AY368" s="6"/>
    </row>
    <row r="369" spans="51:51" x14ac:dyDescent="0.2">
      <c r="AY369" s="6"/>
    </row>
    <row r="370" spans="51:51" x14ac:dyDescent="0.2">
      <c r="AY370" s="6"/>
    </row>
    <row r="371" spans="51:51" x14ac:dyDescent="0.2">
      <c r="AY371" s="6"/>
    </row>
    <row r="372" spans="51:51" x14ac:dyDescent="0.2">
      <c r="AY372" s="6"/>
    </row>
    <row r="373" spans="51:51" x14ac:dyDescent="0.2">
      <c r="AY373" s="6"/>
    </row>
    <row r="374" spans="51:51" x14ac:dyDescent="0.2">
      <c r="AY374" s="6"/>
    </row>
    <row r="375" spans="51:51" x14ac:dyDescent="0.2">
      <c r="AY375" s="6"/>
    </row>
    <row r="376" spans="51:51" x14ac:dyDescent="0.2">
      <c r="AY376" s="6"/>
    </row>
    <row r="377" spans="51:51" x14ac:dyDescent="0.2">
      <c r="AY377" s="6"/>
    </row>
    <row r="378" spans="51:51" x14ac:dyDescent="0.2">
      <c r="AY378" s="6"/>
    </row>
    <row r="379" spans="51:51" x14ac:dyDescent="0.2">
      <c r="AY379" s="6"/>
    </row>
    <row r="380" spans="51:51" x14ac:dyDescent="0.2">
      <c r="AY380" s="6"/>
    </row>
    <row r="381" spans="51:51" x14ac:dyDescent="0.2">
      <c r="AY381" s="6"/>
    </row>
    <row r="382" spans="51:51" x14ac:dyDescent="0.2">
      <c r="AY382" s="6"/>
    </row>
    <row r="383" spans="51:51" x14ac:dyDescent="0.2">
      <c r="AY383" s="6"/>
    </row>
    <row r="384" spans="51:51" x14ac:dyDescent="0.2">
      <c r="AY384" s="6"/>
    </row>
    <row r="385" spans="51:51" x14ac:dyDescent="0.2">
      <c r="AY385" s="6"/>
    </row>
    <row r="386" spans="51:51" x14ac:dyDescent="0.2">
      <c r="AY386" s="6"/>
    </row>
    <row r="387" spans="51:51" x14ac:dyDescent="0.2">
      <c r="AY387" s="6"/>
    </row>
    <row r="388" spans="51:51" x14ac:dyDescent="0.2">
      <c r="AY388" s="6"/>
    </row>
    <row r="389" spans="51:51" x14ac:dyDescent="0.2">
      <c r="AY389" s="6"/>
    </row>
    <row r="390" spans="51:51" x14ac:dyDescent="0.2">
      <c r="AY390" s="6"/>
    </row>
    <row r="391" spans="51:51" x14ac:dyDescent="0.2">
      <c r="AY391" s="6"/>
    </row>
    <row r="392" spans="51:51" x14ac:dyDescent="0.2">
      <c r="AY392" s="6"/>
    </row>
    <row r="393" spans="51:51" x14ac:dyDescent="0.2">
      <c r="AY393" s="6"/>
    </row>
    <row r="394" spans="51:51" x14ac:dyDescent="0.2">
      <c r="AY394" s="6"/>
    </row>
    <row r="395" spans="51:51" x14ac:dyDescent="0.2">
      <c r="AY395" s="6"/>
    </row>
    <row r="396" spans="51:51" x14ac:dyDescent="0.2">
      <c r="AY396" s="6"/>
    </row>
    <row r="397" spans="51:51" x14ac:dyDescent="0.2">
      <c r="AY397" s="6"/>
    </row>
    <row r="398" spans="51:51" x14ac:dyDescent="0.2">
      <c r="AY398" s="6"/>
    </row>
    <row r="399" spans="51:51" x14ac:dyDescent="0.2">
      <c r="AY399" s="6"/>
    </row>
    <row r="400" spans="51:51" x14ac:dyDescent="0.2">
      <c r="AY400" s="6"/>
    </row>
    <row r="401" spans="51:51" x14ac:dyDescent="0.2">
      <c r="AY401" s="6"/>
    </row>
    <row r="402" spans="51:51" x14ac:dyDescent="0.2">
      <c r="AY402" s="6"/>
    </row>
    <row r="403" spans="51:51" x14ac:dyDescent="0.2">
      <c r="AY403" s="6"/>
    </row>
    <row r="404" spans="51:51" x14ac:dyDescent="0.2">
      <c r="AY404" s="6"/>
    </row>
    <row r="405" spans="51:51" x14ac:dyDescent="0.2">
      <c r="AY405" s="6"/>
    </row>
    <row r="406" spans="51:51" x14ac:dyDescent="0.2">
      <c r="AY406" s="6"/>
    </row>
    <row r="407" spans="51:51" x14ac:dyDescent="0.2">
      <c r="AY407" s="6"/>
    </row>
    <row r="408" spans="51:51" x14ac:dyDescent="0.2">
      <c r="AY408" s="6"/>
    </row>
    <row r="409" spans="51:51" x14ac:dyDescent="0.2">
      <c r="AY409" s="6"/>
    </row>
    <row r="410" spans="51:51" x14ac:dyDescent="0.2">
      <c r="AY410" s="6"/>
    </row>
    <row r="411" spans="51:51" x14ac:dyDescent="0.2">
      <c r="AY411" s="6"/>
    </row>
    <row r="412" spans="51:51" x14ac:dyDescent="0.2">
      <c r="AY412" s="6"/>
    </row>
    <row r="413" spans="51:51" x14ac:dyDescent="0.2">
      <c r="AY413" s="6"/>
    </row>
    <row r="414" spans="51:51" x14ac:dyDescent="0.2">
      <c r="AY414" s="6"/>
    </row>
    <row r="415" spans="51:51" x14ac:dyDescent="0.2">
      <c r="AY415" s="6"/>
    </row>
    <row r="416" spans="51:51" x14ac:dyDescent="0.2">
      <c r="AY416" s="6"/>
    </row>
    <row r="417" spans="51:51" x14ac:dyDescent="0.2">
      <c r="AY417" s="6"/>
    </row>
    <row r="418" spans="51:51" x14ac:dyDescent="0.2">
      <c r="AY418" s="6"/>
    </row>
    <row r="419" spans="51:51" x14ac:dyDescent="0.2">
      <c r="AY419" s="6"/>
    </row>
    <row r="420" spans="51:51" x14ac:dyDescent="0.2">
      <c r="AY420" s="6"/>
    </row>
    <row r="421" spans="51:51" x14ac:dyDescent="0.2">
      <c r="AY421" s="6"/>
    </row>
    <row r="422" spans="51:51" x14ac:dyDescent="0.2">
      <c r="AY422" s="6"/>
    </row>
    <row r="423" spans="51:51" x14ac:dyDescent="0.2">
      <c r="AY423" s="6"/>
    </row>
    <row r="424" spans="51:51" x14ac:dyDescent="0.2">
      <c r="AY424" s="6"/>
    </row>
    <row r="425" spans="51:51" x14ac:dyDescent="0.2">
      <c r="AY425" s="6"/>
    </row>
    <row r="426" spans="51:51" x14ac:dyDescent="0.2">
      <c r="AY426" s="6"/>
    </row>
    <row r="427" spans="51:51" x14ac:dyDescent="0.2">
      <c r="AY427" s="6"/>
    </row>
    <row r="428" spans="51:51" x14ac:dyDescent="0.2">
      <c r="AY428" s="6"/>
    </row>
    <row r="429" spans="51:51" x14ac:dyDescent="0.2">
      <c r="AY429" s="6"/>
    </row>
    <row r="430" spans="51:51" x14ac:dyDescent="0.2">
      <c r="AY430" s="6"/>
    </row>
    <row r="431" spans="51:51" x14ac:dyDescent="0.2">
      <c r="AY431" s="6"/>
    </row>
    <row r="432" spans="51:51" x14ac:dyDescent="0.2">
      <c r="AY432" s="6"/>
    </row>
    <row r="433" spans="51:51" x14ac:dyDescent="0.2">
      <c r="AY433" s="6"/>
    </row>
    <row r="434" spans="51:51" x14ac:dyDescent="0.2">
      <c r="AY434" s="6"/>
    </row>
    <row r="435" spans="51:51" x14ac:dyDescent="0.2">
      <c r="AY435" s="6"/>
    </row>
    <row r="436" spans="51:51" x14ac:dyDescent="0.2">
      <c r="AY436" s="6"/>
    </row>
    <row r="437" spans="51:51" x14ac:dyDescent="0.2">
      <c r="AY437" s="6"/>
    </row>
    <row r="438" spans="51:51" x14ac:dyDescent="0.2">
      <c r="AY438" s="6"/>
    </row>
    <row r="439" spans="51:51" x14ac:dyDescent="0.2">
      <c r="AY439" s="6"/>
    </row>
    <row r="440" spans="51:51" x14ac:dyDescent="0.2">
      <c r="AY440" s="6"/>
    </row>
    <row r="441" spans="51:51" x14ac:dyDescent="0.2">
      <c r="AY441" s="6"/>
    </row>
    <row r="442" spans="51:51" x14ac:dyDescent="0.2">
      <c r="AY442" s="6"/>
    </row>
    <row r="443" spans="51:51" x14ac:dyDescent="0.2">
      <c r="AY443" s="6"/>
    </row>
    <row r="444" spans="51:51" x14ac:dyDescent="0.2">
      <c r="AY444" s="6"/>
    </row>
    <row r="445" spans="51:51" x14ac:dyDescent="0.2">
      <c r="AY445" s="6"/>
    </row>
    <row r="446" spans="51:51" x14ac:dyDescent="0.2">
      <c r="AY446" s="6"/>
    </row>
    <row r="447" spans="51:51" x14ac:dyDescent="0.2">
      <c r="AY447" s="6"/>
    </row>
    <row r="448" spans="51:51" x14ac:dyDescent="0.2">
      <c r="AY448" s="6"/>
    </row>
    <row r="449" spans="51:51" x14ac:dyDescent="0.2">
      <c r="AY449" s="6"/>
    </row>
    <row r="450" spans="51:51" x14ac:dyDescent="0.2">
      <c r="AY450" s="6"/>
    </row>
    <row r="451" spans="51:51" x14ac:dyDescent="0.2">
      <c r="AY451" s="6"/>
    </row>
    <row r="452" spans="51:51" x14ac:dyDescent="0.2">
      <c r="AY452" s="6"/>
    </row>
    <row r="453" spans="51:51" x14ac:dyDescent="0.2">
      <c r="AY453" s="6"/>
    </row>
    <row r="454" spans="51:51" x14ac:dyDescent="0.2">
      <c r="AY454" s="6"/>
    </row>
    <row r="455" spans="51:51" x14ac:dyDescent="0.2">
      <c r="AY455" s="6"/>
    </row>
    <row r="456" spans="51:51" x14ac:dyDescent="0.2">
      <c r="AY456" s="6"/>
    </row>
  </sheetData>
  <autoFilter ref="A4:CF87" xr:uid="{00000000-0009-0000-0000-000001000000}"/>
  <mergeCells count="26">
    <mergeCell ref="AE3:AR3"/>
    <mergeCell ref="B2:B4"/>
    <mergeCell ref="C2:D2"/>
    <mergeCell ref="E2:G2"/>
    <mergeCell ref="H2:CE2"/>
    <mergeCell ref="C3:C4"/>
    <mergeCell ref="D3:D4"/>
    <mergeCell ref="E3:E4"/>
    <mergeCell ref="F3:F4"/>
    <mergeCell ref="G3:G4"/>
    <mergeCell ref="H3:H4"/>
    <mergeCell ref="I3:L3"/>
    <mergeCell ref="M3:N3"/>
    <mergeCell ref="O3:Q3"/>
    <mergeCell ref="R3:U3"/>
    <mergeCell ref="V3:AD3"/>
    <mergeCell ref="CB3:CB4"/>
    <mergeCell ref="CC3:CC4"/>
    <mergeCell ref="CD3:CD4"/>
    <mergeCell ref="CE3:CE4"/>
    <mergeCell ref="AS3:BF3"/>
    <mergeCell ref="BG3:BP3"/>
    <mergeCell ref="BQ3:BX3"/>
    <mergeCell ref="BY3:BY4"/>
    <mergeCell ref="BZ3:BZ4"/>
    <mergeCell ref="CA3:CA4"/>
  </mergeCells>
  <phoneticPr fontId="2" type="noConversion"/>
  <pageMargins left="0.39370078740157483" right="0.15748031496062992" top="0.39370078740157483" bottom="0.59055118110236227" header="0.31496062992125984" footer="0.31496062992125984"/>
  <pageSetup paperSize="8" scale="33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110C1-0E61-4D15-9225-7E429854C64D}">
  <sheetPr>
    <pageSetUpPr fitToPage="1"/>
  </sheetPr>
  <dimension ref="A1:CF456"/>
  <sheetViews>
    <sheetView zoomScaleNormal="100" zoomScaleSheetLayoutView="100" workbookViewId="0">
      <pane xSplit="2" ySplit="5" topLeftCell="C6" activePane="bottomRight" state="frozen"/>
      <selection activeCell="CA3" sqref="CA3:CA4"/>
      <selection pane="topRight" activeCell="CA3" sqref="CA3:CA4"/>
      <selection pane="bottomLeft" activeCell="CA3" sqref="CA3:CA4"/>
      <selection pane="bottomRight" activeCell="C6" sqref="C6"/>
    </sheetView>
  </sheetViews>
  <sheetFormatPr defaultColWidth="8.88671875" defaultRowHeight="11.25" x14ac:dyDescent="0.2"/>
  <cols>
    <col min="1" max="1" width="18.21875" style="6" bestFit="1" customWidth="1"/>
    <col min="2" max="2" width="5.77734375" style="6" customWidth="1"/>
    <col min="3" max="7" width="4.33203125" style="6" customWidth="1"/>
    <col min="8" max="8" width="5.77734375" style="6" customWidth="1"/>
    <col min="9" max="50" width="4.33203125" style="6" customWidth="1"/>
    <col min="51" max="51" width="4.33203125" style="32" customWidth="1"/>
    <col min="52" max="82" width="4.33203125" style="6" customWidth="1"/>
    <col min="83" max="83" width="4.44140625" style="6" customWidth="1"/>
    <col min="84" max="86" width="8.88671875" style="6" customWidth="1"/>
    <col min="87" max="16384" width="8.88671875" style="6"/>
  </cols>
  <sheetData>
    <row r="1" spans="1:84" s="4" customFormat="1" ht="26.25" x14ac:dyDescent="0.5">
      <c r="A1" s="1" t="s">
        <v>0</v>
      </c>
      <c r="B1" s="2"/>
      <c r="C1" s="3">
        <v>4</v>
      </c>
      <c r="D1" s="3">
        <f>C1+1</f>
        <v>5</v>
      </c>
      <c r="E1" s="3">
        <f t="shared" ref="E1:BP1" si="0">D1+1</f>
        <v>6</v>
      </c>
      <c r="F1" s="3">
        <f t="shared" si="0"/>
        <v>7</v>
      </c>
      <c r="G1" s="3">
        <f t="shared" si="0"/>
        <v>8</v>
      </c>
      <c r="H1" s="3">
        <v>9</v>
      </c>
      <c r="I1" s="3">
        <f t="shared" si="0"/>
        <v>10</v>
      </c>
      <c r="J1" s="3">
        <f t="shared" si="0"/>
        <v>11</v>
      </c>
      <c r="K1" s="3">
        <f t="shared" si="0"/>
        <v>12</v>
      </c>
      <c r="L1" s="3">
        <f t="shared" si="0"/>
        <v>13</v>
      </c>
      <c r="M1" s="3">
        <f t="shared" si="0"/>
        <v>14</v>
      </c>
      <c r="N1" s="3">
        <f t="shared" si="0"/>
        <v>15</v>
      </c>
      <c r="O1" s="3">
        <f t="shared" si="0"/>
        <v>16</v>
      </c>
      <c r="P1" s="3">
        <f t="shared" si="0"/>
        <v>17</v>
      </c>
      <c r="Q1" s="3">
        <f t="shared" si="0"/>
        <v>18</v>
      </c>
      <c r="R1" s="3">
        <f t="shared" si="0"/>
        <v>19</v>
      </c>
      <c r="S1" s="3">
        <f t="shared" si="0"/>
        <v>20</v>
      </c>
      <c r="T1" s="3">
        <f t="shared" si="0"/>
        <v>21</v>
      </c>
      <c r="U1" s="3">
        <f t="shared" si="0"/>
        <v>22</v>
      </c>
      <c r="V1" s="3">
        <f t="shared" si="0"/>
        <v>23</v>
      </c>
      <c r="W1" s="3">
        <f t="shared" si="0"/>
        <v>24</v>
      </c>
      <c r="X1" s="3">
        <f t="shared" si="0"/>
        <v>25</v>
      </c>
      <c r="Y1" s="3">
        <f t="shared" si="0"/>
        <v>26</v>
      </c>
      <c r="Z1" s="3">
        <f t="shared" si="0"/>
        <v>27</v>
      </c>
      <c r="AA1" s="3">
        <f t="shared" si="0"/>
        <v>28</v>
      </c>
      <c r="AB1" s="3">
        <f t="shared" si="0"/>
        <v>29</v>
      </c>
      <c r="AC1" s="3">
        <f t="shared" si="0"/>
        <v>30</v>
      </c>
      <c r="AD1" s="3">
        <f t="shared" si="0"/>
        <v>31</v>
      </c>
      <c r="AE1" s="3">
        <f t="shared" si="0"/>
        <v>32</v>
      </c>
      <c r="AF1" s="3">
        <f t="shared" si="0"/>
        <v>33</v>
      </c>
      <c r="AG1" s="3">
        <f t="shared" si="0"/>
        <v>34</v>
      </c>
      <c r="AH1" s="3">
        <f t="shared" si="0"/>
        <v>35</v>
      </c>
      <c r="AI1" s="3">
        <f t="shared" si="0"/>
        <v>36</v>
      </c>
      <c r="AJ1" s="3">
        <f t="shared" si="0"/>
        <v>37</v>
      </c>
      <c r="AK1" s="3">
        <f t="shared" si="0"/>
        <v>38</v>
      </c>
      <c r="AL1" s="3">
        <f t="shared" si="0"/>
        <v>39</v>
      </c>
      <c r="AM1" s="3">
        <f t="shared" si="0"/>
        <v>40</v>
      </c>
      <c r="AN1" s="3">
        <f t="shared" si="0"/>
        <v>41</v>
      </c>
      <c r="AO1" s="3">
        <f t="shared" si="0"/>
        <v>42</v>
      </c>
      <c r="AP1" s="3">
        <f t="shared" si="0"/>
        <v>43</v>
      </c>
      <c r="AQ1" s="3">
        <f t="shared" si="0"/>
        <v>44</v>
      </c>
      <c r="AR1" s="3">
        <f t="shared" si="0"/>
        <v>45</v>
      </c>
      <c r="AS1" s="3">
        <f t="shared" si="0"/>
        <v>46</v>
      </c>
      <c r="AT1" s="3">
        <f t="shared" si="0"/>
        <v>47</v>
      </c>
      <c r="AU1" s="3">
        <f t="shared" si="0"/>
        <v>48</v>
      </c>
      <c r="AV1" s="3">
        <f t="shared" si="0"/>
        <v>49</v>
      </c>
      <c r="AW1" s="3">
        <f t="shared" si="0"/>
        <v>50</v>
      </c>
      <c r="AX1" s="3">
        <f t="shared" si="0"/>
        <v>51</v>
      </c>
      <c r="AY1" s="3">
        <f t="shared" si="0"/>
        <v>52</v>
      </c>
      <c r="AZ1" s="3">
        <f t="shared" si="0"/>
        <v>53</v>
      </c>
      <c r="BA1" s="3">
        <f t="shared" si="0"/>
        <v>54</v>
      </c>
      <c r="BB1" s="3">
        <f t="shared" si="0"/>
        <v>55</v>
      </c>
      <c r="BC1" s="3">
        <f t="shared" si="0"/>
        <v>56</v>
      </c>
      <c r="BD1" s="3">
        <f t="shared" si="0"/>
        <v>57</v>
      </c>
      <c r="BE1" s="3">
        <f t="shared" si="0"/>
        <v>58</v>
      </c>
      <c r="BF1" s="3">
        <f t="shared" si="0"/>
        <v>59</v>
      </c>
      <c r="BG1" s="3">
        <f t="shared" si="0"/>
        <v>60</v>
      </c>
      <c r="BH1" s="3">
        <f t="shared" si="0"/>
        <v>61</v>
      </c>
      <c r="BI1" s="3">
        <f t="shared" si="0"/>
        <v>62</v>
      </c>
      <c r="BJ1" s="3">
        <f t="shared" si="0"/>
        <v>63</v>
      </c>
      <c r="BK1" s="3">
        <f t="shared" si="0"/>
        <v>64</v>
      </c>
      <c r="BL1" s="3">
        <f t="shared" si="0"/>
        <v>65</v>
      </c>
      <c r="BM1" s="3">
        <f t="shared" si="0"/>
        <v>66</v>
      </c>
      <c r="BN1" s="3">
        <f t="shared" si="0"/>
        <v>67</v>
      </c>
      <c r="BO1" s="3">
        <f t="shared" si="0"/>
        <v>68</v>
      </c>
      <c r="BP1" s="3">
        <f t="shared" si="0"/>
        <v>69</v>
      </c>
      <c r="BQ1" s="3">
        <f t="shared" ref="BQ1:CF1" si="1">BP1+1</f>
        <v>70</v>
      </c>
      <c r="BR1" s="3">
        <f t="shared" si="1"/>
        <v>71</v>
      </c>
      <c r="BS1" s="3">
        <f t="shared" si="1"/>
        <v>72</v>
      </c>
      <c r="BT1" s="3">
        <f t="shared" si="1"/>
        <v>73</v>
      </c>
      <c r="BU1" s="3">
        <f t="shared" si="1"/>
        <v>74</v>
      </c>
      <c r="BV1" s="3">
        <f t="shared" si="1"/>
        <v>75</v>
      </c>
      <c r="BW1" s="3">
        <f t="shared" si="1"/>
        <v>76</v>
      </c>
      <c r="BX1" s="3">
        <f t="shared" si="1"/>
        <v>77</v>
      </c>
      <c r="BY1" s="3">
        <f t="shared" si="1"/>
        <v>78</v>
      </c>
      <c r="BZ1" s="3">
        <f t="shared" si="1"/>
        <v>79</v>
      </c>
      <c r="CA1" s="3"/>
      <c r="CB1" s="3">
        <f>BZ1+1</f>
        <v>80</v>
      </c>
      <c r="CC1" s="3">
        <f t="shared" si="1"/>
        <v>81</v>
      </c>
      <c r="CD1" s="3">
        <f t="shared" si="1"/>
        <v>82</v>
      </c>
      <c r="CE1" s="3">
        <f t="shared" si="1"/>
        <v>83</v>
      </c>
      <c r="CF1" s="3">
        <f t="shared" si="1"/>
        <v>84</v>
      </c>
    </row>
    <row r="2" spans="1:84" ht="26.25" customHeight="1" x14ac:dyDescent="0.2">
      <c r="A2" s="5" t="s">
        <v>1</v>
      </c>
      <c r="B2" s="65" t="s">
        <v>2</v>
      </c>
      <c r="C2" s="68">
        <f>SUM(C5:D5)</f>
        <v>2</v>
      </c>
      <c r="D2" s="68"/>
      <c r="E2" s="69">
        <f>SUM(E5:G5)</f>
        <v>4</v>
      </c>
      <c r="F2" s="69"/>
      <c r="G2" s="69"/>
      <c r="H2" s="70" t="s">
        <v>3</v>
      </c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</row>
    <row r="3" spans="1:84" ht="26.25" customHeight="1" x14ac:dyDescent="0.2">
      <c r="A3" s="5" t="s">
        <v>4</v>
      </c>
      <c r="B3" s="66"/>
      <c r="C3" s="71" t="s">
        <v>5</v>
      </c>
      <c r="D3" s="71" t="s">
        <v>6</v>
      </c>
      <c r="E3" s="72" t="s">
        <v>7</v>
      </c>
      <c r="F3" s="72" t="s">
        <v>8</v>
      </c>
      <c r="G3" s="74" t="s">
        <v>9</v>
      </c>
      <c r="H3" s="71" t="s">
        <v>10</v>
      </c>
      <c r="I3" s="50">
        <f>SUM(I5:L5)</f>
        <v>20</v>
      </c>
      <c r="J3" s="50"/>
      <c r="K3" s="50"/>
      <c r="L3" s="51"/>
      <c r="M3" s="52">
        <f>SUM(M5:N5)</f>
        <v>11</v>
      </c>
      <c r="N3" s="52"/>
      <c r="O3" s="53">
        <f>SUM(O5:Q5)</f>
        <v>41</v>
      </c>
      <c r="P3" s="54"/>
      <c r="Q3" s="55"/>
      <c r="R3" s="56">
        <f>SUM(R5:U5)</f>
        <v>33</v>
      </c>
      <c r="S3" s="57"/>
      <c r="T3" s="57"/>
      <c r="U3" s="58"/>
      <c r="V3" s="59">
        <f>SUM(V5:AD5)</f>
        <v>236</v>
      </c>
      <c r="W3" s="60"/>
      <c r="X3" s="60"/>
      <c r="Y3" s="60"/>
      <c r="Z3" s="60"/>
      <c r="AA3" s="60"/>
      <c r="AB3" s="60"/>
      <c r="AC3" s="60"/>
      <c r="AD3" s="61"/>
      <c r="AE3" s="62">
        <f>SUM(AE5:AR5)</f>
        <v>133</v>
      </c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4"/>
      <c r="AS3" s="41">
        <f>SUM(AS5:BF5)</f>
        <v>128</v>
      </c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3"/>
      <c r="BG3" s="44">
        <f>SUM(BG5:BP5)</f>
        <v>9</v>
      </c>
      <c r="BH3" s="45"/>
      <c r="BI3" s="45"/>
      <c r="BJ3" s="45"/>
      <c r="BK3" s="45"/>
      <c r="BL3" s="45"/>
      <c r="BM3" s="45"/>
      <c r="BN3" s="45"/>
      <c r="BO3" s="45"/>
      <c r="BP3" s="46"/>
      <c r="BQ3" s="47">
        <f>SUM(BQ5:BX5)</f>
        <v>12</v>
      </c>
      <c r="BR3" s="48"/>
      <c r="BS3" s="48"/>
      <c r="BT3" s="48"/>
      <c r="BU3" s="48"/>
      <c r="BV3" s="48"/>
      <c r="BW3" s="48"/>
      <c r="BX3" s="49"/>
      <c r="BY3" s="40" t="s">
        <v>11</v>
      </c>
      <c r="BZ3" s="40" t="s">
        <v>12</v>
      </c>
      <c r="CA3" s="40" t="s">
        <v>13</v>
      </c>
      <c r="CB3" s="40" t="s">
        <v>14</v>
      </c>
      <c r="CC3" s="40" t="s">
        <v>15</v>
      </c>
      <c r="CD3" s="40" t="s">
        <v>16</v>
      </c>
      <c r="CE3" s="40" t="s">
        <v>17</v>
      </c>
    </row>
    <row r="4" spans="1:84" ht="156" customHeight="1" x14ac:dyDescent="0.2">
      <c r="A4" s="7" t="s">
        <v>18</v>
      </c>
      <c r="B4" s="67"/>
      <c r="C4" s="71"/>
      <c r="D4" s="71"/>
      <c r="E4" s="73"/>
      <c r="F4" s="73"/>
      <c r="G4" s="71"/>
      <c r="H4" s="75"/>
      <c r="I4" s="8" t="s">
        <v>19</v>
      </c>
      <c r="J4" s="8" t="s">
        <v>20</v>
      </c>
      <c r="K4" s="8" t="s">
        <v>21</v>
      </c>
      <c r="L4" s="8" t="s">
        <v>22</v>
      </c>
      <c r="M4" s="9" t="s">
        <v>23</v>
      </c>
      <c r="N4" s="8" t="s">
        <v>24</v>
      </c>
      <c r="O4" s="9" t="s">
        <v>25</v>
      </c>
      <c r="P4" s="9" t="s">
        <v>26</v>
      </c>
      <c r="Q4" s="9" t="s">
        <v>27</v>
      </c>
      <c r="R4" s="9" t="s">
        <v>28</v>
      </c>
      <c r="S4" s="10" t="s">
        <v>29</v>
      </c>
      <c r="T4" s="11" t="s">
        <v>30</v>
      </c>
      <c r="U4" s="11" t="s">
        <v>31</v>
      </c>
      <c r="V4" s="12" t="s">
        <v>32</v>
      </c>
      <c r="W4" s="10" t="s">
        <v>33</v>
      </c>
      <c r="X4" s="12" t="s">
        <v>34</v>
      </c>
      <c r="Y4" s="10" t="s">
        <v>35</v>
      </c>
      <c r="Z4" s="10" t="s">
        <v>36</v>
      </c>
      <c r="AA4" s="10" t="s">
        <v>37</v>
      </c>
      <c r="AB4" s="10" t="s">
        <v>38</v>
      </c>
      <c r="AC4" s="10" t="s">
        <v>39</v>
      </c>
      <c r="AD4" s="12" t="s">
        <v>40</v>
      </c>
      <c r="AE4" s="12" t="s">
        <v>41</v>
      </c>
      <c r="AF4" s="12" t="s">
        <v>42</v>
      </c>
      <c r="AG4" s="10" t="s">
        <v>43</v>
      </c>
      <c r="AH4" s="10" t="s">
        <v>44</v>
      </c>
      <c r="AI4" s="12" t="s">
        <v>45</v>
      </c>
      <c r="AJ4" s="12" t="s">
        <v>46</v>
      </c>
      <c r="AK4" s="12" t="s">
        <v>47</v>
      </c>
      <c r="AL4" s="12" t="s">
        <v>48</v>
      </c>
      <c r="AM4" s="12" t="s">
        <v>49</v>
      </c>
      <c r="AN4" s="12" t="s">
        <v>50</v>
      </c>
      <c r="AO4" s="12" t="s">
        <v>51</v>
      </c>
      <c r="AP4" s="12" t="s">
        <v>52</v>
      </c>
      <c r="AQ4" s="12" t="s">
        <v>53</v>
      </c>
      <c r="AR4" s="10" t="s">
        <v>54</v>
      </c>
      <c r="AS4" s="12" t="s">
        <v>55</v>
      </c>
      <c r="AT4" s="12" t="s">
        <v>56</v>
      </c>
      <c r="AU4" s="11" t="s">
        <v>57</v>
      </c>
      <c r="AV4" s="10" t="s">
        <v>58</v>
      </c>
      <c r="AW4" s="12" t="s">
        <v>59</v>
      </c>
      <c r="AX4" s="12" t="s">
        <v>60</v>
      </c>
      <c r="AY4" s="12" t="s">
        <v>61</v>
      </c>
      <c r="AZ4" s="12" t="s">
        <v>62</v>
      </c>
      <c r="BA4" s="12" t="s">
        <v>63</v>
      </c>
      <c r="BB4" s="12" t="s">
        <v>64</v>
      </c>
      <c r="BC4" s="12" t="s">
        <v>65</v>
      </c>
      <c r="BD4" s="12" t="s">
        <v>66</v>
      </c>
      <c r="BE4" s="12" t="s">
        <v>67</v>
      </c>
      <c r="BF4" s="12" t="s">
        <v>68</v>
      </c>
      <c r="BG4" s="12" t="s">
        <v>69</v>
      </c>
      <c r="BH4" s="12" t="s">
        <v>70</v>
      </c>
      <c r="BI4" s="12" t="s">
        <v>71</v>
      </c>
      <c r="BJ4" s="10" t="s">
        <v>72</v>
      </c>
      <c r="BK4" s="12" t="s">
        <v>73</v>
      </c>
      <c r="BL4" s="12" t="s">
        <v>74</v>
      </c>
      <c r="BM4" s="12" t="s">
        <v>75</v>
      </c>
      <c r="BN4" s="12" t="s">
        <v>76</v>
      </c>
      <c r="BO4" s="12" t="s">
        <v>77</v>
      </c>
      <c r="BP4" s="12" t="s">
        <v>78</v>
      </c>
      <c r="BQ4" s="9" t="s">
        <v>79</v>
      </c>
      <c r="BR4" s="9" t="s">
        <v>80</v>
      </c>
      <c r="BS4" s="9" t="s">
        <v>81</v>
      </c>
      <c r="BT4" s="9" t="s">
        <v>82</v>
      </c>
      <c r="BU4" s="9" t="s">
        <v>83</v>
      </c>
      <c r="BV4" s="9" t="s">
        <v>84</v>
      </c>
      <c r="BW4" s="9" t="s">
        <v>85</v>
      </c>
      <c r="BX4" s="9" t="s">
        <v>86</v>
      </c>
      <c r="BY4" s="40"/>
      <c r="BZ4" s="40"/>
      <c r="CA4" s="40"/>
      <c r="CB4" s="40"/>
      <c r="CC4" s="40"/>
      <c r="CD4" s="40"/>
      <c r="CE4" s="40"/>
      <c r="CF4" s="13">
        <f>SUBTOTAL(103,CF5:CF1002)</f>
        <v>63</v>
      </c>
    </row>
    <row r="5" spans="1:84" ht="27" customHeight="1" x14ac:dyDescent="0.2">
      <c r="A5" s="14" t="s">
        <v>87</v>
      </c>
      <c r="B5" s="15">
        <f>SUM(C5:H5)</f>
        <v>638</v>
      </c>
      <c r="C5" s="15">
        <f>SUM(C6,C7,C8,C11,C14,C15,C27,C54,C59,C75)</f>
        <v>1</v>
      </c>
      <c r="D5" s="15">
        <f>SUM(D6,D7,D8,D11,D14,D15,D27,D54,D59,D75)</f>
        <v>1</v>
      </c>
      <c r="E5" s="15">
        <f>SUM(E6,E7,E8,E11,E14,E15,E27,E54,E59,E75)</f>
        <v>1</v>
      </c>
      <c r="F5" s="15">
        <f>SUM(F6,F7,F8,F11,F14,F15,F27,F54,F59,F75)</f>
        <v>1</v>
      </c>
      <c r="G5" s="15">
        <f>SUM(G6,G7,G8,G11,G14,G15,G27,G54,G59,G75)</f>
        <v>2</v>
      </c>
      <c r="H5" s="15">
        <f t="shared" ref="H5:H68" si="2">SUM(I5:CE5)</f>
        <v>632</v>
      </c>
      <c r="I5" s="15">
        <f t="shared" ref="I5:BT5" si="3">SUM(I6,I7,I8,I11,I14,I15,I27,I45,I54,I59,I75)</f>
        <v>5</v>
      </c>
      <c r="J5" s="15">
        <f t="shared" si="3"/>
        <v>14</v>
      </c>
      <c r="K5" s="15">
        <f t="shared" si="3"/>
        <v>0</v>
      </c>
      <c r="L5" s="15">
        <f t="shared" si="3"/>
        <v>1</v>
      </c>
      <c r="M5" s="15">
        <f t="shared" si="3"/>
        <v>0</v>
      </c>
      <c r="N5" s="15">
        <f t="shared" si="3"/>
        <v>11</v>
      </c>
      <c r="O5" s="15">
        <f t="shared" si="3"/>
        <v>1</v>
      </c>
      <c r="P5" s="15">
        <f t="shared" si="3"/>
        <v>39</v>
      </c>
      <c r="Q5" s="15">
        <f t="shared" si="3"/>
        <v>1</v>
      </c>
      <c r="R5" s="15">
        <f t="shared" si="3"/>
        <v>23</v>
      </c>
      <c r="S5" s="15">
        <f t="shared" si="3"/>
        <v>1</v>
      </c>
      <c r="T5" s="15">
        <f t="shared" si="3"/>
        <v>9</v>
      </c>
      <c r="U5" s="15">
        <f t="shared" si="3"/>
        <v>0</v>
      </c>
      <c r="V5" s="15">
        <f t="shared" si="3"/>
        <v>138</v>
      </c>
      <c r="W5" s="15">
        <f t="shared" si="3"/>
        <v>46</v>
      </c>
      <c r="X5" s="15">
        <f t="shared" si="3"/>
        <v>6</v>
      </c>
      <c r="Y5" s="15">
        <f t="shared" si="3"/>
        <v>31</v>
      </c>
      <c r="Z5" s="15">
        <f t="shared" si="3"/>
        <v>1</v>
      </c>
      <c r="AA5" s="15">
        <f t="shared" si="3"/>
        <v>4</v>
      </c>
      <c r="AB5" s="15">
        <f t="shared" si="3"/>
        <v>4</v>
      </c>
      <c r="AC5" s="15">
        <f t="shared" si="3"/>
        <v>6</v>
      </c>
      <c r="AD5" s="15">
        <f t="shared" si="3"/>
        <v>0</v>
      </c>
      <c r="AE5" s="15">
        <f t="shared" si="3"/>
        <v>54</v>
      </c>
      <c r="AF5" s="15">
        <f t="shared" si="3"/>
        <v>0</v>
      </c>
      <c r="AG5" s="15">
        <f t="shared" si="3"/>
        <v>32</v>
      </c>
      <c r="AH5" s="15">
        <f t="shared" si="3"/>
        <v>6</v>
      </c>
      <c r="AI5" s="15">
        <f t="shared" si="3"/>
        <v>7</v>
      </c>
      <c r="AJ5" s="15">
        <f t="shared" si="3"/>
        <v>4</v>
      </c>
      <c r="AK5" s="15">
        <f t="shared" si="3"/>
        <v>1</v>
      </c>
      <c r="AL5" s="15">
        <f t="shared" si="3"/>
        <v>10</v>
      </c>
      <c r="AM5" s="15">
        <f t="shared" si="3"/>
        <v>4</v>
      </c>
      <c r="AN5" s="15">
        <f t="shared" si="3"/>
        <v>2</v>
      </c>
      <c r="AO5" s="15">
        <f t="shared" si="3"/>
        <v>12</v>
      </c>
      <c r="AP5" s="15">
        <f t="shared" si="3"/>
        <v>1</v>
      </c>
      <c r="AQ5" s="15">
        <f t="shared" si="3"/>
        <v>0</v>
      </c>
      <c r="AR5" s="15">
        <f t="shared" si="3"/>
        <v>0</v>
      </c>
      <c r="AS5" s="15">
        <f t="shared" si="3"/>
        <v>55</v>
      </c>
      <c r="AT5" s="15">
        <f t="shared" si="3"/>
        <v>0</v>
      </c>
      <c r="AU5" s="15">
        <f t="shared" si="3"/>
        <v>35</v>
      </c>
      <c r="AV5" s="15">
        <f t="shared" si="3"/>
        <v>5</v>
      </c>
      <c r="AW5" s="15">
        <f t="shared" si="3"/>
        <v>1</v>
      </c>
      <c r="AX5" s="15">
        <f t="shared" si="3"/>
        <v>7</v>
      </c>
      <c r="AY5" s="15">
        <f t="shared" si="3"/>
        <v>2</v>
      </c>
      <c r="AZ5" s="15">
        <f t="shared" si="3"/>
        <v>4</v>
      </c>
      <c r="BA5" s="15">
        <f t="shared" si="3"/>
        <v>6</v>
      </c>
      <c r="BB5" s="15">
        <f t="shared" si="3"/>
        <v>12</v>
      </c>
      <c r="BC5" s="15">
        <f t="shared" si="3"/>
        <v>0</v>
      </c>
      <c r="BD5" s="15">
        <f t="shared" si="3"/>
        <v>1</v>
      </c>
      <c r="BE5" s="15">
        <f t="shared" si="3"/>
        <v>0</v>
      </c>
      <c r="BF5" s="15">
        <f t="shared" si="3"/>
        <v>0</v>
      </c>
      <c r="BG5" s="15">
        <f t="shared" si="3"/>
        <v>1</v>
      </c>
      <c r="BH5" s="15">
        <f t="shared" si="3"/>
        <v>0</v>
      </c>
      <c r="BI5" s="15">
        <f t="shared" si="3"/>
        <v>0</v>
      </c>
      <c r="BJ5" s="15">
        <f t="shared" si="3"/>
        <v>3</v>
      </c>
      <c r="BK5" s="15">
        <f t="shared" si="3"/>
        <v>2</v>
      </c>
      <c r="BL5" s="15">
        <f t="shared" si="3"/>
        <v>1</v>
      </c>
      <c r="BM5" s="15">
        <f t="shared" si="3"/>
        <v>2</v>
      </c>
      <c r="BN5" s="15">
        <f t="shared" si="3"/>
        <v>0</v>
      </c>
      <c r="BO5" s="15">
        <f t="shared" si="3"/>
        <v>0</v>
      </c>
      <c r="BP5" s="15">
        <f t="shared" si="3"/>
        <v>0</v>
      </c>
      <c r="BQ5" s="15">
        <f t="shared" si="3"/>
        <v>0</v>
      </c>
      <c r="BR5" s="15">
        <f t="shared" si="3"/>
        <v>0</v>
      </c>
      <c r="BS5" s="15">
        <f t="shared" si="3"/>
        <v>0</v>
      </c>
      <c r="BT5" s="15">
        <f t="shared" si="3"/>
        <v>0</v>
      </c>
      <c r="BU5" s="15">
        <f t="shared" ref="BU5:CE5" si="4">SUM(BU6,BU7,BU8,BU11,BU14,BU15,BU27,BU45,BU54,BU59,BU75)</f>
        <v>0</v>
      </c>
      <c r="BV5" s="15">
        <f t="shared" si="4"/>
        <v>1</v>
      </c>
      <c r="BW5" s="15">
        <f t="shared" si="4"/>
        <v>11</v>
      </c>
      <c r="BX5" s="15">
        <f t="shared" si="4"/>
        <v>0</v>
      </c>
      <c r="BY5" s="15">
        <f t="shared" si="4"/>
        <v>1</v>
      </c>
      <c r="BZ5" s="15">
        <f t="shared" si="4"/>
        <v>1</v>
      </c>
      <c r="CA5" s="15">
        <f t="shared" si="4"/>
        <v>3</v>
      </c>
      <c r="CB5" s="15">
        <f t="shared" si="4"/>
        <v>1</v>
      </c>
      <c r="CC5" s="15">
        <f t="shared" si="4"/>
        <v>1</v>
      </c>
      <c r="CD5" s="15">
        <f t="shared" si="4"/>
        <v>1</v>
      </c>
      <c r="CE5" s="15">
        <f t="shared" si="4"/>
        <v>1</v>
      </c>
      <c r="CF5" s="16"/>
    </row>
    <row r="6" spans="1:84" ht="16.5" customHeight="1" x14ac:dyDescent="0.2">
      <c r="A6" s="17" t="s">
        <v>88</v>
      </c>
      <c r="B6" s="18">
        <f t="shared" ref="B6:B79" si="5">SUM(C6:H6)</f>
        <v>9</v>
      </c>
      <c r="C6" s="19">
        <v>1</v>
      </c>
      <c r="D6" s="19"/>
      <c r="E6" s="18">
        <v>1</v>
      </c>
      <c r="F6" s="18">
        <v>1</v>
      </c>
      <c r="G6" s="19">
        <f>(1+1)-1</f>
        <v>1</v>
      </c>
      <c r="H6" s="18">
        <f t="shared" si="2"/>
        <v>5</v>
      </c>
      <c r="I6" s="18"/>
      <c r="J6" s="18"/>
      <c r="K6" s="18"/>
      <c r="L6" s="18"/>
      <c r="M6" s="19"/>
      <c r="N6" s="19"/>
      <c r="O6" s="19"/>
      <c r="P6" s="19"/>
      <c r="Q6" s="19"/>
      <c r="R6" s="19">
        <v>2</v>
      </c>
      <c r="S6" s="19"/>
      <c r="T6" s="19"/>
      <c r="U6" s="19"/>
      <c r="V6" s="18">
        <v>1</v>
      </c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>
        <v>1</v>
      </c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>
        <v>1</v>
      </c>
      <c r="BX6" s="19"/>
      <c r="BY6" s="19"/>
      <c r="BZ6" s="19"/>
      <c r="CA6" s="19"/>
      <c r="CB6" s="19"/>
      <c r="CC6" s="19"/>
      <c r="CD6" s="19"/>
      <c r="CE6" s="19"/>
      <c r="CF6" s="16" t="s">
        <v>89</v>
      </c>
    </row>
    <row r="7" spans="1:84" ht="16.5" customHeight="1" x14ac:dyDescent="0.2">
      <c r="A7" s="17" t="s">
        <v>90</v>
      </c>
      <c r="B7" s="18">
        <f t="shared" si="5"/>
        <v>4</v>
      </c>
      <c r="C7" s="19"/>
      <c r="D7" s="19">
        <v>1</v>
      </c>
      <c r="E7" s="18"/>
      <c r="F7" s="18"/>
      <c r="G7" s="19">
        <v>1</v>
      </c>
      <c r="H7" s="18">
        <f t="shared" si="2"/>
        <v>2</v>
      </c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8">
        <v>1</v>
      </c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>
        <v>1</v>
      </c>
      <c r="BX7" s="19"/>
      <c r="BY7" s="19"/>
      <c r="BZ7" s="19"/>
      <c r="CA7" s="19"/>
      <c r="CB7" s="19"/>
      <c r="CC7" s="19"/>
      <c r="CD7" s="19"/>
      <c r="CE7" s="19"/>
      <c r="CF7" s="16" t="s">
        <v>89</v>
      </c>
    </row>
    <row r="8" spans="1:84" ht="16.5" customHeight="1" x14ac:dyDescent="0.2">
      <c r="A8" s="20" t="s">
        <v>91</v>
      </c>
      <c r="B8" s="21">
        <f t="shared" si="5"/>
        <v>13</v>
      </c>
      <c r="C8" s="22">
        <f>C9+C10</f>
        <v>0</v>
      </c>
      <c r="D8" s="22">
        <f t="shared" ref="D8:BP8" si="6">D9+D10</f>
        <v>0</v>
      </c>
      <c r="E8" s="22">
        <f t="shared" si="6"/>
        <v>0</v>
      </c>
      <c r="F8" s="22">
        <f t="shared" si="6"/>
        <v>0</v>
      </c>
      <c r="G8" s="22">
        <f t="shared" si="6"/>
        <v>0</v>
      </c>
      <c r="H8" s="22">
        <f t="shared" si="2"/>
        <v>13</v>
      </c>
      <c r="I8" s="22">
        <f t="shared" si="6"/>
        <v>1</v>
      </c>
      <c r="J8" s="22">
        <f t="shared" si="6"/>
        <v>0</v>
      </c>
      <c r="K8" s="22">
        <f t="shared" si="6"/>
        <v>0</v>
      </c>
      <c r="L8" s="22">
        <f t="shared" si="6"/>
        <v>0</v>
      </c>
      <c r="M8" s="22">
        <f t="shared" si="6"/>
        <v>0</v>
      </c>
      <c r="N8" s="22">
        <f t="shared" si="6"/>
        <v>0</v>
      </c>
      <c r="O8" s="22">
        <f t="shared" si="6"/>
        <v>0</v>
      </c>
      <c r="P8" s="22">
        <f t="shared" si="6"/>
        <v>1</v>
      </c>
      <c r="Q8" s="22">
        <f t="shared" si="6"/>
        <v>0</v>
      </c>
      <c r="R8" s="22">
        <f t="shared" si="6"/>
        <v>0</v>
      </c>
      <c r="S8" s="22">
        <f>S9+S10</f>
        <v>0</v>
      </c>
      <c r="T8" s="22">
        <f t="shared" si="6"/>
        <v>1</v>
      </c>
      <c r="U8" s="22">
        <f t="shared" si="6"/>
        <v>0</v>
      </c>
      <c r="V8" s="22">
        <f t="shared" si="6"/>
        <v>1</v>
      </c>
      <c r="W8" s="22">
        <f>W9+W10</f>
        <v>4</v>
      </c>
      <c r="X8" s="22">
        <f t="shared" si="6"/>
        <v>0</v>
      </c>
      <c r="Y8" s="22">
        <f t="shared" si="6"/>
        <v>0</v>
      </c>
      <c r="Z8" s="22">
        <f t="shared" si="6"/>
        <v>0</v>
      </c>
      <c r="AA8" s="22">
        <f>AA9+AA10</f>
        <v>0</v>
      </c>
      <c r="AB8" s="22">
        <f t="shared" si="6"/>
        <v>0</v>
      </c>
      <c r="AC8" s="22">
        <f t="shared" si="6"/>
        <v>0</v>
      </c>
      <c r="AD8" s="22">
        <f>AD9+AD10</f>
        <v>0</v>
      </c>
      <c r="AE8" s="22">
        <f t="shared" si="6"/>
        <v>0</v>
      </c>
      <c r="AF8" s="22">
        <f>AF9+AF10</f>
        <v>0</v>
      </c>
      <c r="AG8" s="22">
        <f t="shared" si="6"/>
        <v>2</v>
      </c>
      <c r="AH8" s="22">
        <f>AH9+AH10</f>
        <v>0</v>
      </c>
      <c r="AI8" s="22">
        <f t="shared" si="6"/>
        <v>0</v>
      </c>
      <c r="AJ8" s="22">
        <f>AJ9+AJ10</f>
        <v>0</v>
      </c>
      <c r="AK8" s="22">
        <f>AK9+AK10</f>
        <v>0</v>
      </c>
      <c r="AL8" s="22">
        <f>AL9+AL10</f>
        <v>0</v>
      </c>
      <c r="AM8" s="22">
        <f>AM9+AM10</f>
        <v>0</v>
      </c>
      <c r="AN8" s="22">
        <f t="shared" si="6"/>
        <v>0</v>
      </c>
      <c r="AO8" s="22">
        <f t="shared" si="6"/>
        <v>0</v>
      </c>
      <c r="AP8" s="22">
        <f t="shared" si="6"/>
        <v>0</v>
      </c>
      <c r="AQ8" s="22">
        <f t="shared" si="6"/>
        <v>0</v>
      </c>
      <c r="AR8" s="22">
        <f>AR9+AR10</f>
        <v>0</v>
      </c>
      <c r="AS8" s="22">
        <f t="shared" si="6"/>
        <v>0</v>
      </c>
      <c r="AT8" s="22">
        <f>AT9+AT10</f>
        <v>0</v>
      </c>
      <c r="AU8" s="22">
        <f t="shared" si="6"/>
        <v>1</v>
      </c>
      <c r="AV8" s="22">
        <f>AV9+AV10</f>
        <v>0</v>
      </c>
      <c r="AW8" s="22">
        <f t="shared" si="6"/>
        <v>0</v>
      </c>
      <c r="AX8" s="22">
        <f t="shared" si="6"/>
        <v>0</v>
      </c>
      <c r="AY8" s="22">
        <f t="shared" si="6"/>
        <v>0</v>
      </c>
      <c r="AZ8" s="22">
        <f>AZ9+AZ10</f>
        <v>0</v>
      </c>
      <c r="BA8" s="22">
        <f t="shared" si="6"/>
        <v>0</v>
      </c>
      <c r="BB8" s="22">
        <f t="shared" si="6"/>
        <v>0</v>
      </c>
      <c r="BC8" s="22">
        <f t="shared" si="6"/>
        <v>0</v>
      </c>
      <c r="BD8" s="22">
        <f t="shared" si="6"/>
        <v>0</v>
      </c>
      <c r="BE8" s="22">
        <f t="shared" si="6"/>
        <v>0</v>
      </c>
      <c r="BF8" s="22">
        <f t="shared" si="6"/>
        <v>0</v>
      </c>
      <c r="BG8" s="22">
        <f t="shared" si="6"/>
        <v>0</v>
      </c>
      <c r="BH8" s="22">
        <f>BH9+BH10</f>
        <v>0</v>
      </c>
      <c r="BI8" s="22">
        <f>BI9+BI10</f>
        <v>0</v>
      </c>
      <c r="BJ8" s="22">
        <f t="shared" si="6"/>
        <v>0</v>
      </c>
      <c r="BK8" s="22">
        <f>BK9+BK10</f>
        <v>0</v>
      </c>
      <c r="BL8" s="22">
        <f>BL9+BL10</f>
        <v>0</v>
      </c>
      <c r="BM8" s="22">
        <f>BM9+BM10</f>
        <v>0</v>
      </c>
      <c r="BN8" s="22">
        <f t="shared" si="6"/>
        <v>0</v>
      </c>
      <c r="BO8" s="22">
        <f t="shared" si="6"/>
        <v>0</v>
      </c>
      <c r="BP8" s="22">
        <f t="shared" si="6"/>
        <v>0</v>
      </c>
      <c r="BQ8" s="22">
        <f t="shared" ref="BQ8:CE8" si="7">BQ9+BQ10</f>
        <v>0</v>
      </c>
      <c r="BR8" s="22">
        <f>BR9+BR10</f>
        <v>0</v>
      </c>
      <c r="BS8" s="22">
        <f>BS9+BS10</f>
        <v>0</v>
      </c>
      <c r="BT8" s="22">
        <f t="shared" si="7"/>
        <v>0</v>
      </c>
      <c r="BU8" s="22">
        <f t="shared" si="7"/>
        <v>0</v>
      </c>
      <c r="BV8" s="22">
        <f t="shared" si="7"/>
        <v>0</v>
      </c>
      <c r="BW8" s="22">
        <f t="shared" si="7"/>
        <v>1</v>
      </c>
      <c r="BX8" s="22">
        <f t="shared" si="7"/>
        <v>0</v>
      </c>
      <c r="BY8" s="22"/>
      <c r="BZ8" s="22">
        <f t="shared" si="7"/>
        <v>0</v>
      </c>
      <c r="CA8" s="22">
        <f t="shared" si="7"/>
        <v>0</v>
      </c>
      <c r="CB8" s="22">
        <f t="shared" si="7"/>
        <v>0</v>
      </c>
      <c r="CC8" s="22">
        <f t="shared" si="7"/>
        <v>1</v>
      </c>
      <c r="CD8" s="22">
        <f t="shared" si="7"/>
        <v>0</v>
      </c>
      <c r="CE8" s="22">
        <f t="shared" si="7"/>
        <v>0</v>
      </c>
      <c r="CF8" s="16"/>
    </row>
    <row r="9" spans="1:84" ht="16.5" customHeight="1" x14ac:dyDescent="0.2">
      <c r="A9" s="23" t="s">
        <v>92</v>
      </c>
      <c r="B9" s="18">
        <f t="shared" si="5"/>
        <v>8</v>
      </c>
      <c r="C9" s="19"/>
      <c r="D9" s="19"/>
      <c r="E9" s="18"/>
      <c r="F9" s="18"/>
      <c r="G9" s="19"/>
      <c r="H9" s="18">
        <f t="shared" si="2"/>
        <v>8</v>
      </c>
      <c r="I9" s="18">
        <v>1</v>
      </c>
      <c r="J9" s="18">
        <v>0</v>
      </c>
      <c r="K9" s="18"/>
      <c r="L9" s="18"/>
      <c r="M9" s="19"/>
      <c r="N9" s="19"/>
      <c r="O9" s="19"/>
      <c r="P9" s="19">
        <v>1</v>
      </c>
      <c r="Q9" s="19"/>
      <c r="R9" s="19"/>
      <c r="S9" s="19"/>
      <c r="T9" s="19">
        <v>0</v>
      </c>
      <c r="U9" s="19"/>
      <c r="V9" s="18">
        <v>1</v>
      </c>
      <c r="W9" s="19">
        <v>2</v>
      </c>
      <c r="X9" s="19"/>
      <c r="Y9" s="19"/>
      <c r="Z9" s="19"/>
      <c r="AA9" s="19"/>
      <c r="AB9" s="19"/>
      <c r="AC9" s="19"/>
      <c r="AD9" s="19"/>
      <c r="AE9" s="19"/>
      <c r="AF9" s="19"/>
      <c r="AG9" s="19">
        <v>1</v>
      </c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>
        <v>0</v>
      </c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>
        <v>1</v>
      </c>
      <c r="BX9" s="19"/>
      <c r="BY9" s="19"/>
      <c r="BZ9" s="19"/>
      <c r="CA9" s="19"/>
      <c r="CB9" s="19"/>
      <c r="CC9" s="19">
        <v>1</v>
      </c>
      <c r="CD9" s="19"/>
      <c r="CE9" s="19"/>
      <c r="CF9" s="16" t="s">
        <v>89</v>
      </c>
    </row>
    <row r="10" spans="1:84" ht="16.5" customHeight="1" x14ac:dyDescent="0.2">
      <c r="A10" s="23" t="s">
        <v>93</v>
      </c>
      <c r="B10" s="18">
        <f t="shared" si="5"/>
        <v>5</v>
      </c>
      <c r="C10" s="19"/>
      <c r="D10" s="19"/>
      <c r="E10" s="18"/>
      <c r="F10" s="18"/>
      <c r="G10" s="19"/>
      <c r="H10" s="18">
        <f t="shared" si="2"/>
        <v>5</v>
      </c>
      <c r="I10" s="18"/>
      <c r="J10" s="18"/>
      <c r="K10" s="18"/>
      <c r="L10" s="18"/>
      <c r="M10" s="19"/>
      <c r="N10" s="19"/>
      <c r="O10" s="19"/>
      <c r="P10" s="19"/>
      <c r="Q10" s="19"/>
      <c r="R10" s="19"/>
      <c r="S10" s="19"/>
      <c r="T10" s="19">
        <v>1</v>
      </c>
      <c r="U10" s="19"/>
      <c r="V10" s="18"/>
      <c r="W10" s="19">
        <v>2</v>
      </c>
      <c r="X10" s="19"/>
      <c r="Y10" s="19"/>
      <c r="Z10" s="19"/>
      <c r="AA10" s="19"/>
      <c r="AB10" s="19"/>
      <c r="AC10" s="19"/>
      <c r="AD10" s="19"/>
      <c r="AE10" s="19"/>
      <c r="AF10" s="19"/>
      <c r="AG10" s="19">
        <v>1</v>
      </c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>
        <v>1</v>
      </c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6" t="s">
        <v>89</v>
      </c>
    </row>
    <row r="11" spans="1:84" ht="16.5" customHeight="1" x14ac:dyDescent="0.2">
      <c r="A11" s="20" t="s">
        <v>94</v>
      </c>
      <c r="B11" s="21">
        <f t="shared" si="5"/>
        <v>25</v>
      </c>
      <c r="C11" s="22">
        <f>SUM(C12:C13)</f>
        <v>0</v>
      </c>
      <c r="D11" s="22">
        <f>SUM(D12:D13)</f>
        <v>0</v>
      </c>
      <c r="E11" s="22">
        <f>SUM(E12:E13)</f>
        <v>0</v>
      </c>
      <c r="F11" s="22">
        <f>SUM(F12:F13)</f>
        <v>0</v>
      </c>
      <c r="G11" s="22">
        <f>SUM(G12:G13)</f>
        <v>0</v>
      </c>
      <c r="H11" s="21">
        <f t="shared" si="2"/>
        <v>25</v>
      </c>
      <c r="I11" s="21">
        <f>SUM(I12:I13)</f>
        <v>0</v>
      </c>
      <c r="J11" s="21">
        <f t="shared" ref="J11:BZ11" si="8">SUM(J12:J13)</f>
        <v>1</v>
      </c>
      <c r="K11" s="21"/>
      <c r="L11" s="21">
        <f t="shared" si="8"/>
        <v>0</v>
      </c>
      <c r="M11" s="21">
        <f t="shared" si="8"/>
        <v>0</v>
      </c>
      <c r="N11" s="21">
        <f t="shared" si="8"/>
        <v>0</v>
      </c>
      <c r="O11" s="21">
        <f t="shared" si="8"/>
        <v>0</v>
      </c>
      <c r="P11" s="21">
        <f t="shared" si="8"/>
        <v>1</v>
      </c>
      <c r="Q11" s="21">
        <f t="shared" si="8"/>
        <v>0</v>
      </c>
      <c r="R11" s="21">
        <f t="shared" si="8"/>
        <v>0</v>
      </c>
      <c r="S11" s="21">
        <f>SUM(S12:S13)</f>
        <v>0</v>
      </c>
      <c r="T11" s="21">
        <f t="shared" si="8"/>
        <v>1</v>
      </c>
      <c r="U11" s="21">
        <f t="shared" si="8"/>
        <v>0</v>
      </c>
      <c r="V11" s="21">
        <f t="shared" si="8"/>
        <v>0</v>
      </c>
      <c r="W11" s="21">
        <f>SUM(W12:W13)</f>
        <v>7</v>
      </c>
      <c r="X11" s="21">
        <f t="shared" si="8"/>
        <v>0</v>
      </c>
      <c r="Y11" s="21">
        <f t="shared" si="8"/>
        <v>0</v>
      </c>
      <c r="Z11" s="21">
        <f t="shared" si="8"/>
        <v>0</v>
      </c>
      <c r="AA11" s="21">
        <f>SUM(AA12:AA13)</f>
        <v>0</v>
      </c>
      <c r="AB11" s="21">
        <f t="shared" si="8"/>
        <v>0</v>
      </c>
      <c r="AC11" s="21">
        <f t="shared" si="8"/>
        <v>0</v>
      </c>
      <c r="AD11" s="21">
        <f>SUM(AD12:AD13)</f>
        <v>0</v>
      </c>
      <c r="AE11" s="21">
        <f t="shared" si="8"/>
        <v>1</v>
      </c>
      <c r="AF11" s="21">
        <f t="shared" si="8"/>
        <v>0</v>
      </c>
      <c r="AG11" s="21">
        <f>SUM(AG12:AG13)</f>
        <v>8</v>
      </c>
      <c r="AH11" s="21">
        <f>SUM(AH12:AH13)</f>
        <v>0</v>
      </c>
      <c r="AI11" s="21">
        <f t="shared" si="8"/>
        <v>0</v>
      </c>
      <c r="AJ11" s="21">
        <f>SUM(AJ12:AJ13)</f>
        <v>0</v>
      </c>
      <c r="AK11" s="21">
        <f>SUM(AK12:AK13)</f>
        <v>0</v>
      </c>
      <c r="AL11" s="21">
        <f>SUM(AL12:AL13)</f>
        <v>0</v>
      </c>
      <c r="AM11" s="21">
        <f>SUM(AM12:AM13)</f>
        <v>0</v>
      </c>
      <c r="AN11" s="21">
        <f t="shared" si="8"/>
        <v>0</v>
      </c>
      <c r="AO11" s="21">
        <f t="shared" si="8"/>
        <v>0</v>
      </c>
      <c r="AP11" s="21">
        <f t="shared" si="8"/>
        <v>0</v>
      </c>
      <c r="AQ11" s="21">
        <f t="shared" si="8"/>
        <v>0</v>
      </c>
      <c r="AR11" s="21">
        <f>SUM(AR12:AR13)</f>
        <v>0</v>
      </c>
      <c r="AS11" s="21">
        <f t="shared" si="8"/>
        <v>0</v>
      </c>
      <c r="AT11" s="21">
        <f>SUM(AT12:AT13)</f>
        <v>0</v>
      </c>
      <c r="AU11" s="21">
        <f>SUM(AU12:AU13)</f>
        <v>5</v>
      </c>
      <c r="AV11" s="21">
        <f>SUM(AV12:AV13)</f>
        <v>0</v>
      </c>
      <c r="AW11" s="21">
        <f t="shared" si="8"/>
        <v>0</v>
      </c>
      <c r="AX11" s="21">
        <f t="shared" si="8"/>
        <v>0</v>
      </c>
      <c r="AY11" s="21">
        <f t="shared" si="8"/>
        <v>0</v>
      </c>
      <c r="AZ11" s="21">
        <f>SUM(AZ12:AZ13)</f>
        <v>0</v>
      </c>
      <c r="BA11" s="21">
        <f t="shared" si="8"/>
        <v>0</v>
      </c>
      <c r="BB11" s="21">
        <f t="shared" si="8"/>
        <v>0</v>
      </c>
      <c r="BC11" s="21">
        <f t="shared" si="8"/>
        <v>0</v>
      </c>
      <c r="BD11" s="21">
        <f t="shared" si="8"/>
        <v>0</v>
      </c>
      <c r="BE11" s="21">
        <f t="shared" si="8"/>
        <v>0</v>
      </c>
      <c r="BF11" s="21">
        <f t="shared" si="8"/>
        <v>0</v>
      </c>
      <c r="BG11" s="21">
        <f t="shared" si="8"/>
        <v>0</v>
      </c>
      <c r="BH11" s="21">
        <f t="shared" si="8"/>
        <v>0</v>
      </c>
      <c r="BI11" s="21">
        <f t="shared" si="8"/>
        <v>0</v>
      </c>
      <c r="BJ11" s="21">
        <f t="shared" si="8"/>
        <v>0</v>
      </c>
      <c r="BK11" s="21">
        <f t="shared" si="8"/>
        <v>0</v>
      </c>
      <c r="BL11" s="21">
        <f t="shared" si="8"/>
        <v>0</v>
      </c>
      <c r="BM11" s="21">
        <f t="shared" si="8"/>
        <v>0</v>
      </c>
      <c r="BN11" s="21">
        <f t="shared" si="8"/>
        <v>0</v>
      </c>
      <c r="BO11" s="21">
        <f t="shared" si="8"/>
        <v>0</v>
      </c>
      <c r="BP11" s="21">
        <f t="shared" si="8"/>
        <v>0</v>
      </c>
      <c r="BQ11" s="21">
        <f t="shared" si="8"/>
        <v>0</v>
      </c>
      <c r="BR11" s="21">
        <f>SUM(BR12:BR13)</f>
        <v>0</v>
      </c>
      <c r="BS11" s="21">
        <f>SUM(BS12:BS13)</f>
        <v>0</v>
      </c>
      <c r="BT11" s="21">
        <f t="shared" si="8"/>
        <v>0</v>
      </c>
      <c r="BU11" s="21">
        <f t="shared" si="8"/>
        <v>0</v>
      </c>
      <c r="BV11" s="21">
        <f t="shared" si="8"/>
        <v>0</v>
      </c>
      <c r="BW11" s="21">
        <f t="shared" si="8"/>
        <v>1</v>
      </c>
      <c r="BX11" s="21">
        <f t="shared" si="8"/>
        <v>0</v>
      </c>
      <c r="BY11" s="21"/>
      <c r="BZ11" s="21">
        <f t="shared" si="8"/>
        <v>0</v>
      </c>
      <c r="CA11" s="21">
        <f t="shared" ref="CA11" si="9">SUM(CA12:CA13)</f>
        <v>0</v>
      </c>
      <c r="CB11" s="21">
        <f>SUM(CB12:CB13)</f>
        <v>0</v>
      </c>
      <c r="CC11" s="21">
        <f>SUM(CC12:CC13)</f>
        <v>0</v>
      </c>
      <c r="CD11" s="21">
        <f>SUM(CD12:CD13)</f>
        <v>0</v>
      </c>
      <c r="CE11" s="21">
        <f>SUM(CE12:CE13)</f>
        <v>0</v>
      </c>
      <c r="CF11" s="16"/>
    </row>
    <row r="12" spans="1:84" ht="16.5" customHeight="1" x14ac:dyDescent="0.2">
      <c r="A12" s="23" t="s">
        <v>95</v>
      </c>
      <c r="B12" s="18">
        <f t="shared" si="5"/>
        <v>18</v>
      </c>
      <c r="C12" s="19"/>
      <c r="D12" s="19"/>
      <c r="E12" s="18"/>
      <c r="F12" s="18"/>
      <c r="G12" s="19"/>
      <c r="H12" s="18">
        <f t="shared" si="2"/>
        <v>18</v>
      </c>
      <c r="I12" s="18"/>
      <c r="J12" s="18">
        <v>1</v>
      </c>
      <c r="K12" s="18"/>
      <c r="L12" s="18"/>
      <c r="M12" s="19"/>
      <c r="N12" s="19"/>
      <c r="O12" s="19"/>
      <c r="P12" s="19">
        <v>1</v>
      </c>
      <c r="Q12" s="19"/>
      <c r="R12" s="19">
        <v>0</v>
      </c>
      <c r="S12" s="19"/>
      <c r="T12" s="19"/>
      <c r="U12" s="19"/>
      <c r="V12" s="18"/>
      <c r="W12" s="19">
        <v>5</v>
      </c>
      <c r="X12" s="19"/>
      <c r="Y12" s="19"/>
      <c r="Z12" s="19"/>
      <c r="AA12" s="19"/>
      <c r="AB12" s="19"/>
      <c r="AC12" s="19"/>
      <c r="AD12" s="19"/>
      <c r="AE12" s="19">
        <v>1</v>
      </c>
      <c r="AF12" s="19"/>
      <c r="AG12" s="19">
        <v>7</v>
      </c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>
        <v>3</v>
      </c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6" t="s">
        <v>89</v>
      </c>
    </row>
    <row r="13" spans="1:84" ht="16.5" customHeight="1" x14ac:dyDescent="0.2">
      <c r="A13" s="23" t="s">
        <v>96</v>
      </c>
      <c r="B13" s="18">
        <f t="shared" si="5"/>
        <v>7</v>
      </c>
      <c r="C13" s="19"/>
      <c r="D13" s="19"/>
      <c r="E13" s="18"/>
      <c r="F13" s="18"/>
      <c r="G13" s="19"/>
      <c r="H13" s="18">
        <f t="shared" si="2"/>
        <v>7</v>
      </c>
      <c r="I13" s="18"/>
      <c r="J13" s="18"/>
      <c r="K13" s="18"/>
      <c r="L13" s="18"/>
      <c r="M13" s="19"/>
      <c r="N13" s="19"/>
      <c r="O13" s="19"/>
      <c r="P13" s="19"/>
      <c r="Q13" s="19"/>
      <c r="R13" s="19"/>
      <c r="S13" s="19"/>
      <c r="T13" s="19">
        <v>1</v>
      </c>
      <c r="U13" s="19"/>
      <c r="V13" s="18"/>
      <c r="W13" s="19">
        <v>2</v>
      </c>
      <c r="X13" s="19"/>
      <c r="Y13" s="19"/>
      <c r="Z13" s="19"/>
      <c r="AA13" s="19"/>
      <c r="AB13" s="19"/>
      <c r="AC13" s="19"/>
      <c r="AD13" s="19"/>
      <c r="AE13" s="19"/>
      <c r="AF13" s="19"/>
      <c r="AG13" s="19">
        <v>1</v>
      </c>
      <c r="AH13" s="19"/>
      <c r="AI13" s="19"/>
      <c r="AJ13" s="19"/>
      <c r="AK13" s="19"/>
      <c r="AL13" s="19">
        <v>0</v>
      </c>
      <c r="AM13" s="19"/>
      <c r="AN13" s="19"/>
      <c r="AO13" s="19"/>
      <c r="AP13" s="19"/>
      <c r="AQ13" s="19"/>
      <c r="AR13" s="19"/>
      <c r="AS13" s="19"/>
      <c r="AT13" s="19"/>
      <c r="AU13" s="19">
        <v>2</v>
      </c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>
        <v>1</v>
      </c>
      <c r="BX13" s="19"/>
      <c r="BY13" s="19"/>
      <c r="BZ13" s="19"/>
      <c r="CA13" s="19"/>
      <c r="CB13" s="19"/>
      <c r="CC13" s="19"/>
      <c r="CD13" s="19"/>
      <c r="CE13" s="19"/>
      <c r="CF13" s="16" t="s">
        <v>89</v>
      </c>
    </row>
    <row r="14" spans="1:84" ht="16.5" customHeight="1" x14ac:dyDescent="0.2">
      <c r="A14" s="23" t="s">
        <v>97</v>
      </c>
      <c r="B14" s="18">
        <f t="shared" si="5"/>
        <v>39</v>
      </c>
      <c r="C14" s="19"/>
      <c r="D14" s="19"/>
      <c r="E14" s="18"/>
      <c r="F14" s="18"/>
      <c r="G14" s="19"/>
      <c r="H14" s="18">
        <f t="shared" si="2"/>
        <v>39</v>
      </c>
      <c r="I14" s="18"/>
      <c r="J14" s="18"/>
      <c r="K14" s="18"/>
      <c r="L14" s="18"/>
      <c r="M14" s="19"/>
      <c r="N14" s="19">
        <v>1</v>
      </c>
      <c r="O14" s="19"/>
      <c r="P14" s="19"/>
      <c r="Q14" s="19"/>
      <c r="R14" s="19">
        <v>0</v>
      </c>
      <c r="S14" s="19"/>
      <c r="T14" s="19"/>
      <c r="U14" s="19"/>
      <c r="V14" s="18"/>
      <c r="W14" s="19">
        <v>4</v>
      </c>
      <c r="X14" s="19"/>
      <c r="Y14" s="19"/>
      <c r="Z14" s="19"/>
      <c r="AA14" s="19"/>
      <c r="AB14" s="19"/>
      <c r="AC14" s="19">
        <v>1</v>
      </c>
      <c r="AD14" s="19"/>
      <c r="AE14" s="19">
        <v>1</v>
      </c>
      <c r="AF14" s="19"/>
      <c r="AG14" s="19">
        <v>7</v>
      </c>
      <c r="AH14" s="19"/>
      <c r="AI14" s="19"/>
      <c r="AJ14" s="19"/>
      <c r="AK14" s="19"/>
      <c r="AL14" s="19"/>
      <c r="AM14" s="19"/>
      <c r="AN14" s="19"/>
      <c r="AO14" s="19">
        <v>1</v>
      </c>
      <c r="AP14" s="19">
        <v>1</v>
      </c>
      <c r="AQ14" s="19"/>
      <c r="AR14" s="19"/>
      <c r="AS14" s="19"/>
      <c r="AT14" s="19"/>
      <c r="AU14" s="19">
        <v>11</v>
      </c>
      <c r="AV14" s="19"/>
      <c r="AW14" s="19"/>
      <c r="AX14" s="19">
        <v>2</v>
      </c>
      <c r="AY14" s="19"/>
      <c r="AZ14" s="19"/>
      <c r="BA14" s="19"/>
      <c r="BB14" s="19">
        <v>2</v>
      </c>
      <c r="BC14" s="19"/>
      <c r="BD14" s="19">
        <v>1</v>
      </c>
      <c r="BE14" s="19">
        <v>0</v>
      </c>
      <c r="BF14" s="19"/>
      <c r="BG14" s="19"/>
      <c r="BH14" s="19"/>
      <c r="BI14" s="19"/>
      <c r="BJ14" s="19">
        <v>1</v>
      </c>
      <c r="BK14" s="19"/>
      <c r="BL14" s="19">
        <v>1</v>
      </c>
      <c r="BM14" s="19">
        <v>2</v>
      </c>
      <c r="BN14" s="19"/>
      <c r="BO14" s="19"/>
      <c r="BP14" s="19"/>
      <c r="BQ14" s="19"/>
      <c r="BR14" s="19"/>
      <c r="BS14" s="19"/>
      <c r="BT14" s="19"/>
      <c r="BU14" s="19"/>
      <c r="BV14" s="19">
        <v>1</v>
      </c>
      <c r="BW14" s="19">
        <v>1</v>
      </c>
      <c r="BX14" s="19"/>
      <c r="BY14" s="19"/>
      <c r="BZ14" s="19">
        <v>1</v>
      </c>
      <c r="CA14" s="19"/>
      <c r="CB14" s="19"/>
      <c r="CC14" s="19"/>
      <c r="CD14" s="19"/>
      <c r="CE14" s="19"/>
      <c r="CF14" s="16" t="s">
        <v>89</v>
      </c>
    </row>
    <row r="15" spans="1:84" ht="16.5" customHeight="1" x14ac:dyDescent="0.2">
      <c r="A15" s="20" t="s">
        <v>98</v>
      </c>
      <c r="B15" s="21">
        <f t="shared" si="5"/>
        <v>96</v>
      </c>
      <c r="C15" s="22">
        <f>SUM(C16,C23)</f>
        <v>0</v>
      </c>
      <c r="D15" s="22">
        <f>SUM(D16,D23)</f>
        <v>0</v>
      </c>
      <c r="E15" s="22">
        <f>SUM(E16,E23)</f>
        <v>0</v>
      </c>
      <c r="F15" s="22">
        <f>SUM(F16,F23)</f>
        <v>0</v>
      </c>
      <c r="G15" s="22">
        <f>SUM(G16,G23)</f>
        <v>0</v>
      </c>
      <c r="H15" s="21">
        <f t="shared" si="2"/>
        <v>96</v>
      </c>
      <c r="I15" s="22">
        <f>SUM(I16,I23)</f>
        <v>1</v>
      </c>
      <c r="J15" s="22">
        <f t="shared" ref="J15:CD15" si="10">SUM(J16,J23)</f>
        <v>2</v>
      </c>
      <c r="K15" s="22">
        <f t="shared" si="10"/>
        <v>0</v>
      </c>
      <c r="L15" s="22">
        <f t="shared" si="10"/>
        <v>0</v>
      </c>
      <c r="M15" s="22">
        <f t="shared" si="10"/>
        <v>0</v>
      </c>
      <c r="N15" s="22">
        <f t="shared" si="10"/>
        <v>1</v>
      </c>
      <c r="O15" s="22">
        <f t="shared" si="10"/>
        <v>0</v>
      </c>
      <c r="P15" s="22">
        <f t="shared" si="10"/>
        <v>5</v>
      </c>
      <c r="Q15" s="22">
        <f t="shared" si="10"/>
        <v>1</v>
      </c>
      <c r="R15" s="22">
        <f t="shared" si="10"/>
        <v>0</v>
      </c>
      <c r="S15" s="22">
        <f>SUM(S16,S23)</f>
        <v>1</v>
      </c>
      <c r="T15" s="22">
        <f t="shared" si="10"/>
        <v>3</v>
      </c>
      <c r="U15" s="22">
        <f t="shared" si="10"/>
        <v>0</v>
      </c>
      <c r="V15" s="22">
        <f t="shared" si="10"/>
        <v>3</v>
      </c>
      <c r="W15" s="22">
        <f>SUM(W16,W23)</f>
        <v>24</v>
      </c>
      <c r="X15" s="22">
        <f t="shared" si="10"/>
        <v>0</v>
      </c>
      <c r="Y15" s="22">
        <f t="shared" si="10"/>
        <v>4</v>
      </c>
      <c r="Z15" s="22">
        <f t="shared" si="10"/>
        <v>0</v>
      </c>
      <c r="AA15" s="22">
        <f>SUM(AA16,AA23)</f>
        <v>3</v>
      </c>
      <c r="AB15" s="22">
        <f t="shared" si="10"/>
        <v>0</v>
      </c>
      <c r="AC15" s="22">
        <f t="shared" si="10"/>
        <v>0</v>
      </c>
      <c r="AD15" s="22">
        <f>SUM(AD16,AD23)</f>
        <v>0</v>
      </c>
      <c r="AE15" s="22">
        <f t="shared" si="10"/>
        <v>2</v>
      </c>
      <c r="AF15" s="22">
        <f t="shared" si="10"/>
        <v>0</v>
      </c>
      <c r="AG15" s="22">
        <f>SUM(AG16,AG23)</f>
        <v>10</v>
      </c>
      <c r="AH15" s="22">
        <f>SUM(AH16,AH23)</f>
        <v>0</v>
      </c>
      <c r="AI15" s="22">
        <f t="shared" si="10"/>
        <v>0</v>
      </c>
      <c r="AJ15" s="22">
        <f>SUM(AJ16,AJ23)</f>
        <v>1</v>
      </c>
      <c r="AK15" s="22">
        <f>SUM(AK16,AK23)</f>
        <v>0</v>
      </c>
      <c r="AL15" s="22">
        <f>SUM(AL16,AL23)</f>
        <v>8</v>
      </c>
      <c r="AM15" s="22">
        <f>SUM(AM16,AM23)</f>
        <v>0</v>
      </c>
      <c r="AN15" s="22">
        <f t="shared" si="10"/>
        <v>0</v>
      </c>
      <c r="AO15" s="22">
        <f t="shared" si="10"/>
        <v>0</v>
      </c>
      <c r="AP15" s="22">
        <f t="shared" si="10"/>
        <v>0</v>
      </c>
      <c r="AQ15" s="22">
        <f t="shared" si="10"/>
        <v>0</v>
      </c>
      <c r="AR15" s="22">
        <f>SUM(AR16,AR23)</f>
        <v>0</v>
      </c>
      <c r="AS15" s="22">
        <f t="shared" si="10"/>
        <v>0</v>
      </c>
      <c r="AT15" s="22">
        <f>SUM(AT16,AT23)</f>
        <v>0</v>
      </c>
      <c r="AU15" s="22">
        <f>SUM(AU16,AU23)</f>
        <v>14</v>
      </c>
      <c r="AV15" s="22">
        <f>SUM(AV16,AV23)</f>
        <v>0</v>
      </c>
      <c r="AW15" s="22">
        <f t="shared" si="10"/>
        <v>0</v>
      </c>
      <c r="AX15" s="22">
        <f t="shared" si="10"/>
        <v>3</v>
      </c>
      <c r="AY15" s="22">
        <f t="shared" si="10"/>
        <v>0</v>
      </c>
      <c r="AZ15" s="22">
        <f>SUM(AZ16,AZ23)</f>
        <v>2</v>
      </c>
      <c r="BA15" s="22">
        <f t="shared" si="10"/>
        <v>0</v>
      </c>
      <c r="BB15" s="22">
        <f t="shared" si="10"/>
        <v>0</v>
      </c>
      <c r="BC15" s="22">
        <f t="shared" si="10"/>
        <v>0</v>
      </c>
      <c r="BD15" s="22">
        <f t="shared" si="10"/>
        <v>0</v>
      </c>
      <c r="BE15" s="22">
        <f t="shared" si="10"/>
        <v>0</v>
      </c>
      <c r="BF15" s="22">
        <f t="shared" si="10"/>
        <v>0</v>
      </c>
      <c r="BG15" s="22">
        <f t="shared" si="10"/>
        <v>0</v>
      </c>
      <c r="BH15" s="22">
        <f t="shared" si="10"/>
        <v>0</v>
      </c>
      <c r="BI15" s="22">
        <f t="shared" si="10"/>
        <v>0</v>
      </c>
      <c r="BJ15" s="22">
        <f t="shared" si="10"/>
        <v>2</v>
      </c>
      <c r="BK15" s="22">
        <f t="shared" si="10"/>
        <v>2</v>
      </c>
      <c r="BL15" s="22">
        <f t="shared" si="10"/>
        <v>0</v>
      </c>
      <c r="BM15" s="22">
        <f t="shared" si="10"/>
        <v>0</v>
      </c>
      <c r="BN15" s="22">
        <f t="shared" si="10"/>
        <v>0</v>
      </c>
      <c r="BO15" s="22">
        <f t="shared" si="10"/>
        <v>0</v>
      </c>
      <c r="BP15" s="22">
        <f t="shared" si="10"/>
        <v>0</v>
      </c>
      <c r="BQ15" s="22">
        <f t="shared" si="10"/>
        <v>0</v>
      </c>
      <c r="BR15" s="22">
        <f>SUM(BR16,BR23)</f>
        <v>0</v>
      </c>
      <c r="BS15" s="22">
        <f>SUM(BS16,BS23)</f>
        <v>0</v>
      </c>
      <c r="BT15" s="22">
        <f t="shared" si="10"/>
        <v>0</v>
      </c>
      <c r="BU15" s="22">
        <f t="shared" si="10"/>
        <v>0</v>
      </c>
      <c r="BV15" s="22">
        <f t="shared" si="10"/>
        <v>0</v>
      </c>
      <c r="BW15" s="22">
        <f t="shared" si="10"/>
        <v>1</v>
      </c>
      <c r="BX15" s="22">
        <f t="shared" si="10"/>
        <v>0</v>
      </c>
      <c r="BY15" s="22"/>
      <c r="BZ15" s="22">
        <f t="shared" si="10"/>
        <v>0</v>
      </c>
      <c r="CA15" s="22">
        <f t="shared" si="10"/>
        <v>0</v>
      </c>
      <c r="CB15" s="22">
        <f t="shared" si="10"/>
        <v>1</v>
      </c>
      <c r="CC15" s="22">
        <f t="shared" si="10"/>
        <v>0</v>
      </c>
      <c r="CD15" s="22">
        <f t="shared" si="10"/>
        <v>1</v>
      </c>
      <c r="CE15" s="22">
        <f t="shared" ref="CE15" si="11">SUM(CE16,CE23)</f>
        <v>1</v>
      </c>
      <c r="CF15" s="16"/>
    </row>
    <row r="16" spans="1:84" ht="16.5" customHeight="1" x14ac:dyDescent="0.2">
      <c r="A16" s="24" t="s">
        <v>99</v>
      </c>
      <c r="B16" s="25">
        <f t="shared" si="5"/>
        <v>68</v>
      </c>
      <c r="C16" s="26">
        <f>SUM(C17:C22)</f>
        <v>0</v>
      </c>
      <c r="D16" s="26">
        <f>SUM(D17:D22)</f>
        <v>0</v>
      </c>
      <c r="E16" s="26">
        <f>SUM(E17:E22)</f>
        <v>0</v>
      </c>
      <c r="F16" s="26">
        <f>SUM(F17:F22)</f>
        <v>0</v>
      </c>
      <c r="G16" s="26">
        <f>SUM(G17:G22)</f>
        <v>0</v>
      </c>
      <c r="H16" s="25">
        <f t="shared" si="2"/>
        <v>68</v>
      </c>
      <c r="I16" s="26">
        <f>SUM(I17:I22)</f>
        <v>1</v>
      </c>
      <c r="J16" s="26">
        <f t="shared" ref="J16:CD16" si="12">SUM(J17:J22)</f>
        <v>1</v>
      </c>
      <c r="K16" s="26">
        <f t="shared" si="12"/>
        <v>0</v>
      </c>
      <c r="L16" s="26">
        <f t="shared" si="12"/>
        <v>0</v>
      </c>
      <c r="M16" s="26">
        <f t="shared" si="12"/>
        <v>0</v>
      </c>
      <c r="N16" s="26">
        <f t="shared" si="12"/>
        <v>1</v>
      </c>
      <c r="O16" s="26">
        <f t="shared" si="12"/>
        <v>0</v>
      </c>
      <c r="P16" s="26">
        <f t="shared" si="12"/>
        <v>3</v>
      </c>
      <c r="Q16" s="26">
        <f t="shared" si="12"/>
        <v>1</v>
      </c>
      <c r="R16" s="26">
        <f t="shared" si="12"/>
        <v>0</v>
      </c>
      <c r="S16" s="26">
        <f>SUM(S17:S22)</f>
        <v>1</v>
      </c>
      <c r="T16" s="26">
        <f t="shared" si="12"/>
        <v>2</v>
      </c>
      <c r="U16" s="26">
        <f t="shared" si="12"/>
        <v>0</v>
      </c>
      <c r="V16" s="26">
        <f t="shared" si="12"/>
        <v>0</v>
      </c>
      <c r="W16" s="26">
        <f>SUM(W17:W22)</f>
        <v>16</v>
      </c>
      <c r="X16" s="26">
        <f t="shared" si="12"/>
        <v>0</v>
      </c>
      <c r="Y16" s="26">
        <f t="shared" si="12"/>
        <v>2</v>
      </c>
      <c r="Z16" s="26">
        <f t="shared" si="12"/>
        <v>0</v>
      </c>
      <c r="AA16" s="26">
        <f>SUM(AA17:AA22)</f>
        <v>3</v>
      </c>
      <c r="AB16" s="26">
        <f t="shared" si="12"/>
        <v>0</v>
      </c>
      <c r="AC16" s="26">
        <f t="shared" si="12"/>
        <v>0</v>
      </c>
      <c r="AD16" s="26">
        <f>SUM(AD17:AD22)</f>
        <v>0</v>
      </c>
      <c r="AE16" s="26">
        <f t="shared" si="12"/>
        <v>1</v>
      </c>
      <c r="AF16" s="26">
        <f t="shared" si="12"/>
        <v>0</v>
      </c>
      <c r="AG16" s="26">
        <f>SUM(AG17:AG22)</f>
        <v>6</v>
      </c>
      <c r="AH16" s="26">
        <f>SUM(AH17:AH22)</f>
        <v>0</v>
      </c>
      <c r="AI16" s="26">
        <f t="shared" si="12"/>
        <v>0</v>
      </c>
      <c r="AJ16" s="26">
        <f>SUM(AJ17:AJ22)</f>
        <v>1</v>
      </c>
      <c r="AK16" s="26">
        <f>SUM(AK17:AK22)</f>
        <v>0</v>
      </c>
      <c r="AL16" s="26">
        <f>SUM(AL17:AL22)</f>
        <v>8</v>
      </c>
      <c r="AM16" s="26">
        <f>SUM(AM17:AM22)</f>
        <v>0</v>
      </c>
      <c r="AN16" s="26">
        <f t="shared" si="12"/>
        <v>0</v>
      </c>
      <c r="AO16" s="26">
        <f t="shared" si="12"/>
        <v>0</v>
      </c>
      <c r="AP16" s="26">
        <f t="shared" si="12"/>
        <v>0</v>
      </c>
      <c r="AQ16" s="26">
        <f t="shared" si="12"/>
        <v>0</v>
      </c>
      <c r="AR16" s="26">
        <f>SUM(AR17:AR22)</f>
        <v>0</v>
      </c>
      <c r="AS16" s="26">
        <f t="shared" si="12"/>
        <v>0</v>
      </c>
      <c r="AT16" s="26">
        <f>SUM(AT17:AT22)</f>
        <v>0</v>
      </c>
      <c r="AU16" s="26">
        <f>SUM(AU17:AU22)</f>
        <v>9</v>
      </c>
      <c r="AV16" s="26">
        <f>SUM(AV17:AV22)</f>
        <v>0</v>
      </c>
      <c r="AW16" s="26">
        <f t="shared" si="12"/>
        <v>0</v>
      </c>
      <c r="AX16" s="26">
        <f t="shared" si="12"/>
        <v>2</v>
      </c>
      <c r="AY16" s="26">
        <f t="shared" si="12"/>
        <v>0</v>
      </c>
      <c r="AZ16" s="26">
        <f>SUM(AZ17:AZ22)</f>
        <v>2</v>
      </c>
      <c r="BA16" s="26">
        <f t="shared" si="12"/>
        <v>0</v>
      </c>
      <c r="BB16" s="26">
        <f t="shared" si="12"/>
        <v>0</v>
      </c>
      <c r="BC16" s="26">
        <f t="shared" si="12"/>
        <v>0</v>
      </c>
      <c r="BD16" s="26">
        <f t="shared" si="12"/>
        <v>0</v>
      </c>
      <c r="BE16" s="26">
        <f t="shared" si="12"/>
        <v>0</v>
      </c>
      <c r="BF16" s="26">
        <f t="shared" si="12"/>
        <v>0</v>
      </c>
      <c r="BG16" s="26">
        <f t="shared" si="12"/>
        <v>0</v>
      </c>
      <c r="BH16" s="26">
        <f t="shared" si="12"/>
        <v>0</v>
      </c>
      <c r="BI16" s="26">
        <f t="shared" si="12"/>
        <v>0</v>
      </c>
      <c r="BJ16" s="26">
        <f t="shared" si="12"/>
        <v>2</v>
      </c>
      <c r="BK16" s="26">
        <f t="shared" si="12"/>
        <v>2</v>
      </c>
      <c r="BL16" s="26">
        <f t="shared" si="12"/>
        <v>0</v>
      </c>
      <c r="BM16" s="26">
        <f t="shared" si="12"/>
        <v>0</v>
      </c>
      <c r="BN16" s="26">
        <f t="shared" si="12"/>
        <v>0</v>
      </c>
      <c r="BO16" s="26">
        <f t="shared" si="12"/>
        <v>0</v>
      </c>
      <c r="BP16" s="26">
        <f t="shared" si="12"/>
        <v>0</v>
      </c>
      <c r="BQ16" s="26">
        <f t="shared" si="12"/>
        <v>0</v>
      </c>
      <c r="BR16" s="26">
        <f>SUM(BR17:BR22)</f>
        <v>0</v>
      </c>
      <c r="BS16" s="26">
        <f>SUM(BS17:BS22)</f>
        <v>0</v>
      </c>
      <c r="BT16" s="26">
        <f t="shared" si="12"/>
        <v>0</v>
      </c>
      <c r="BU16" s="26">
        <f t="shared" si="12"/>
        <v>0</v>
      </c>
      <c r="BV16" s="26">
        <f t="shared" si="12"/>
        <v>0</v>
      </c>
      <c r="BW16" s="26">
        <f t="shared" si="12"/>
        <v>1</v>
      </c>
      <c r="BX16" s="26">
        <f t="shared" si="12"/>
        <v>0</v>
      </c>
      <c r="BY16" s="26"/>
      <c r="BZ16" s="26">
        <f t="shared" si="12"/>
        <v>0</v>
      </c>
      <c r="CA16" s="26">
        <f t="shared" si="12"/>
        <v>0</v>
      </c>
      <c r="CB16" s="26">
        <f t="shared" si="12"/>
        <v>1</v>
      </c>
      <c r="CC16" s="26">
        <f t="shared" si="12"/>
        <v>0</v>
      </c>
      <c r="CD16" s="26">
        <f t="shared" si="12"/>
        <v>1</v>
      </c>
      <c r="CE16" s="26">
        <f t="shared" ref="CE16" si="13">SUM(CE17:CE22)</f>
        <v>1</v>
      </c>
      <c r="CF16" s="16"/>
    </row>
    <row r="17" spans="1:84" ht="16.5" customHeight="1" x14ac:dyDescent="0.2">
      <c r="A17" s="23" t="s">
        <v>100</v>
      </c>
      <c r="B17" s="18">
        <f t="shared" si="5"/>
        <v>18</v>
      </c>
      <c r="C17" s="19"/>
      <c r="D17" s="19"/>
      <c r="E17" s="18"/>
      <c r="F17" s="18"/>
      <c r="G17" s="19"/>
      <c r="H17" s="18">
        <f t="shared" si="2"/>
        <v>18</v>
      </c>
      <c r="I17" s="18">
        <v>1</v>
      </c>
      <c r="J17" s="18">
        <v>1</v>
      </c>
      <c r="K17" s="18"/>
      <c r="L17" s="18"/>
      <c r="M17" s="19"/>
      <c r="N17" s="19">
        <v>1</v>
      </c>
      <c r="O17" s="19"/>
      <c r="P17" s="19"/>
      <c r="Q17" s="19"/>
      <c r="R17" s="19"/>
      <c r="S17" s="19"/>
      <c r="T17" s="19">
        <v>1</v>
      </c>
      <c r="U17" s="19"/>
      <c r="V17" s="18"/>
      <c r="W17" s="19">
        <v>5</v>
      </c>
      <c r="X17" s="19"/>
      <c r="Y17" s="19"/>
      <c r="Z17" s="19"/>
      <c r="AA17" s="19"/>
      <c r="AB17" s="19"/>
      <c r="AC17" s="19"/>
      <c r="AD17" s="19"/>
      <c r="AE17" s="19"/>
      <c r="AF17" s="19"/>
      <c r="AG17" s="19">
        <v>4</v>
      </c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>
        <v>3</v>
      </c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>
        <v>1</v>
      </c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>
        <v>1</v>
      </c>
      <c r="BX17" s="19"/>
      <c r="BY17" s="19"/>
      <c r="BZ17" s="19"/>
      <c r="CA17" s="19"/>
      <c r="CB17" s="19"/>
      <c r="CC17" s="19"/>
      <c r="CD17" s="19"/>
      <c r="CE17" s="19"/>
      <c r="CF17" s="16" t="s">
        <v>89</v>
      </c>
    </row>
    <row r="18" spans="1:84" ht="16.5" customHeight="1" x14ac:dyDescent="0.2">
      <c r="A18" s="23" t="s">
        <v>101</v>
      </c>
      <c r="B18" s="18">
        <f t="shared" si="5"/>
        <v>12</v>
      </c>
      <c r="C18" s="19"/>
      <c r="D18" s="19"/>
      <c r="E18" s="18"/>
      <c r="F18" s="18"/>
      <c r="G18" s="19"/>
      <c r="H18" s="18">
        <f t="shared" si="2"/>
        <v>12</v>
      </c>
      <c r="I18" s="18"/>
      <c r="J18" s="18"/>
      <c r="K18" s="18"/>
      <c r="L18" s="18"/>
      <c r="M18" s="19"/>
      <c r="N18" s="19"/>
      <c r="O18" s="19"/>
      <c r="P18" s="19">
        <v>1</v>
      </c>
      <c r="Q18" s="19"/>
      <c r="R18" s="19"/>
      <c r="S18" s="19"/>
      <c r="T18" s="19">
        <v>1</v>
      </c>
      <c r="U18" s="19"/>
      <c r="V18" s="18"/>
      <c r="W18" s="19">
        <v>4</v>
      </c>
      <c r="X18" s="19"/>
      <c r="Y18" s="19"/>
      <c r="Z18" s="19"/>
      <c r="AA18" s="19">
        <v>0</v>
      </c>
      <c r="AB18" s="19"/>
      <c r="AC18" s="19"/>
      <c r="AD18" s="19"/>
      <c r="AE18" s="19">
        <v>0</v>
      </c>
      <c r="AF18" s="19"/>
      <c r="AG18" s="19">
        <v>1</v>
      </c>
      <c r="AH18" s="19"/>
      <c r="AI18" s="19"/>
      <c r="AJ18" s="19"/>
      <c r="AK18" s="19"/>
      <c r="AL18" s="19">
        <v>3</v>
      </c>
      <c r="AM18" s="19"/>
      <c r="AN18" s="19"/>
      <c r="AO18" s="19"/>
      <c r="AP18" s="19"/>
      <c r="AQ18" s="19"/>
      <c r="AR18" s="19"/>
      <c r="AS18" s="19">
        <v>0</v>
      </c>
      <c r="AT18" s="19"/>
      <c r="AU18" s="19">
        <v>2</v>
      </c>
      <c r="AV18" s="19"/>
      <c r="AW18" s="19"/>
      <c r="AX18" s="19">
        <v>0</v>
      </c>
      <c r="AY18" s="19"/>
      <c r="AZ18" s="19">
        <v>0</v>
      </c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>
        <v>0</v>
      </c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6" t="s">
        <v>89</v>
      </c>
    </row>
    <row r="19" spans="1:84" ht="16.5" customHeight="1" x14ac:dyDescent="0.2">
      <c r="A19" s="23" t="s">
        <v>102</v>
      </c>
      <c r="B19" s="18">
        <f t="shared" si="5"/>
        <v>7</v>
      </c>
      <c r="C19" s="19"/>
      <c r="D19" s="19"/>
      <c r="E19" s="18"/>
      <c r="F19" s="18"/>
      <c r="G19" s="19"/>
      <c r="H19" s="18">
        <f t="shared" si="2"/>
        <v>7</v>
      </c>
      <c r="I19" s="18"/>
      <c r="J19" s="18"/>
      <c r="K19" s="18"/>
      <c r="L19" s="18"/>
      <c r="M19" s="19"/>
      <c r="N19" s="19"/>
      <c r="O19" s="19"/>
      <c r="P19" s="19">
        <v>1</v>
      </c>
      <c r="Q19" s="19"/>
      <c r="R19" s="19"/>
      <c r="S19" s="19"/>
      <c r="T19" s="19"/>
      <c r="U19" s="19"/>
      <c r="V19" s="18"/>
      <c r="W19" s="19">
        <v>3</v>
      </c>
      <c r="X19" s="19"/>
      <c r="Y19" s="19"/>
      <c r="Z19" s="19"/>
      <c r="AA19" s="19"/>
      <c r="AB19" s="19"/>
      <c r="AC19" s="19"/>
      <c r="AD19" s="19"/>
      <c r="AE19" s="19"/>
      <c r="AF19" s="19"/>
      <c r="AG19" s="19">
        <v>1</v>
      </c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>
        <v>1</v>
      </c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>
        <v>1</v>
      </c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6" t="s">
        <v>89</v>
      </c>
    </row>
    <row r="20" spans="1:84" ht="16.5" customHeight="1" x14ac:dyDescent="0.2">
      <c r="A20" s="23" t="s">
        <v>103</v>
      </c>
      <c r="B20" s="18">
        <f t="shared" si="5"/>
        <v>7</v>
      </c>
      <c r="C20" s="19"/>
      <c r="D20" s="19"/>
      <c r="E20" s="18"/>
      <c r="F20" s="18"/>
      <c r="G20" s="19"/>
      <c r="H20" s="18">
        <f t="shared" si="2"/>
        <v>7</v>
      </c>
      <c r="I20" s="18"/>
      <c r="J20" s="18"/>
      <c r="K20" s="18"/>
      <c r="L20" s="18"/>
      <c r="M20" s="19"/>
      <c r="N20" s="19"/>
      <c r="O20" s="19"/>
      <c r="P20" s="19">
        <v>1</v>
      </c>
      <c r="Q20" s="19"/>
      <c r="R20" s="19"/>
      <c r="S20" s="19"/>
      <c r="T20" s="19"/>
      <c r="U20" s="19"/>
      <c r="V20" s="18"/>
      <c r="W20" s="19">
        <v>2</v>
      </c>
      <c r="X20" s="19"/>
      <c r="Y20" s="19"/>
      <c r="Z20" s="19"/>
      <c r="AA20" s="19"/>
      <c r="AB20" s="19"/>
      <c r="AC20" s="19"/>
      <c r="AD20" s="19"/>
      <c r="AE20" s="19">
        <v>1</v>
      </c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>
        <v>2</v>
      </c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>
        <v>1</v>
      </c>
      <c r="CE20" s="19"/>
      <c r="CF20" s="16" t="s">
        <v>89</v>
      </c>
    </row>
    <row r="21" spans="1:84" ht="16.5" customHeight="1" x14ac:dyDescent="0.2">
      <c r="A21" s="23" t="s">
        <v>104</v>
      </c>
      <c r="B21" s="18">
        <f t="shared" si="5"/>
        <v>4</v>
      </c>
      <c r="C21" s="19"/>
      <c r="D21" s="19"/>
      <c r="E21" s="18"/>
      <c r="F21" s="18"/>
      <c r="G21" s="19"/>
      <c r="H21" s="18">
        <f t="shared" si="2"/>
        <v>4</v>
      </c>
      <c r="I21" s="18"/>
      <c r="J21" s="18"/>
      <c r="K21" s="18"/>
      <c r="L21" s="18"/>
      <c r="M21" s="19"/>
      <c r="N21" s="19"/>
      <c r="O21" s="19"/>
      <c r="P21" s="19"/>
      <c r="Q21" s="19">
        <v>1</v>
      </c>
      <c r="R21" s="19"/>
      <c r="S21" s="19"/>
      <c r="T21" s="19"/>
      <c r="U21" s="19"/>
      <c r="V21" s="18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>
        <v>1</v>
      </c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>
        <v>0</v>
      </c>
      <c r="BX21" s="19"/>
      <c r="BY21" s="19"/>
      <c r="BZ21" s="19"/>
      <c r="CA21" s="19"/>
      <c r="CB21" s="19">
        <v>1</v>
      </c>
      <c r="CC21" s="19"/>
      <c r="CD21" s="19"/>
      <c r="CE21" s="19">
        <v>1</v>
      </c>
      <c r="CF21" s="16" t="s">
        <v>89</v>
      </c>
    </row>
    <row r="22" spans="1:84" ht="16.5" customHeight="1" x14ac:dyDescent="0.2">
      <c r="A22" s="23" t="s">
        <v>105</v>
      </c>
      <c r="B22" s="18">
        <f t="shared" si="5"/>
        <v>20</v>
      </c>
      <c r="C22" s="19"/>
      <c r="D22" s="19"/>
      <c r="E22" s="18"/>
      <c r="F22" s="18"/>
      <c r="G22" s="19"/>
      <c r="H22" s="18">
        <f t="shared" si="2"/>
        <v>20</v>
      </c>
      <c r="I22" s="18"/>
      <c r="J22" s="18"/>
      <c r="K22" s="18"/>
      <c r="L22" s="18"/>
      <c r="M22" s="19"/>
      <c r="N22" s="19"/>
      <c r="O22" s="19"/>
      <c r="P22" s="19"/>
      <c r="Q22" s="19"/>
      <c r="R22" s="19"/>
      <c r="S22" s="19">
        <v>1</v>
      </c>
      <c r="T22" s="19"/>
      <c r="U22" s="19"/>
      <c r="V22" s="18"/>
      <c r="W22" s="19">
        <v>2</v>
      </c>
      <c r="X22" s="19"/>
      <c r="Y22" s="19">
        <v>2</v>
      </c>
      <c r="Z22" s="19"/>
      <c r="AA22" s="19">
        <v>3</v>
      </c>
      <c r="AB22" s="19"/>
      <c r="AC22" s="19"/>
      <c r="AD22" s="19"/>
      <c r="AE22" s="19">
        <v>0</v>
      </c>
      <c r="AF22" s="19"/>
      <c r="AG22" s="19"/>
      <c r="AH22" s="19"/>
      <c r="AI22" s="19"/>
      <c r="AJ22" s="19"/>
      <c r="AK22" s="19"/>
      <c r="AL22" s="19">
        <v>5</v>
      </c>
      <c r="AM22" s="19"/>
      <c r="AN22" s="19"/>
      <c r="AO22" s="19"/>
      <c r="AP22" s="19"/>
      <c r="AQ22" s="19"/>
      <c r="AR22" s="19"/>
      <c r="AS22" s="19"/>
      <c r="AT22" s="19"/>
      <c r="AU22" s="19">
        <v>1</v>
      </c>
      <c r="AV22" s="19"/>
      <c r="AW22" s="19"/>
      <c r="AX22" s="19">
        <v>2</v>
      </c>
      <c r="AY22" s="19"/>
      <c r="AZ22" s="19">
        <v>2</v>
      </c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>
        <v>2</v>
      </c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6" t="s">
        <v>89</v>
      </c>
    </row>
    <row r="23" spans="1:84" ht="16.5" customHeight="1" x14ac:dyDescent="0.2">
      <c r="A23" s="24" t="s">
        <v>106</v>
      </c>
      <c r="B23" s="25">
        <f>SUM(C23:H23)</f>
        <v>28</v>
      </c>
      <c r="C23" s="26">
        <f>SUM(C24:C26)</f>
        <v>0</v>
      </c>
      <c r="D23" s="26">
        <f>SUM(D24:D26)</f>
        <v>0</v>
      </c>
      <c r="E23" s="26">
        <f>SUM(E24:E26)</f>
        <v>0</v>
      </c>
      <c r="F23" s="26">
        <f>SUM(F24:F26)</f>
        <v>0</v>
      </c>
      <c r="G23" s="26">
        <f>SUM(G24:G26)</f>
        <v>0</v>
      </c>
      <c r="H23" s="25">
        <f t="shared" si="2"/>
        <v>28</v>
      </c>
      <c r="I23" s="26">
        <f>SUM(I24:I26)</f>
        <v>0</v>
      </c>
      <c r="J23" s="26">
        <f t="shared" ref="J23:CC23" si="14">SUM(J24:J26)</f>
        <v>1</v>
      </c>
      <c r="K23" s="26">
        <f t="shared" si="14"/>
        <v>0</v>
      </c>
      <c r="L23" s="26">
        <f t="shared" si="14"/>
        <v>0</v>
      </c>
      <c r="M23" s="26">
        <f t="shared" si="14"/>
        <v>0</v>
      </c>
      <c r="N23" s="26">
        <f t="shared" si="14"/>
        <v>0</v>
      </c>
      <c r="O23" s="26">
        <f t="shared" si="14"/>
        <v>0</v>
      </c>
      <c r="P23" s="26">
        <f t="shared" si="14"/>
        <v>2</v>
      </c>
      <c r="Q23" s="26">
        <f t="shared" si="14"/>
        <v>0</v>
      </c>
      <c r="R23" s="26">
        <f t="shared" si="14"/>
        <v>0</v>
      </c>
      <c r="S23" s="26">
        <f>SUM(S24:S26)</f>
        <v>0</v>
      </c>
      <c r="T23" s="26">
        <f t="shared" si="14"/>
        <v>1</v>
      </c>
      <c r="U23" s="26">
        <f t="shared" si="14"/>
        <v>0</v>
      </c>
      <c r="V23" s="26">
        <f t="shared" si="14"/>
        <v>3</v>
      </c>
      <c r="W23" s="26">
        <f>SUM(W24:W26)</f>
        <v>8</v>
      </c>
      <c r="X23" s="26">
        <f t="shared" si="14"/>
        <v>0</v>
      </c>
      <c r="Y23" s="26">
        <f t="shared" si="14"/>
        <v>2</v>
      </c>
      <c r="Z23" s="26">
        <f t="shared" si="14"/>
        <v>0</v>
      </c>
      <c r="AA23" s="26">
        <f>SUM(AA24:AA26)</f>
        <v>0</v>
      </c>
      <c r="AB23" s="26">
        <f t="shared" si="14"/>
        <v>0</v>
      </c>
      <c r="AC23" s="26">
        <f t="shared" si="14"/>
        <v>0</v>
      </c>
      <c r="AD23" s="26">
        <f>SUM(AD24:AD26)</f>
        <v>0</v>
      </c>
      <c r="AE23" s="26">
        <f t="shared" si="14"/>
        <v>1</v>
      </c>
      <c r="AF23" s="26">
        <f t="shared" si="14"/>
        <v>0</v>
      </c>
      <c r="AG23" s="26">
        <f>SUM(AG24:AG26)</f>
        <v>4</v>
      </c>
      <c r="AH23" s="26">
        <f>SUM(AH24:AH26)</f>
        <v>0</v>
      </c>
      <c r="AI23" s="26">
        <f t="shared" si="14"/>
        <v>0</v>
      </c>
      <c r="AJ23" s="26">
        <f>SUM(AJ24:AJ26)</f>
        <v>0</v>
      </c>
      <c r="AK23" s="26">
        <f>SUM(AK24:AK26)</f>
        <v>0</v>
      </c>
      <c r="AL23" s="26">
        <f>SUM(AL24:AL26)</f>
        <v>0</v>
      </c>
      <c r="AM23" s="26">
        <f>SUM(AM24:AM26)</f>
        <v>0</v>
      </c>
      <c r="AN23" s="26">
        <f t="shared" si="14"/>
        <v>0</v>
      </c>
      <c r="AO23" s="26">
        <f t="shared" si="14"/>
        <v>0</v>
      </c>
      <c r="AP23" s="26">
        <f t="shared" si="14"/>
        <v>0</v>
      </c>
      <c r="AQ23" s="26">
        <f t="shared" si="14"/>
        <v>0</v>
      </c>
      <c r="AR23" s="26">
        <f>SUM(AR24:AR26)</f>
        <v>0</v>
      </c>
      <c r="AS23" s="26">
        <f t="shared" si="14"/>
        <v>0</v>
      </c>
      <c r="AT23" s="26">
        <f>SUM(AT24:AT26)</f>
        <v>0</v>
      </c>
      <c r="AU23" s="26">
        <f>SUM(AU24:AU26)</f>
        <v>5</v>
      </c>
      <c r="AV23" s="26">
        <f>SUM(AV24:AV26)</f>
        <v>0</v>
      </c>
      <c r="AW23" s="26">
        <f t="shared" si="14"/>
        <v>0</v>
      </c>
      <c r="AX23" s="26">
        <f t="shared" si="14"/>
        <v>1</v>
      </c>
      <c r="AY23" s="26">
        <f t="shared" si="14"/>
        <v>0</v>
      </c>
      <c r="AZ23" s="26">
        <f>SUM(AZ24:AZ26)</f>
        <v>0</v>
      </c>
      <c r="BA23" s="26">
        <f t="shared" si="14"/>
        <v>0</v>
      </c>
      <c r="BB23" s="26">
        <f t="shared" si="14"/>
        <v>0</v>
      </c>
      <c r="BC23" s="26">
        <f t="shared" si="14"/>
        <v>0</v>
      </c>
      <c r="BD23" s="26">
        <f t="shared" si="14"/>
        <v>0</v>
      </c>
      <c r="BE23" s="26">
        <f t="shared" si="14"/>
        <v>0</v>
      </c>
      <c r="BF23" s="26">
        <f t="shared" si="14"/>
        <v>0</v>
      </c>
      <c r="BG23" s="26">
        <f t="shared" si="14"/>
        <v>0</v>
      </c>
      <c r="BH23" s="26">
        <f t="shared" si="14"/>
        <v>0</v>
      </c>
      <c r="BI23" s="26">
        <f t="shared" si="14"/>
        <v>0</v>
      </c>
      <c r="BJ23" s="26">
        <f t="shared" si="14"/>
        <v>0</v>
      </c>
      <c r="BK23" s="26">
        <f t="shared" si="14"/>
        <v>0</v>
      </c>
      <c r="BL23" s="26">
        <f t="shared" si="14"/>
        <v>0</v>
      </c>
      <c r="BM23" s="26">
        <f t="shared" si="14"/>
        <v>0</v>
      </c>
      <c r="BN23" s="26">
        <f t="shared" si="14"/>
        <v>0</v>
      </c>
      <c r="BO23" s="26">
        <f t="shared" si="14"/>
        <v>0</v>
      </c>
      <c r="BP23" s="26">
        <f t="shared" si="14"/>
        <v>0</v>
      </c>
      <c r="BQ23" s="26">
        <f t="shared" si="14"/>
        <v>0</v>
      </c>
      <c r="BR23" s="26">
        <f>SUM(BR24:BR26)</f>
        <v>0</v>
      </c>
      <c r="BS23" s="26">
        <f>SUM(BS24:BS26)</f>
        <v>0</v>
      </c>
      <c r="BT23" s="26">
        <f t="shared" si="14"/>
        <v>0</v>
      </c>
      <c r="BU23" s="26">
        <f t="shared" si="14"/>
        <v>0</v>
      </c>
      <c r="BV23" s="26">
        <f t="shared" si="14"/>
        <v>0</v>
      </c>
      <c r="BW23" s="26">
        <f t="shared" si="14"/>
        <v>0</v>
      </c>
      <c r="BX23" s="26">
        <f t="shared" si="14"/>
        <v>0</v>
      </c>
      <c r="BY23" s="26"/>
      <c r="BZ23" s="26">
        <f t="shared" si="14"/>
        <v>0</v>
      </c>
      <c r="CA23" s="26">
        <f t="shared" si="14"/>
        <v>0</v>
      </c>
      <c r="CB23" s="26">
        <f t="shared" si="14"/>
        <v>0</v>
      </c>
      <c r="CC23" s="26">
        <f t="shared" si="14"/>
        <v>0</v>
      </c>
      <c r="CD23" s="26"/>
      <c r="CE23" s="26">
        <f t="shared" ref="CE23" si="15">SUM(CE24:CE26)</f>
        <v>0</v>
      </c>
      <c r="CF23" s="16"/>
    </row>
    <row r="24" spans="1:84" ht="16.5" customHeight="1" x14ac:dyDescent="0.2">
      <c r="A24" s="23" t="s">
        <v>107</v>
      </c>
      <c r="B24" s="18">
        <f t="shared" si="5"/>
        <v>12</v>
      </c>
      <c r="C24" s="19"/>
      <c r="D24" s="19"/>
      <c r="E24" s="18"/>
      <c r="F24" s="18"/>
      <c r="G24" s="19"/>
      <c r="H24" s="18">
        <f t="shared" si="2"/>
        <v>12</v>
      </c>
      <c r="I24" s="18"/>
      <c r="J24" s="18">
        <v>1</v>
      </c>
      <c r="K24" s="18"/>
      <c r="L24" s="18"/>
      <c r="M24" s="19"/>
      <c r="N24" s="19"/>
      <c r="O24" s="19"/>
      <c r="P24" s="19">
        <v>1</v>
      </c>
      <c r="Q24" s="19"/>
      <c r="R24" s="19">
        <v>0</v>
      </c>
      <c r="S24" s="19"/>
      <c r="T24" s="19"/>
      <c r="U24" s="19"/>
      <c r="V24" s="18">
        <v>2</v>
      </c>
      <c r="W24" s="19">
        <v>3</v>
      </c>
      <c r="X24" s="19"/>
      <c r="Y24" s="19"/>
      <c r="Z24" s="19"/>
      <c r="AA24" s="19"/>
      <c r="AB24" s="19"/>
      <c r="AC24" s="19"/>
      <c r="AD24" s="19"/>
      <c r="AE24" s="19">
        <v>1</v>
      </c>
      <c r="AF24" s="19"/>
      <c r="AG24" s="19">
        <v>2</v>
      </c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>
        <v>2</v>
      </c>
      <c r="AV24" s="19"/>
      <c r="AW24" s="19"/>
      <c r="AX24" s="19">
        <v>0</v>
      </c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6" t="s">
        <v>89</v>
      </c>
    </row>
    <row r="25" spans="1:84" ht="16.5" customHeight="1" x14ac:dyDescent="0.2">
      <c r="A25" s="23" t="s">
        <v>108</v>
      </c>
      <c r="B25" s="18">
        <f t="shared" si="5"/>
        <v>10</v>
      </c>
      <c r="C25" s="19"/>
      <c r="D25" s="19"/>
      <c r="E25" s="18"/>
      <c r="F25" s="18"/>
      <c r="G25" s="19"/>
      <c r="H25" s="18">
        <f t="shared" si="2"/>
        <v>10</v>
      </c>
      <c r="I25" s="18"/>
      <c r="J25" s="18"/>
      <c r="K25" s="18"/>
      <c r="L25" s="18"/>
      <c r="M25" s="19"/>
      <c r="N25" s="19"/>
      <c r="O25" s="19"/>
      <c r="P25" s="19">
        <v>1</v>
      </c>
      <c r="Q25" s="19"/>
      <c r="R25" s="19"/>
      <c r="S25" s="19"/>
      <c r="T25" s="19"/>
      <c r="U25" s="19"/>
      <c r="V25" s="18">
        <v>1</v>
      </c>
      <c r="W25" s="19">
        <v>2</v>
      </c>
      <c r="X25" s="19"/>
      <c r="Y25" s="19">
        <v>2</v>
      </c>
      <c r="Z25" s="19"/>
      <c r="AA25" s="19"/>
      <c r="AB25" s="19"/>
      <c r="AC25" s="19"/>
      <c r="AD25" s="19"/>
      <c r="AE25" s="19"/>
      <c r="AF25" s="19"/>
      <c r="AG25" s="19">
        <v>2</v>
      </c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>
        <v>2</v>
      </c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6" t="s">
        <v>89</v>
      </c>
    </row>
    <row r="26" spans="1:84" ht="16.5" customHeight="1" x14ac:dyDescent="0.2">
      <c r="A26" s="23" t="s">
        <v>109</v>
      </c>
      <c r="B26" s="18">
        <f t="shared" si="5"/>
        <v>6</v>
      </c>
      <c r="C26" s="19"/>
      <c r="D26" s="19"/>
      <c r="E26" s="18"/>
      <c r="F26" s="18"/>
      <c r="G26" s="19"/>
      <c r="H26" s="18">
        <f t="shared" si="2"/>
        <v>6</v>
      </c>
      <c r="I26" s="18"/>
      <c r="J26" s="18"/>
      <c r="K26" s="18"/>
      <c r="L26" s="18"/>
      <c r="M26" s="19"/>
      <c r="N26" s="19"/>
      <c r="O26" s="19"/>
      <c r="P26" s="19"/>
      <c r="Q26" s="19"/>
      <c r="R26" s="19"/>
      <c r="S26" s="19"/>
      <c r="T26" s="19">
        <v>1</v>
      </c>
      <c r="U26" s="19"/>
      <c r="V26" s="18"/>
      <c r="W26" s="19">
        <v>3</v>
      </c>
      <c r="X26" s="19"/>
      <c r="Y26" s="19"/>
      <c r="Z26" s="19"/>
      <c r="AA26" s="19"/>
      <c r="AB26" s="19"/>
      <c r="AC26" s="19"/>
      <c r="AD26" s="19"/>
      <c r="AE26" s="19">
        <v>0</v>
      </c>
      <c r="AF26" s="19"/>
      <c r="AG26" s="19">
        <v>0</v>
      </c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>
        <v>1</v>
      </c>
      <c r="AV26" s="19"/>
      <c r="AW26" s="19"/>
      <c r="AX26" s="19">
        <v>1</v>
      </c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6" t="s">
        <v>89</v>
      </c>
    </row>
    <row r="27" spans="1:84" ht="16.5" customHeight="1" x14ac:dyDescent="0.2">
      <c r="A27" s="27" t="s">
        <v>110</v>
      </c>
      <c r="B27" s="21">
        <f t="shared" si="5"/>
        <v>131</v>
      </c>
      <c r="C27" s="22">
        <f>SUM(C28,C32,C50,C45)</f>
        <v>0</v>
      </c>
      <c r="D27" s="22">
        <f>SUM(D28,D32,D50,D45)</f>
        <v>0</v>
      </c>
      <c r="E27" s="22">
        <f>SUM(E28,E32,E50,E45)</f>
        <v>0</v>
      </c>
      <c r="F27" s="22">
        <f>SUM(F28,F32,F50,F45)</f>
        <v>0</v>
      </c>
      <c r="G27" s="22">
        <f>SUM(G28,G32,G50,G45)</f>
        <v>0</v>
      </c>
      <c r="H27" s="21">
        <f t="shared" si="2"/>
        <v>131</v>
      </c>
      <c r="I27" s="22">
        <f>I28+I32+I40</f>
        <v>1</v>
      </c>
      <c r="J27" s="22">
        <f t="shared" ref="J27:BV27" si="16">J28+J32+J40</f>
        <v>3</v>
      </c>
      <c r="K27" s="22">
        <f t="shared" si="16"/>
        <v>0</v>
      </c>
      <c r="L27" s="22">
        <f t="shared" si="16"/>
        <v>1</v>
      </c>
      <c r="M27" s="22">
        <f t="shared" si="16"/>
        <v>0</v>
      </c>
      <c r="N27" s="22">
        <f t="shared" si="16"/>
        <v>2</v>
      </c>
      <c r="O27" s="22">
        <f t="shared" si="16"/>
        <v>1</v>
      </c>
      <c r="P27" s="22">
        <f t="shared" si="16"/>
        <v>7</v>
      </c>
      <c r="Q27" s="22">
        <f t="shared" si="16"/>
        <v>0</v>
      </c>
      <c r="R27" s="22">
        <f t="shared" si="16"/>
        <v>7</v>
      </c>
      <c r="S27" s="22">
        <f>S28+S32+S40</f>
        <v>0</v>
      </c>
      <c r="T27" s="22">
        <f t="shared" si="16"/>
        <v>0</v>
      </c>
      <c r="U27" s="22">
        <f t="shared" si="16"/>
        <v>0</v>
      </c>
      <c r="V27" s="22">
        <f t="shared" si="16"/>
        <v>39</v>
      </c>
      <c r="W27" s="22">
        <f>W28+W32+W40</f>
        <v>3</v>
      </c>
      <c r="X27" s="22">
        <f t="shared" si="16"/>
        <v>5</v>
      </c>
      <c r="Y27" s="22">
        <f t="shared" si="16"/>
        <v>5</v>
      </c>
      <c r="Z27" s="22">
        <f t="shared" si="16"/>
        <v>0</v>
      </c>
      <c r="AA27" s="22">
        <f>AA28+AA32+AA40</f>
        <v>0</v>
      </c>
      <c r="AB27" s="22">
        <f t="shared" si="16"/>
        <v>4</v>
      </c>
      <c r="AC27" s="22">
        <f t="shared" si="16"/>
        <v>0</v>
      </c>
      <c r="AD27" s="22">
        <f>AD28+AD32+AD40</f>
        <v>0</v>
      </c>
      <c r="AE27" s="22">
        <f t="shared" si="16"/>
        <v>10</v>
      </c>
      <c r="AF27" s="22">
        <f t="shared" si="16"/>
        <v>0</v>
      </c>
      <c r="AG27" s="22">
        <f t="shared" si="16"/>
        <v>3</v>
      </c>
      <c r="AH27" s="22">
        <f>AH28+AH32+AH40</f>
        <v>1</v>
      </c>
      <c r="AI27" s="22">
        <f t="shared" si="16"/>
        <v>5</v>
      </c>
      <c r="AJ27" s="22">
        <f>AJ28+AJ32+AJ40</f>
        <v>0</v>
      </c>
      <c r="AK27" s="22">
        <f>AK28+AK32+AK40</f>
        <v>1</v>
      </c>
      <c r="AL27" s="22">
        <f>AL28+AL32+AL40</f>
        <v>1</v>
      </c>
      <c r="AM27" s="22">
        <f>AM28+AM32+AM40</f>
        <v>4</v>
      </c>
      <c r="AN27" s="22">
        <f t="shared" si="16"/>
        <v>2</v>
      </c>
      <c r="AO27" s="22">
        <f t="shared" si="16"/>
        <v>0</v>
      </c>
      <c r="AP27" s="22">
        <f t="shared" si="16"/>
        <v>0</v>
      </c>
      <c r="AQ27" s="22">
        <f t="shared" si="16"/>
        <v>0</v>
      </c>
      <c r="AR27" s="22">
        <f>AR28+AR32+AR40</f>
        <v>0</v>
      </c>
      <c r="AS27" s="22">
        <f t="shared" si="16"/>
        <v>12</v>
      </c>
      <c r="AT27" s="22">
        <f>AT28+AT32+AT40</f>
        <v>0</v>
      </c>
      <c r="AU27" s="22">
        <f t="shared" si="16"/>
        <v>2</v>
      </c>
      <c r="AV27" s="22">
        <f>AV28+AV32+AV40</f>
        <v>0</v>
      </c>
      <c r="AW27" s="22">
        <f t="shared" si="16"/>
        <v>1</v>
      </c>
      <c r="AX27" s="22">
        <f t="shared" si="16"/>
        <v>1</v>
      </c>
      <c r="AY27" s="22">
        <f t="shared" si="16"/>
        <v>1</v>
      </c>
      <c r="AZ27" s="22">
        <f>AZ28+AZ32+AZ40</f>
        <v>0</v>
      </c>
      <c r="BA27" s="22">
        <f t="shared" si="16"/>
        <v>6</v>
      </c>
      <c r="BB27" s="22">
        <f t="shared" si="16"/>
        <v>1</v>
      </c>
      <c r="BC27" s="22">
        <f t="shared" si="16"/>
        <v>0</v>
      </c>
      <c r="BD27" s="22">
        <f t="shared" si="16"/>
        <v>0</v>
      </c>
      <c r="BE27" s="22">
        <f t="shared" si="16"/>
        <v>0</v>
      </c>
      <c r="BF27" s="22">
        <f t="shared" si="16"/>
        <v>0</v>
      </c>
      <c r="BG27" s="22">
        <f t="shared" si="16"/>
        <v>0</v>
      </c>
      <c r="BH27" s="22">
        <f>BH28+BH32+BH40</f>
        <v>0</v>
      </c>
      <c r="BI27" s="22">
        <f>BI28+BI32+BI40</f>
        <v>0</v>
      </c>
      <c r="BJ27" s="22">
        <f t="shared" si="16"/>
        <v>0</v>
      </c>
      <c r="BK27" s="22">
        <f>BK28+BK32+BK40</f>
        <v>0</v>
      </c>
      <c r="BL27" s="22">
        <f>BL28+BL32+BL40</f>
        <v>0</v>
      </c>
      <c r="BM27" s="22">
        <f>BM28+BM32+BM40</f>
        <v>0</v>
      </c>
      <c r="BN27" s="22">
        <f t="shared" si="16"/>
        <v>0</v>
      </c>
      <c r="BO27" s="22">
        <f t="shared" si="16"/>
        <v>0</v>
      </c>
      <c r="BP27" s="22">
        <f t="shared" si="16"/>
        <v>0</v>
      </c>
      <c r="BQ27" s="22">
        <f t="shared" si="16"/>
        <v>0</v>
      </c>
      <c r="BR27" s="22">
        <f>BR28+BR32+BR40</f>
        <v>0</v>
      </c>
      <c r="BS27" s="22">
        <f>BS28+BS32+BS40</f>
        <v>0</v>
      </c>
      <c r="BT27" s="22">
        <f t="shared" si="16"/>
        <v>0</v>
      </c>
      <c r="BU27" s="22">
        <f t="shared" si="16"/>
        <v>0</v>
      </c>
      <c r="BV27" s="22">
        <f t="shared" si="16"/>
        <v>0</v>
      </c>
      <c r="BW27" s="22">
        <f t="shared" ref="BW27:CC27" si="17">BW28+BW32+BW40</f>
        <v>2</v>
      </c>
      <c r="BX27" s="22">
        <f t="shared" si="17"/>
        <v>0</v>
      </c>
      <c r="BY27" s="22"/>
      <c r="BZ27" s="22">
        <f t="shared" si="17"/>
        <v>0</v>
      </c>
      <c r="CA27" s="22">
        <f t="shared" si="17"/>
        <v>0</v>
      </c>
      <c r="CB27" s="22">
        <f t="shared" si="17"/>
        <v>0</v>
      </c>
      <c r="CC27" s="22">
        <f t="shared" si="17"/>
        <v>0</v>
      </c>
      <c r="CD27" s="22"/>
      <c r="CE27" s="22">
        <f t="shared" ref="CE27" si="18">CE28+CE32+CE40</f>
        <v>0</v>
      </c>
      <c r="CF27" s="16"/>
    </row>
    <row r="28" spans="1:84" ht="16.5" customHeight="1" x14ac:dyDescent="0.2">
      <c r="A28" s="24" t="s">
        <v>111</v>
      </c>
      <c r="B28" s="25">
        <f t="shared" si="5"/>
        <v>32</v>
      </c>
      <c r="C28" s="26">
        <f>SUM(C29:C44)</f>
        <v>0</v>
      </c>
      <c r="D28" s="26">
        <f>SUM(D29:D43)</f>
        <v>0</v>
      </c>
      <c r="E28" s="26">
        <f>SUM(E29:E43)</f>
        <v>0</v>
      </c>
      <c r="F28" s="26">
        <f>SUM(F29:F43)</f>
        <v>0</v>
      </c>
      <c r="G28" s="26">
        <f>SUM(G29:G43)</f>
        <v>0</v>
      </c>
      <c r="H28" s="25">
        <f t="shared" si="2"/>
        <v>32</v>
      </c>
      <c r="I28" s="26">
        <f>SUM(I29:I31)</f>
        <v>1</v>
      </c>
      <c r="J28" s="26">
        <f t="shared" ref="J28:BV28" si="19">SUM(J29:J31)</f>
        <v>1</v>
      </c>
      <c r="K28" s="26">
        <f t="shared" si="19"/>
        <v>0</v>
      </c>
      <c r="L28" s="26">
        <f t="shared" si="19"/>
        <v>0</v>
      </c>
      <c r="M28" s="26">
        <f t="shared" si="19"/>
        <v>0</v>
      </c>
      <c r="N28" s="26">
        <f t="shared" si="19"/>
        <v>1</v>
      </c>
      <c r="O28" s="26">
        <f t="shared" si="19"/>
        <v>0</v>
      </c>
      <c r="P28" s="26">
        <f t="shared" si="19"/>
        <v>2</v>
      </c>
      <c r="Q28" s="26">
        <f t="shared" si="19"/>
        <v>0</v>
      </c>
      <c r="R28" s="26">
        <f t="shared" si="19"/>
        <v>3</v>
      </c>
      <c r="S28" s="26">
        <f>SUM(S29:S31)</f>
        <v>0</v>
      </c>
      <c r="T28" s="26">
        <f t="shared" si="19"/>
        <v>0</v>
      </c>
      <c r="U28" s="26">
        <f t="shared" si="19"/>
        <v>0</v>
      </c>
      <c r="V28" s="26">
        <f t="shared" si="19"/>
        <v>10</v>
      </c>
      <c r="W28" s="26">
        <f>SUM(W29:W31)</f>
        <v>1</v>
      </c>
      <c r="X28" s="26">
        <f t="shared" si="19"/>
        <v>2</v>
      </c>
      <c r="Y28" s="26">
        <f t="shared" si="19"/>
        <v>1</v>
      </c>
      <c r="Z28" s="26">
        <f t="shared" si="19"/>
        <v>0</v>
      </c>
      <c r="AA28" s="26">
        <f>SUM(AA29:AA31)</f>
        <v>0</v>
      </c>
      <c r="AB28" s="26">
        <f t="shared" si="19"/>
        <v>0</v>
      </c>
      <c r="AC28" s="26">
        <f t="shared" si="19"/>
        <v>0</v>
      </c>
      <c r="AD28" s="26">
        <f>SUM(AD29:AD31)</f>
        <v>0</v>
      </c>
      <c r="AE28" s="26">
        <f t="shared" si="19"/>
        <v>4</v>
      </c>
      <c r="AF28" s="26">
        <f t="shared" si="19"/>
        <v>0</v>
      </c>
      <c r="AG28" s="26">
        <f t="shared" si="19"/>
        <v>1</v>
      </c>
      <c r="AH28" s="26">
        <f>SUM(AH29:AH31)</f>
        <v>0</v>
      </c>
      <c r="AI28" s="26">
        <f t="shared" si="19"/>
        <v>0</v>
      </c>
      <c r="AJ28" s="26">
        <f>SUM(AJ29:AJ31)</f>
        <v>0</v>
      </c>
      <c r="AK28" s="26">
        <f>SUM(AK29:AK31)</f>
        <v>0</v>
      </c>
      <c r="AL28" s="26">
        <f>SUM(AL29:AL31)</f>
        <v>0</v>
      </c>
      <c r="AM28" s="26">
        <f>SUM(AM29:AM31)</f>
        <v>0</v>
      </c>
      <c r="AN28" s="26">
        <f t="shared" si="19"/>
        <v>0</v>
      </c>
      <c r="AO28" s="26">
        <f t="shared" si="19"/>
        <v>0</v>
      </c>
      <c r="AP28" s="26">
        <f t="shared" si="19"/>
        <v>0</v>
      </c>
      <c r="AQ28" s="26">
        <f t="shared" si="19"/>
        <v>0</v>
      </c>
      <c r="AR28" s="26">
        <f>SUM(AR29:AR31)</f>
        <v>0</v>
      </c>
      <c r="AS28" s="26">
        <f t="shared" si="19"/>
        <v>4</v>
      </c>
      <c r="AT28" s="26">
        <f>SUM(AT29:AT31)</f>
        <v>0</v>
      </c>
      <c r="AU28" s="26">
        <f t="shared" si="19"/>
        <v>0</v>
      </c>
      <c r="AV28" s="26">
        <f>SUM(AV29:AV31)</f>
        <v>0</v>
      </c>
      <c r="AW28" s="26">
        <f t="shared" si="19"/>
        <v>0</v>
      </c>
      <c r="AX28" s="26">
        <f t="shared" si="19"/>
        <v>0</v>
      </c>
      <c r="AY28" s="26">
        <f t="shared" si="19"/>
        <v>0</v>
      </c>
      <c r="AZ28" s="26">
        <f>SUM(AZ29:AZ31)</f>
        <v>0</v>
      </c>
      <c r="BA28" s="26">
        <f t="shared" si="19"/>
        <v>0</v>
      </c>
      <c r="BB28" s="26">
        <f t="shared" si="19"/>
        <v>0</v>
      </c>
      <c r="BC28" s="26">
        <f t="shared" si="19"/>
        <v>0</v>
      </c>
      <c r="BD28" s="26">
        <f t="shared" si="19"/>
        <v>0</v>
      </c>
      <c r="BE28" s="26">
        <f t="shared" si="19"/>
        <v>0</v>
      </c>
      <c r="BF28" s="26">
        <f t="shared" si="19"/>
        <v>0</v>
      </c>
      <c r="BG28" s="26">
        <f t="shared" si="19"/>
        <v>0</v>
      </c>
      <c r="BH28" s="26">
        <f>SUM(BH29:BH31)</f>
        <v>0</v>
      </c>
      <c r="BI28" s="26">
        <f>SUM(BI29:BI31)</f>
        <v>0</v>
      </c>
      <c r="BJ28" s="26">
        <f t="shared" si="19"/>
        <v>0</v>
      </c>
      <c r="BK28" s="26">
        <f>SUM(BK29:BK31)</f>
        <v>0</v>
      </c>
      <c r="BL28" s="26">
        <f>SUM(BL29:BL31)</f>
        <v>0</v>
      </c>
      <c r="BM28" s="26">
        <f>SUM(BM29:BM31)</f>
        <v>0</v>
      </c>
      <c r="BN28" s="26">
        <f t="shared" si="19"/>
        <v>0</v>
      </c>
      <c r="BO28" s="26">
        <f t="shared" si="19"/>
        <v>0</v>
      </c>
      <c r="BP28" s="26">
        <f t="shared" si="19"/>
        <v>0</v>
      </c>
      <c r="BQ28" s="26">
        <f t="shared" si="19"/>
        <v>0</v>
      </c>
      <c r="BR28" s="26">
        <f>SUM(BR29:BR31)</f>
        <v>0</v>
      </c>
      <c r="BS28" s="26">
        <f>SUM(BS29:BS31)</f>
        <v>0</v>
      </c>
      <c r="BT28" s="26">
        <f t="shared" si="19"/>
        <v>0</v>
      </c>
      <c r="BU28" s="26">
        <f t="shared" si="19"/>
        <v>0</v>
      </c>
      <c r="BV28" s="26">
        <f t="shared" si="19"/>
        <v>0</v>
      </c>
      <c r="BW28" s="26">
        <f t="shared" ref="BW28:CC28" si="20">SUM(BW29:BW31)</f>
        <v>1</v>
      </c>
      <c r="BX28" s="26">
        <f t="shared" si="20"/>
        <v>0</v>
      </c>
      <c r="BY28" s="26"/>
      <c r="BZ28" s="26">
        <f t="shared" si="20"/>
        <v>0</v>
      </c>
      <c r="CA28" s="26">
        <f t="shared" si="20"/>
        <v>0</v>
      </c>
      <c r="CB28" s="26">
        <f t="shared" si="20"/>
        <v>0</v>
      </c>
      <c r="CC28" s="26">
        <f t="shared" si="20"/>
        <v>0</v>
      </c>
      <c r="CD28" s="26"/>
      <c r="CE28" s="26">
        <f t="shared" ref="CE28" si="21">SUM(CE29:CE31)</f>
        <v>0</v>
      </c>
      <c r="CF28" s="16"/>
    </row>
    <row r="29" spans="1:84" ht="16.5" customHeight="1" x14ac:dyDescent="0.2">
      <c r="A29" s="23" t="s">
        <v>112</v>
      </c>
      <c r="B29" s="18">
        <f t="shared" si="5"/>
        <v>12</v>
      </c>
      <c r="C29" s="19"/>
      <c r="D29" s="19"/>
      <c r="E29" s="18"/>
      <c r="F29" s="18"/>
      <c r="G29" s="19"/>
      <c r="H29" s="18">
        <f t="shared" si="2"/>
        <v>12</v>
      </c>
      <c r="I29" s="18">
        <v>1</v>
      </c>
      <c r="J29" s="18">
        <v>1</v>
      </c>
      <c r="K29" s="18"/>
      <c r="L29" s="18"/>
      <c r="M29" s="19"/>
      <c r="N29" s="19">
        <v>1</v>
      </c>
      <c r="O29" s="19"/>
      <c r="P29" s="19"/>
      <c r="Q29" s="19"/>
      <c r="R29" s="19">
        <v>1</v>
      </c>
      <c r="S29" s="19"/>
      <c r="T29" s="19"/>
      <c r="U29" s="19"/>
      <c r="V29" s="18">
        <v>4</v>
      </c>
      <c r="W29" s="19"/>
      <c r="X29" s="19">
        <v>1</v>
      </c>
      <c r="Y29" s="19"/>
      <c r="Z29" s="19"/>
      <c r="AA29" s="19"/>
      <c r="AB29" s="19"/>
      <c r="AC29" s="19"/>
      <c r="AD29" s="19"/>
      <c r="AE29" s="19">
        <v>1</v>
      </c>
      <c r="AF29" s="19"/>
      <c r="AG29" s="19">
        <v>1</v>
      </c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>
        <v>0</v>
      </c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>
        <v>1</v>
      </c>
      <c r="BX29" s="19"/>
      <c r="BY29" s="19"/>
      <c r="BZ29" s="19"/>
      <c r="CA29" s="19"/>
      <c r="CB29" s="19"/>
      <c r="CC29" s="19"/>
      <c r="CD29" s="19"/>
      <c r="CE29" s="19"/>
      <c r="CF29" s="16" t="s">
        <v>89</v>
      </c>
    </row>
    <row r="30" spans="1:84" ht="16.5" customHeight="1" x14ac:dyDescent="0.2">
      <c r="A30" s="23" t="s">
        <v>113</v>
      </c>
      <c r="B30" s="18">
        <f>SUM(C30:H30)</f>
        <v>11</v>
      </c>
      <c r="C30" s="19"/>
      <c r="D30" s="19"/>
      <c r="E30" s="18"/>
      <c r="F30" s="18"/>
      <c r="G30" s="19"/>
      <c r="H30" s="18">
        <f t="shared" si="2"/>
        <v>11</v>
      </c>
      <c r="I30" s="18"/>
      <c r="J30" s="18"/>
      <c r="K30" s="18"/>
      <c r="L30" s="18"/>
      <c r="M30" s="19"/>
      <c r="N30" s="19"/>
      <c r="O30" s="19"/>
      <c r="P30" s="19">
        <v>1</v>
      </c>
      <c r="Q30" s="19"/>
      <c r="R30" s="19">
        <v>1</v>
      </c>
      <c r="S30" s="19"/>
      <c r="T30" s="19"/>
      <c r="U30" s="19"/>
      <c r="V30" s="18">
        <v>4</v>
      </c>
      <c r="W30" s="19">
        <v>1</v>
      </c>
      <c r="X30" s="19"/>
      <c r="Y30" s="19"/>
      <c r="Z30" s="19"/>
      <c r="AA30" s="19"/>
      <c r="AB30" s="19"/>
      <c r="AC30" s="19"/>
      <c r="AD30" s="19"/>
      <c r="AE30" s="19">
        <v>2</v>
      </c>
      <c r="AF30" s="19"/>
      <c r="AG30" s="19"/>
      <c r="AH30" s="19"/>
      <c r="AI30" s="19">
        <v>0</v>
      </c>
      <c r="AJ30" s="19"/>
      <c r="AK30" s="19"/>
      <c r="AL30" s="19"/>
      <c r="AM30" s="19"/>
      <c r="AN30" s="19"/>
      <c r="AO30" s="19"/>
      <c r="AP30" s="19"/>
      <c r="AQ30" s="19"/>
      <c r="AR30" s="19"/>
      <c r="AS30" s="19">
        <v>2</v>
      </c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6" t="s">
        <v>89</v>
      </c>
    </row>
    <row r="31" spans="1:84" ht="16.5" customHeight="1" x14ac:dyDescent="0.2">
      <c r="A31" s="23" t="s">
        <v>114</v>
      </c>
      <c r="B31" s="18">
        <f>SUM(C31:H31)</f>
        <v>9</v>
      </c>
      <c r="C31" s="19"/>
      <c r="D31" s="19"/>
      <c r="E31" s="18"/>
      <c r="F31" s="18"/>
      <c r="G31" s="19"/>
      <c r="H31" s="18">
        <f t="shared" si="2"/>
        <v>9</v>
      </c>
      <c r="I31" s="18"/>
      <c r="J31" s="18"/>
      <c r="K31" s="18"/>
      <c r="L31" s="18"/>
      <c r="M31" s="19"/>
      <c r="N31" s="19"/>
      <c r="O31" s="19"/>
      <c r="P31" s="19">
        <v>1</v>
      </c>
      <c r="Q31" s="19"/>
      <c r="R31" s="19">
        <v>1</v>
      </c>
      <c r="S31" s="19"/>
      <c r="T31" s="19"/>
      <c r="U31" s="19"/>
      <c r="V31" s="18">
        <v>2</v>
      </c>
      <c r="W31" s="19"/>
      <c r="X31" s="19">
        <v>1</v>
      </c>
      <c r="Y31" s="19">
        <v>1</v>
      </c>
      <c r="Z31" s="19"/>
      <c r="AA31" s="19"/>
      <c r="AB31" s="19"/>
      <c r="AC31" s="19"/>
      <c r="AD31" s="19"/>
      <c r="AE31" s="19">
        <v>1</v>
      </c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>
        <v>2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6" t="s">
        <v>89</v>
      </c>
    </row>
    <row r="32" spans="1:84" ht="16.5" customHeight="1" x14ac:dyDescent="0.2">
      <c r="A32" s="24" t="s">
        <v>115</v>
      </c>
      <c r="B32" s="25">
        <f t="shared" si="5"/>
        <v>52</v>
      </c>
      <c r="C32" s="26">
        <f>SUM(C33:C39)</f>
        <v>0</v>
      </c>
      <c r="D32" s="26">
        <f t="shared" ref="D32:G32" si="22">SUM(D33:D39)</f>
        <v>0</v>
      </c>
      <c r="E32" s="26">
        <f t="shared" si="22"/>
        <v>0</v>
      </c>
      <c r="F32" s="26">
        <f t="shared" si="22"/>
        <v>0</v>
      </c>
      <c r="G32" s="26">
        <f t="shared" si="22"/>
        <v>0</v>
      </c>
      <c r="H32" s="25">
        <f t="shared" si="2"/>
        <v>52</v>
      </c>
      <c r="I32" s="26">
        <f>SUM(I33:I39)</f>
        <v>0</v>
      </c>
      <c r="J32" s="26">
        <f t="shared" ref="J32:BW32" si="23">SUM(J33:J39)</f>
        <v>1</v>
      </c>
      <c r="K32" s="26">
        <f t="shared" si="23"/>
        <v>0</v>
      </c>
      <c r="L32" s="26">
        <f t="shared" si="23"/>
        <v>1</v>
      </c>
      <c r="M32" s="26">
        <f t="shared" si="23"/>
        <v>0</v>
      </c>
      <c r="N32" s="26">
        <f t="shared" si="23"/>
        <v>1</v>
      </c>
      <c r="O32" s="26">
        <f t="shared" si="23"/>
        <v>0</v>
      </c>
      <c r="P32" s="26">
        <f t="shared" si="23"/>
        <v>2</v>
      </c>
      <c r="Q32" s="26">
        <f t="shared" si="23"/>
        <v>0</v>
      </c>
      <c r="R32" s="26">
        <f t="shared" si="23"/>
        <v>4</v>
      </c>
      <c r="S32" s="26">
        <f>SUM(S33:S39)</f>
        <v>0</v>
      </c>
      <c r="T32" s="26">
        <f t="shared" si="23"/>
        <v>0</v>
      </c>
      <c r="U32" s="26">
        <f t="shared" si="23"/>
        <v>0</v>
      </c>
      <c r="V32" s="26">
        <f t="shared" si="23"/>
        <v>23</v>
      </c>
      <c r="W32" s="26">
        <f>SUM(W33:W39)</f>
        <v>0</v>
      </c>
      <c r="X32" s="26">
        <f t="shared" si="23"/>
        <v>0</v>
      </c>
      <c r="Y32" s="26">
        <f t="shared" si="23"/>
        <v>0</v>
      </c>
      <c r="Z32" s="26">
        <f t="shared" si="23"/>
        <v>0</v>
      </c>
      <c r="AA32" s="26">
        <f>SUM(AA33:AA39)</f>
        <v>0</v>
      </c>
      <c r="AB32" s="26">
        <f t="shared" si="23"/>
        <v>0</v>
      </c>
      <c r="AC32" s="26">
        <f t="shared" si="23"/>
        <v>0</v>
      </c>
      <c r="AD32" s="26">
        <f>SUM(AD33:AD39)</f>
        <v>0</v>
      </c>
      <c r="AE32" s="26">
        <f t="shared" si="23"/>
        <v>5</v>
      </c>
      <c r="AF32" s="26">
        <f>SUM(AF33:AF39)</f>
        <v>0</v>
      </c>
      <c r="AG32" s="26">
        <f t="shared" si="23"/>
        <v>1</v>
      </c>
      <c r="AH32" s="26">
        <f>SUM(AH33:AH39)</f>
        <v>1</v>
      </c>
      <c r="AI32" s="26">
        <f t="shared" si="23"/>
        <v>0</v>
      </c>
      <c r="AJ32" s="26">
        <f>SUM(AJ33:AJ39)</f>
        <v>0</v>
      </c>
      <c r="AK32" s="26">
        <f>SUM(AK33:AK39)</f>
        <v>1</v>
      </c>
      <c r="AL32" s="26">
        <f>SUM(AL33:AL39)</f>
        <v>1</v>
      </c>
      <c r="AM32" s="26">
        <f>SUM(AM33:AM39)</f>
        <v>0</v>
      </c>
      <c r="AN32" s="26">
        <f t="shared" si="23"/>
        <v>0</v>
      </c>
      <c r="AO32" s="26">
        <f t="shared" si="23"/>
        <v>0</v>
      </c>
      <c r="AP32" s="26">
        <f t="shared" si="23"/>
        <v>0</v>
      </c>
      <c r="AQ32" s="26">
        <f t="shared" si="23"/>
        <v>0</v>
      </c>
      <c r="AR32" s="26">
        <f>SUM(AR33:AR39)</f>
        <v>0</v>
      </c>
      <c r="AS32" s="26">
        <f t="shared" si="23"/>
        <v>7</v>
      </c>
      <c r="AT32" s="26">
        <f>SUM(AT33:AT39)</f>
        <v>0</v>
      </c>
      <c r="AU32" s="26">
        <f t="shared" si="23"/>
        <v>0</v>
      </c>
      <c r="AV32" s="26">
        <f>SUM(AV33:AV39)</f>
        <v>0</v>
      </c>
      <c r="AW32" s="26">
        <f t="shared" si="23"/>
        <v>0</v>
      </c>
      <c r="AX32" s="26">
        <f t="shared" si="23"/>
        <v>1</v>
      </c>
      <c r="AY32" s="26">
        <f t="shared" si="23"/>
        <v>1</v>
      </c>
      <c r="AZ32" s="26">
        <f>SUM(AZ33:AZ39)</f>
        <v>0</v>
      </c>
      <c r="BA32" s="26">
        <f t="shared" si="23"/>
        <v>0</v>
      </c>
      <c r="BB32" s="26">
        <f t="shared" si="23"/>
        <v>1</v>
      </c>
      <c r="BC32" s="26">
        <f t="shared" si="23"/>
        <v>0</v>
      </c>
      <c r="BD32" s="26">
        <f t="shared" si="23"/>
        <v>0</v>
      </c>
      <c r="BE32" s="26">
        <f t="shared" si="23"/>
        <v>0</v>
      </c>
      <c r="BF32" s="26">
        <f t="shared" si="23"/>
        <v>0</v>
      </c>
      <c r="BG32" s="26">
        <f t="shared" si="23"/>
        <v>0</v>
      </c>
      <c r="BH32" s="26">
        <f>SUM(BH33:BH39)</f>
        <v>0</v>
      </c>
      <c r="BI32" s="26">
        <f>SUM(BI33:BI39)</f>
        <v>0</v>
      </c>
      <c r="BJ32" s="26">
        <f t="shared" si="23"/>
        <v>0</v>
      </c>
      <c r="BK32" s="26">
        <f>SUM(BK33:BK39)</f>
        <v>0</v>
      </c>
      <c r="BL32" s="26">
        <f>SUM(BL33:BL39)</f>
        <v>0</v>
      </c>
      <c r="BM32" s="26">
        <f>SUM(BM33:BM39)</f>
        <v>0</v>
      </c>
      <c r="BN32" s="26">
        <f t="shared" si="23"/>
        <v>0</v>
      </c>
      <c r="BO32" s="26">
        <f t="shared" si="23"/>
        <v>0</v>
      </c>
      <c r="BP32" s="26">
        <f t="shared" si="23"/>
        <v>0</v>
      </c>
      <c r="BQ32" s="26">
        <f t="shared" si="23"/>
        <v>0</v>
      </c>
      <c r="BR32" s="26">
        <f>SUM(BR33:BR39)</f>
        <v>0</v>
      </c>
      <c r="BS32" s="26">
        <f>SUM(BS33:BS39)</f>
        <v>0</v>
      </c>
      <c r="BT32" s="26">
        <f t="shared" si="23"/>
        <v>0</v>
      </c>
      <c r="BU32" s="26">
        <f t="shared" si="23"/>
        <v>0</v>
      </c>
      <c r="BV32" s="26">
        <f t="shared" si="23"/>
        <v>0</v>
      </c>
      <c r="BW32" s="26">
        <f t="shared" si="23"/>
        <v>1</v>
      </c>
      <c r="BX32" s="26">
        <f t="shared" ref="BX32:CC32" si="24">SUM(BX33:BX39)</f>
        <v>0</v>
      </c>
      <c r="BY32" s="26"/>
      <c r="BZ32" s="26">
        <f t="shared" si="24"/>
        <v>0</v>
      </c>
      <c r="CA32" s="26">
        <f t="shared" si="24"/>
        <v>0</v>
      </c>
      <c r="CB32" s="26">
        <f t="shared" si="24"/>
        <v>0</v>
      </c>
      <c r="CC32" s="26">
        <f t="shared" si="24"/>
        <v>0</v>
      </c>
      <c r="CD32" s="26"/>
      <c r="CE32" s="26">
        <f t="shared" ref="CE32" si="25">SUM(CE33:CE39)</f>
        <v>0</v>
      </c>
      <c r="CF32" s="16"/>
    </row>
    <row r="33" spans="1:84" ht="16.5" customHeight="1" x14ac:dyDescent="0.2">
      <c r="A33" s="23" t="s">
        <v>116</v>
      </c>
      <c r="B33" s="18">
        <f t="shared" si="5"/>
        <v>13</v>
      </c>
      <c r="C33" s="19"/>
      <c r="D33" s="19"/>
      <c r="E33" s="18"/>
      <c r="F33" s="18"/>
      <c r="G33" s="19"/>
      <c r="H33" s="18">
        <f t="shared" si="2"/>
        <v>13</v>
      </c>
      <c r="I33" s="18"/>
      <c r="J33" s="18">
        <v>1</v>
      </c>
      <c r="K33" s="18"/>
      <c r="L33" s="18"/>
      <c r="M33" s="19"/>
      <c r="N33" s="19">
        <v>1</v>
      </c>
      <c r="O33" s="19"/>
      <c r="P33" s="19"/>
      <c r="Q33" s="19"/>
      <c r="R33" s="19">
        <v>1</v>
      </c>
      <c r="S33" s="19"/>
      <c r="T33" s="19"/>
      <c r="U33" s="19"/>
      <c r="V33" s="18">
        <v>4</v>
      </c>
      <c r="W33" s="19">
        <v>0</v>
      </c>
      <c r="X33" s="19"/>
      <c r="Y33" s="19"/>
      <c r="Z33" s="19"/>
      <c r="AA33" s="19"/>
      <c r="AB33" s="19"/>
      <c r="AC33" s="19"/>
      <c r="AD33" s="19"/>
      <c r="AE33" s="19">
        <v>1</v>
      </c>
      <c r="AF33" s="19"/>
      <c r="AG33" s="19"/>
      <c r="AH33" s="19"/>
      <c r="AI33" s="19"/>
      <c r="AJ33" s="19"/>
      <c r="AK33" s="19">
        <v>1</v>
      </c>
      <c r="AL33" s="19"/>
      <c r="AM33" s="19"/>
      <c r="AN33" s="19"/>
      <c r="AO33" s="19"/>
      <c r="AP33" s="19"/>
      <c r="AQ33" s="19"/>
      <c r="AR33" s="19"/>
      <c r="AS33" s="19">
        <v>3</v>
      </c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>
        <v>1</v>
      </c>
      <c r="BX33" s="19"/>
      <c r="BY33" s="19"/>
      <c r="BZ33" s="19"/>
      <c r="CA33" s="19"/>
      <c r="CB33" s="19"/>
      <c r="CC33" s="19"/>
      <c r="CD33" s="19"/>
      <c r="CE33" s="19"/>
      <c r="CF33" s="16" t="s">
        <v>89</v>
      </c>
    </row>
    <row r="34" spans="1:84" ht="16.5" customHeight="1" x14ac:dyDescent="0.2">
      <c r="A34" s="23" t="s">
        <v>117</v>
      </c>
      <c r="B34" s="18">
        <f t="shared" si="5"/>
        <v>9</v>
      </c>
      <c r="C34" s="19"/>
      <c r="D34" s="19"/>
      <c r="E34" s="18"/>
      <c r="F34" s="18"/>
      <c r="G34" s="19"/>
      <c r="H34" s="18">
        <f t="shared" si="2"/>
        <v>9</v>
      </c>
      <c r="I34" s="18"/>
      <c r="J34" s="18"/>
      <c r="K34" s="18"/>
      <c r="L34" s="18"/>
      <c r="M34" s="19"/>
      <c r="N34" s="19"/>
      <c r="O34" s="19"/>
      <c r="P34" s="19">
        <v>1</v>
      </c>
      <c r="Q34" s="19"/>
      <c r="R34" s="19">
        <v>1</v>
      </c>
      <c r="S34" s="19"/>
      <c r="T34" s="19"/>
      <c r="U34" s="19"/>
      <c r="V34" s="18">
        <v>4</v>
      </c>
      <c r="W34" s="19"/>
      <c r="X34" s="19"/>
      <c r="Y34" s="19"/>
      <c r="Z34" s="19"/>
      <c r="AA34" s="19"/>
      <c r="AB34" s="19"/>
      <c r="AC34" s="19"/>
      <c r="AD34" s="19"/>
      <c r="AE34" s="19">
        <v>1</v>
      </c>
      <c r="AF34" s="19"/>
      <c r="AG34" s="19"/>
      <c r="AH34" s="19">
        <v>1</v>
      </c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>
        <v>1</v>
      </c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6" t="s">
        <v>89</v>
      </c>
    </row>
    <row r="35" spans="1:84" ht="16.5" customHeight="1" x14ac:dyDescent="0.2">
      <c r="A35" s="28" t="s">
        <v>118</v>
      </c>
      <c r="B35" s="18">
        <f t="shared" si="5"/>
        <v>3</v>
      </c>
      <c r="C35" s="19"/>
      <c r="D35" s="19"/>
      <c r="E35" s="18"/>
      <c r="F35" s="18"/>
      <c r="G35" s="19"/>
      <c r="H35" s="18">
        <f t="shared" si="2"/>
        <v>3</v>
      </c>
      <c r="I35" s="18"/>
      <c r="J35" s="18"/>
      <c r="K35" s="18"/>
      <c r="L35" s="18">
        <v>1</v>
      </c>
      <c r="M35" s="19"/>
      <c r="N35" s="19"/>
      <c r="O35" s="19"/>
      <c r="P35" s="19"/>
      <c r="Q35" s="19"/>
      <c r="R35" s="19"/>
      <c r="S35" s="19"/>
      <c r="T35" s="19"/>
      <c r="U35" s="19"/>
      <c r="V35" s="18">
        <v>1</v>
      </c>
      <c r="W35" s="19"/>
      <c r="X35" s="19"/>
      <c r="Y35" s="19"/>
      <c r="Z35" s="19"/>
      <c r="AA35" s="19"/>
      <c r="AB35" s="19"/>
      <c r="AC35" s="19"/>
      <c r="AD35" s="19"/>
      <c r="AE35" s="19"/>
      <c r="AF35" s="19">
        <v>0</v>
      </c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>
        <v>1</v>
      </c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6" t="s">
        <v>89</v>
      </c>
    </row>
    <row r="36" spans="1:84" ht="16.5" customHeight="1" x14ac:dyDescent="0.2">
      <c r="A36" s="28" t="s">
        <v>119</v>
      </c>
      <c r="B36" s="18">
        <f t="shared" si="5"/>
        <v>4</v>
      </c>
      <c r="C36" s="19"/>
      <c r="D36" s="19"/>
      <c r="E36" s="18"/>
      <c r="F36" s="18"/>
      <c r="G36" s="19"/>
      <c r="H36" s="18">
        <f t="shared" si="2"/>
        <v>4</v>
      </c>
      <c r="I36" s="18"/>
      <c r="J36" s="18"/>
      <c r="K36" s="18"/>
      <c r="L36" s="18"/>
      <c r="M36" s="19"/>
      <c r="N36" s="19"/>
      <c r="O36" s="19"/>
      <c r="P36" s="19"/>
      <c r="Q36" s="19"/>
      <c r="R36" s="19"/>
      <c r="S36" s="19"/>
      <c r="T36" s="19"/>
      <c r="U36" s="19"/>
      <c r="V36" s="18">
        <v>3</v>
      </c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>
        <v>1</v>
      </c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6" t="s">
        <v>89</v>
      </c>
    </row>
    <row r="37" spans="1:84" ht="16.5" customHeight="1" x14ac:dyDescent="0.2">
      <c r="A37" s="23" t="s">
        <v>120</v>
      </c>
      <c r="B37" s="18">
        <f t="shared" si="5"/>
        <v>10</v>
      </c>
      <c r="C37" s="19"/>
      <c r="D37" s="19"/>
      <c r="E37" s="18"/>
      <c r="F37" s="18"/>
      <c r="G37" s="19"/>
      <c r="H37" s="18">
        <f t="shared" si="2"/>
        <v>10</v>
      </c>
      <c r="I37" s="18"/>
      <c r="J37" s="18"/>
      <c r="K37" s="18"/>
      <c r="L37" s="18"/>
      <c r="M37" s="19"/>
      <c r="N37" s="19"/>
      <c r="O37" s="19"/>
      <c r="P37" s="19">
        <v>1</v>
      </c>
      <c r="Q37" s="19"/>
      <c r="R37" s="19"/>
      <c r="S37" s="19"/>
      <c r="T37" s="19"/>
      <c r="U37" s="19"/>
      <c r="V37" s="18">
        <v>5</v>
      </c>
      <c r="W37" s="19"/>
      <c r="X37" s="19"/>
      <c r="Y37" s="19"/>
      <c r="Z37" s="19"/>
      <c r="AA37" s="19"/>
      <c r="AB37" s="19"/>
      <c r="AC37" s="19"/>
      <c r="AD37" s="19"/>
      <c r="AE37" s="19">
        <v>2</v>
      </c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>
        <v>1</v>
      </c>
      <c r="AZ37" s="19"/>
      <c r="BA37" s="19"/>
      <c r="BB37" s="19">
        <v>1</v>
      </c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6" t="s">
        <v>89</v>
      </c>
    </row>
    <row r="38" spans="1:84" ht="16.5" customHeight="1" x14ac:dyDescent="0.2">
      <c r="A38" s="23" t="s">
        <v>121</v>
      </c>
      <c r="B38" s="18">
        <f t="shared" si="5"/>
        <v>7</v>
      </c>
      <c r="C38" s="19"/>
      <c r="D38" s="19"/>
      <c r="E38" s="18"/>
      <c r="F38" s="18"/>
      <c r="G38" s="19"/>
      <c r="H38" s="18">
        <f t="shared" si="2"/>
        <v>7</v>
      </c>
      <c r="I38" s="18"/>
      <c r="J38" s="18"/>
      <c r="K38" s="18"/>
      <c r="L38" s="18"/>
      <c r="M38" s="19"/>
      <c r="N38" s="19"/>
      <c r="O38" s="19"/>
      <c r="P38" s="19"/>
      <c r="Q38" s="19"/>
      <c r="R38" s="19">
        <v>1</v>
      </c>
      <c r="S38" s="19"/>
      <c r="T38" s="19"/>
      <c r="U38" s="19"/>
      <c r="V38" s="18">
        <v>3</v>
      </c>
      <c r="W38" s="19"/>
      <c r="X38" s="19"/>
      <c r="Y38" s="19"/>
      <c r="Z38" s="19"/>
      <c r="AA38" s="19"/>
      <c r="AB38" s="19"/>
      <c r="AC38" s="19"/>
      <c r="AD38" s="19"/>
      <c r="AE38" s="19">
        <v>1</v>
      </c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>
        <v>1</v>
      </c>
      <c r="AT38" s="19"/>
      <c r="AU38" s="19"/>
      <c r="AV38" s="19"/>
      <c r="AW38" s="19"/>
      <c r="AX38" s="19">
        <v>1</v>
      </c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6" t="s">
        <v>89</v>
      </c>
    </row>
    <row r="39" spans="1:84" ht="16.5" customHeight="1" x14ac:dyDescent="0.2">
      <c r="A39" s="23" t="s">
        <v>122</v>
      </c>
      <c r="B39" s="18">
        <f t="shared" si="5"/>
        <v>6</v>
      </c>
      <c r="C39" s="19"/>
      <c r="D39" s="19"/>
      <c r="E39" s="18"/>
      <c r="F39" s="18"/>
      <c r="G39" s="19"/>
      <c r="H39" s="18">
        <f t="shared" si="2"/>
        <v>6</v>
      </c>
      <c r="I39" s="18"/>
      <c r="J39" s="18"/>
      <c r="K39" s="18"/>
      <c r="L39" s="18"/>
      <c r="M39" s="19"/>
      <c r="N39" s="19"/>
      <c r="O39" s="19"/>
      <c r="P39" s="19"/>
      <c r="Q39" s="19"/>
      <c r="R39" s="19">
        <v>1</v>
      </c>
      <c r="S39" s="19"/>
      <c r="T39" s="19"/>
      <c r="U39" s="19"/>
      <c r="V39" s="18">
        <v>3</v>
      </c>
      <c r="W39" s="19"/>
      <c r="X39" s="19"/>
      <c r="Y39" s="19"/>
      <c r="Z39" s="19"/>
      <c r="AA39" s="19"/>
      <c r="AB39" s="19"/>
      <c r="AC39" s="19"/>
      <c r="AD39" s="19"/>
      <c r="AE39" s="19">
        <v>0</v>
      </c>
      <c r="AF39" s="19"/>
      <c r="AG39" s="19">
        <v>1</v>
      </c>
      <c r="AH39" s="19"/>
      <c r="AI39" s="19"/>
      <c r="AJ39" s="19"/>
      <c r="AK39" s="19"/>
      <c r="AL39" s="19">
        <v>1</v>
      </c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6" t="s">
        <v>89</v>
      </c>
    </row>
    <row r="40" spans="1:84" ht="16.5" customHeight="1" x14ac:dyDescent="0.2">
      <c r="A40" s="24" t="s">
        <v>123</v>
      </c>
      <c r="B40" s="25">
        <f t="shared" si="5"/>
        <v>47</v>
      </c>
      <c r="C40" s="26">
        <f>SUM(C41:C44)</f>
        <v>0</v>
      </c>
      <c r="D40" s="26">
        <f t="shared" ref="D40:BP40" si="26">SUM(D41:D44)</f>
        <v>0</v>
      </c>
      <c r="E40" s="26">
        <f t="shared" si="26"/>
        <v>0</v>
      </c>
      <c r="F40" s="26">
        <f t="shared" si="26"/>
        <v>0</v>
      </c>
      <c r="G40" s="26">
        <f t="shared" si="26"/>
        <v>0</v>
      </c>
      <c r="H40" s="26">
        <f t="shared" si="2"/>
        <v>47</v>
      </c>
      <c r="I40" s="26">
        <f t="shared" si="26"/>
        <v>0</v>
      </c>
      <c r="J40" s="26">
        <f t="shared" si="26"/>
        <v>1</v>
      </c>
      <c r="K40" s="26">
        <f t="shared" si="26"/>
        <v>0</v>
      </c>
      <c r="L40" s="26">
        <f t="shared" si="26"/>
        <v>0</v>
      </c>
      <c r="M40" s="26">
        <f t="shared" si="26"/>
        <v>0</v>
      </c>
      <c r="N40" s="26">
        <f t="shared" si="26"/>
        <v>0</v>
      </c>
      <c r="O40" s="26">
        <f t="shared" si="26"/>
        <v>1</v>
      </c>
      <c r="P40" s="26">
        <f t="shared" si="26"/>
        <v>3</v>
      </c>
      <c r="Q40" s="26">
        <f t="shared" si="26"/>
        <v>0</v>
      </c>
      <c r="R40" s="26">
        <f t="shared" si="26"/>
        <v>0</v>
      </c>
      <c r="S40" s="26">
        <f>SUM(S41:S44)</f>
        <v>0</v>
      </c>
      <c r="T40" s="26">
        <f t="shared" si="26"/>
        <v>0</v>
      </c>
      <c r="U40" s="26">
        <f t="shared" si="26"/>
        <v>0</v>
      </c>
      <c r="V40" s="26">
        <f t="shared" si="26"/>
        <v>6</v>
      </c>
      <c r="W40" s="26">
        <f>SUM(W41:W44)</f>
        <v>2</v>
      </c>
      <c r="X40" s="26">
        <f t="shared" si="26"/>
        <v>3</v>
      </c>
      <c r="Y40" s="26">
        <f t="shared" si="26"/>
        <v>4</v>
      </c>
      <c r="Z40" s="26">
        <f t="shared" si="26"/>
        <v>0</v>
      </c>
      <c r="AA40" s="26">
        <f>SUM(AA41:AA44)</f>
        <v>0</v>
      </c>
      <c r="AB40" s="26">
        <f t="shared" si="26"/>
        <v>4</v>
      </c>
      <c r="AC40" s="26">
        <f t="shared" si="26"/>
        <v>0</v>
      </c>
      <c r="AD40" s="26">
        <f>SUM(AD41:AD44)</f>
        <v>0</v>
      </c>
      <c r="AE40" s="26">
        <f t="shared" si="26"/>
        <v>1</v>
      </c>
      <c r="AF40" s="26">
        <f t="shared" si="26"/>
        <v>0</v>
      </c>
      <c r="AG40" s="26">
        <f t="shared" si="26"/>
        <v>1</v>
      </c>
      <c r="AH40" s="26">
        <f>SUM(AH41:AH44)</f>
        <v>0</v>
      </c>
      <c r="AI40" s="26">
        <f t="shared" si="26"/>
        <v>5</v>
      </c>
      <c r="AJ40" s="26">
        <f>SUM(AJ41:AJ44)</f>
        <v>0</v>
      </c>
      <c r="AK40" s="26">
        <f>SUM(AK41:AK44)</f>
        <v>0</v>
      </c>
      <c r="AL40" s="26">
        <f>SUM(AL41:AL44)</f>
        <v>0</v>
      </c>
      <c r="AM40" s="26">
        <f>SUM(AM41:AM44)</f>
        <v>4</v>
      </c>
      <c r="AN40" s="26">
        <f t="shared" si="26"/>
        <v>2</v>
      </c>
      <c r="AO40" s="26">
        <f t="shared" si="26"/>
        <v>0</v>
      </c>
      <c r="AP40" s="26">
        <f t="shared" si="26"/>
        <v>0</v>
      </c>
      <c r="AQ40" s="26">
        <f t="shared" si="26"/>
        <v>0</v>
      </c>
      <c r="AR40" s="26">
        <f>SUM(AR41:AR44)</f>
        <v>0</v>
      </c>
      <c r="AS40" s="26">
        <f t="shared" si="26"/>
        <v>1</v>
      </c>
      <c r="AT40" s="26">
        <f>SUM(AT41:AT44)</f>
        <v>0</v>
      </c>
      <c r="AU40" s="26">
        <f t="shared" si="26"/>
        <v>2</v>
      </c>
      <c r="AV40" s="26">
        <f>SUM(AV41:AV44)</f>
        <v>0</v>
      </c>
      <c r="AW40" s="26">
        <f t="shared" si="26"/>
        <v>1</v>
      </c>
      <c r="AX40" s="26">
        <f t="shared" si="26"/>
        <v>0</v>
      </c>
      <c r="AY40" s="26">
        <f t="shared" si="26"/>
        <v>0</v>
      </c>
      <c r="AZ40" s="26">
        <f>SUM(AZ41:AZ44)</f>
        <v>0</v>
      </c>
      <c r="BA40" s="26">
        <f t="shared" si="26"/>
        <v>6</v>
      </c>
      <c r="BB40" s="26">
        <f t="shared" si="26"/>
        <v>0</v>
      </c>
      <c r="BC40" s="26">
        <f t="shared" si="26"/>
        <v>0</v>
      </c>
      <c r="BD40" s="26">
        <f t="shared" si="26"/>
        <v>0</v>
      </c>
      <c r="BE40" s="26">
        <f t="shared" si="26"/>
        <v>0</v>
      </c>
      <c r="BF40" s="26">
        <f t="shared" si="26"/>
        <v>0</v>
      </c>
      <c r="BG40" s="26">
        <f t="shared" si="26"/>
        <v>0</v>
      </c>
      <c r="BH40" s="26">
        <f>SUM(BH41:BH44)</f>
        <v>0</v>
      </c>
      <c r="BI40" s="26">
        <f>SUM(BI41:BI44)</f>
        <v>0</v>
      </c>
      <c r="BJ40" s="26">
        <f t="shared" si="26"/>
        <v>0</v>
      </c>
      <c r="BK40" s="26">
        <f>SUM(BK41:BK44)</f>
        <v>0</v>
      </c>
      <c r="BL40" s="26">
        <f>SUM(BL41:BL44)</f>
        <v>0</v>
      </c>
      <c r="BM40" s="26">
        <f>SUM(BM41:BM44)</f>
        <v>0</v>
      </c>
      <c r="BN40" s="26">
        <f t="shared" si="26"/>
        <v>0</v>
      </c>
      <c r="BO40" s="26">
        <f t="shared" si="26"/>
        <v>0</v>
      </c>
      <c r="BP40" s="26">
        <f t="shared" si="26"/>
        <v>0</v>
      </c>
      <c r="BQ40" s="26">
        <f t="shared" ref="BQ40:CC40" si="27">SUM(BQ41:BQ44)</f>
        <v>0</v>
      </c>
      <c r="BR40" s="26">
        <f>SUM(BR41:BR44)</f>
        <v>0</v>
      </c>
      <c r="BS40" s="26">
        <f>SUM(BS41:BS44)</f>
        <v>0</v>
      </c>
      <c r="BT40" s="26">
        <f t="shared" si="27"/>
        <v>0</v>
      </c>
      <c r="BU40" s="26">
        <f t="shared" si="27"/>
        <v>0</v>
      </c>
      <c r="BV40" s="26">
        <f t="shared" si="27"/>
        <v>0</v>
      </c>
      <c r="BW40" s="26">
        <f t="shared" si="27"/>
        <v>0</v>
      </c>
      <c r="BX40" s="26">
        <f t="shared" si="27"/>
        <v>0</v>
      </c>
      <c r="BY40" s="26"/>
      <c r="BZ40" s="26">
        <f t="shared" si="27"/>
        <v>0</v>
      </c>
      <c r="CA40" s="26">
        <f t="shared" si="27"/>
        <v>0</v>
      </c>
      <c r="CB40" s="26">
        <f t="shared" si="27"/>
        <v>0</v>
      </c>
      <c r="CC40" s="26">
        <f t="shared" si="27"/>
        <v>0</v>
      </c>
      <c r="CD40" s="26"/>
      <c r="CE40" s="26">
        <f t="shared" ref="CE40" si="28">SUM(CE41:CE44)</f>
        <v>0</v>
      </c>
      <c r="CF40" s="16"/>
    </row>
    <row r="41" spans="1:84" ht="16.5" customHeight="1" x14ac:dyDescent="0.2">
      <c r="A41" s="23" t="s">
        <v>124</v>
      </c>
      <c r="B41" s="18">
        <f>SUM(C41:H41)</f>
        <v>12</v>
      </c>
      <c r="C41" s="19"/>
      <c r="D41" s="19"/>
      <c r="E41" s="18"/>
      <c r="F41" s="18"/>
      <c r="G41" s="19"/>
      <c r="H41" s="18">
        <f t="shared" si="2"/>
        <v>12</v>
      </c>
      <c r="I41" s="18"/>
      <c r="J41" s="18">
        <v>1</v>
      </c>
      <c r="K41" s="18"/>
      <c r="L41" s="18"/>
      <c r="M41" s="19"/>
      <c r="N41" s="19"/>
      <c r="O41" s="19"/>
      <c r="P41" s="19">
        <v>1</v>
      </c>
      <c r="Q41" s="19"/>
      <c r="R41" s="19"/>
      <c r="S41" s="19"/>
      <c r="T41" s="19"/>
      <c r="U41" s="19"/>
      <c r="V41" s="18">
        <v>2</v>
      </c>
      <c r="W41" s="19"/>
      <c r="X41" s="19">
        <v>1</v>
      </c>
      <c r="Y41" s="19">
        <v>2</v>
      </c>
      <c r="Z41" s="19"/>
      <c r="AA41" s="19"/>
      <c r="AB41" s="19"/>
      <c r="AC41" s="19"/>
      <c r="AD41" s="19"/>
      <c r="AE41" s="19"/>
      <c r="AF41" s="19"/>
      <c r="AG41" s="19">
        <v>1</v>
      </c>
      <c r="AH41" s="19"/>
      <c r="AI41" s="19">
        <v>2</v>
      </c>
      <c r="AJ41" s="19"/>
      <c r="AK41" s="19"/>
      <c r="AL41" s="19"/>
      <c r="AM41" s="19"/>
      <c r="AN41" s="19">
        <v>1</v>
      </c>
      <c r="AO41" s="19"/>
      <c r="AP41" s="19"/>
      <c r="AQ41" s="19"/>
      <c r="AR41" s="19"/>
      <c r="AS41" s="19"/>
      <c r="AT41" s="19"/>
      <c r="AU41" s="19">
        <v>1</v>
      </c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6" t="s">
        <v>89</v>
      </c>
    </row>
    <row r="42" spans="1:84" ht="16.5" customHeight="1" x14ac:dyDescent="0.2">
      <c r="A42" s="23" t="s">
        <v>125</v>
      </c>
      <c r="B42" s="18">
        <f>SUM(C42:H42)</f>
        <v>10</v>
      </c>
      <c r="C42" s="19"/>
      <c r="D42" s="19"/>
      <c r="E42" s="18"/>
      <c r="F42" s="18"/>
      <c r="G42" s="19"/>
      <c r="H42" s="18">
        <f t="shared" si="2"/>
        <v>10</v>
      </c>
      <c r="I42" s="18"/>
      <c r="J42" s="18"/>
      <c r="K42" s="18"/>
      <c r="L42" s="18"/>
      <c r="M42" s="19"/>
      <c r="N42" s="19"/>
      <c r="O42" s="19">
        <v>1</v>
      </c>
      <c r="P42" s="19"/>
      <c r="Q42" s="19"/>
      <c r="R42" s="19"/>
      <c r="S42" s="19"/>
      <c r="T42" s="19"/>
      <c r="U42" s="19"/>
      <c r="V42" s="18">
        <v>4</v>
      </c>
      <c r="W42" s="19"/>
      <c r="X42" s="19"/>
      <c r="Y42" s="19">
        <v>2</v>
      </c>
      <c r="Z42" s="19"/>
      <c r="AA42" s="19"/>
      <c r="AB42" s="19"/>
      <c r="AC42" s="19"/>
      <c r="AD42" s="19"/>
      <c r="AE42" s="19">
        <v>1</v>
      </c>
      <c r="AF42" s="19"/>
      <c r="AG42" s="19"/>
      <c r="AH42" s="19"/>
      <c r="AI42" s="19">
        <v>1</v>
      </c>
      <c r="AJ42" s="19"/>
      <c r="AK42" s="19"/>
      <c r="AL42" s="19"/>
      <c r="AM42" s="19"/>
      <c r="AN42" s="19"/>
      <c r="AO42" s="19"/>
      <c r="AP42" s="19"/>
      <c r="AQ42" s="19"/>
      <c r="AR42" s="19"/>
      <c r="AS42" s="19">
        <v>1</v>
      </c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6" t="s">
        <v>89</v>
      </c>
    </row>
    <row r="43" spans="1:84" ht="16.5" customHeight="1" x14ac:dyDescent="0.2">
      <c r="A43" s="23" t="s">
        <v>126</v>
      </c>
      <c r="B43" s="18">
        <f>SUM(C43:H43)</f>
        <v>10</v>
      </c>
      <c r="C43" s="19"/>
      <c r="D43" s="19"/>
      <c r="E43" s="18"/>
      <c r="F43" s="18"/>
      <c r="G43" s="19"/>
      <c r="H43" s="18">
        <f t="shared" si="2"/>
        <v>10</v>
      </c>
      <c r="I43" s="18"/>
      <c r="J43" s="18"/>
      <c r="K43" s="18"/>
      <c r="L43" s="18"/>
      <c r="M43" s="19"/>
      <c r="N43" s="19"/>
      <c r="O43" s="19"/>
      <c r="P43" s="19">
        <v>1</v>
      </c>
      <c r="Q43" s="19"/>
      <c r="R43" s="19"/>
      <c r="S43" s="19"/>
      <c r="T43" s="19"/>
      <c r="U43" s="19"/>
      <c r="V43" s="18"/>
      <c r="W43" s="19">
        <v>1</v>
      </c>
      <c r="X43" s="19">
        <v>1</v>
      </c>
      <c r="Y43" s="19"/>
      <c r="Z43" s="19"/>
      <c r="AA43" s="19"/>
      <c r="AB43" s="19">
        <v>2</v>
      </c>
      <c r="AC43" s="19"/>
      <c r="AD43" s="19"/>
      <c r="AE43" s="19"/>
      <c r="AF43" s="19"/>
      <c r="AG43" s="19"/>
      <c r="AH43" s="19"/>
      <c r="AI43" s="19"/>
      <c r="AJ43" s="19">
        <v>0</v>
      </c>
      <c r="AK43" s="19"/>
      <c r="AL43" s="19"/>
      <c r="AM43" s="19">
        <v>2</v>
      </c>
      <c r="AN43" s="19">
        <v>0</v>
      </c>
      <c r="AO43" s="19"/>
      <c r="AP43" s="19"/>
      <c r="AQ43" s="19"/>
      <c r="AR43" s="19"/>
      <c r="AS43" s="19"/>
      <c r="AT43" s="19"/>
      <c r="AU43" s="19">
        <v>1</v>
      </c>
      <c r="AV43" s="19"/>
      <c r="AW43" s="19">
        <v>1</v>
      </c>
      <c r="AX43" s="19"/>
      <c r="AY43" s="19"/>
      <c r="AZ43" s="19"/>
      <c r="BA43" s="19">
        <v>1</v>
      </c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6" t="s">
        <v>89</v>
      </c>
    </row>
    <row r="44" spans="1:84" ht="16.5" customHeight="1" x14ac:dyDescent="0.2">
      <c r="A44" s="23" t="s">
        <v>127</v>
      </c>
      <c r="B44" s="18">
        <f>SUM(C44:H44)</f>
        <v>15</v>
      </c>
      <c r="C44" s="19"/>
      <c r="D44" s="19"/>
      <c r="E44" s="18"/>
      <c r="F44" s="18"/>
      <c r="G44" s="19"/>
      <c r="H44" s="18">
        <f t="shared" si="2"/>
        <v>15</v>
      </c>
      <c r="I44" s="18"/>
      <c r="J44" s="18"/>
      <c r="K44" s="18"/>
      <c r="L44" s="18"/>
      <c r="M44" s="19"/>
      <c r="N44" s="19"/>
      <c r="O44" s="19"/>
      <c r="P44" s="19">
        <v>1</v>
      </c>
      <c r="Q44" s="19"/>
      <c r="R44" s="19"/>
      <c r="S44" s="19"/>
      <c r="T44" s="19"/>
      <c r="U44" s="19"/>
      <c r="V44" s="18"/>
      <c r="W44" s="19">
        <v>1</v>
      </c>
      <c r="X44" s="19">
        <v>1</v>
      </c>
      <c r="Y44" s="19"/>
      <c r="Z44" s="19"/>
      <c r="AA44" s="19"/>
      <c r="AB44" s="19">
        <v>2</v>
      </c>
      <c r="AC44" s="19"/>
      <c r="AD44" s="19"/>
      <c r="AE44" s="19">
        <v>0</v>
      </c>
      <c r="AF44" s="19"/>
      <c r="AG44" s="19"/>
      <c r="AH44" s="19"/>
      <c r="AI44" s="19">
        <v>2</v>
      </c>
      <c r="AJ44" s="19"/>
      <c r="AK44" s="19"/>
      <c r="AL44" s="19"/>
      <c r="AM44" s="19">
        <v>2</v>
      </c>
      <c r="AN44" s="19">
        <v>1</v>
      </c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>
        <v>5</v>
      </c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6" t="s">
        <v>89</v>
      </c>
    </row>
    <row r="45" spans="1:84" ht="16.5" customHeight="1" x14ac:dyDescent="0.2">
      <c r="A45" s="29" t="s">
        <v>128</v>
      </c>
      <c r="B45" s="21">
        <f t="shared" si="5"/>
        <v>77</v>
      </c>
      <c r="C45" s="22">
        <f>SUM(C46:C49)</f>
        <v>0</v>
      </c>
      <c r="D45" s="22">
        <f>SUM(D46:D49)</f>
        <v>0</v>
      </c>
      <c r="E45" s="22">
        <f>SUM(E46:E49)</f>
        <v>0</v>
      </c>
      <c r="F45" s="22">
        <f>SUM(F46:F49)</f>
        <v>0</v>
      </c>
      <c r="G45" s="22">
        <f>SUM(G46:G49)</f>
        <v>0</v>
      </c>
      <c r="H45" s="21">
        <f t="shared" si="2"/>
        <v>77</v>
      </c>
      <c r="I45" s="22">
        <f>SUM(I46:I50)</f>
        <v>0</v>
      </c>
      <c r="J45" s="22">
        <f t="shared" ref="J45:BV45" si="29">SUM(J46:J50)</f>
        <v>2</v>
      </c>
      <c r="K45" s="22">
        <f t="shared" si="29"/>
        <v>0</v>
      </c>
      <c r="L45" s="22">
        <f t="shared" si="29"/>
        <v>0</v>
      </c>
      <c r="M45" s="22">
        <f t="shared" si="29"/>
        <v>0</v>
      </c>
      <c r="N45" s="22">
        <f t="shared" si="29"/>
        <v>2</v>
      </c>
      <c r="O45" s="22">
        <f t="shared" si="29"/>
        <v>0</v>
      </c>
      <c r="P45" s="22">
        <f t="shared" si="29"/>
        <v>5</v>
      </c>
      <c r="Q45" s="22">
        <f t="shared" si="29"/>
        <v>0</v>
      </c>
      <c r="R45" s="22">
        <f t="shared" si="29"/>
        <v>7</v>
      </c>
      <c r="S45" s="22">
        <f>SUM(S46:S50)</f>
        <v>0</v>
      </c>
      <c r="T45" s="22">
        <f t="shared" si="29"/>
        <v>1</v>
      </c>
      <c r="U45" s="22">
        <f t="shared" si="29"/>
        <v>0</v>
      </c>
      <c r="V45" s="22">
        <f t="shared" si="29"/>
        <v>32</v>
      </c>
      <c r="W45" s="22">
        <f>SUM(W46:W50)</f>
        <v>1</v>
      </c>
      <c r="X45" s="22">
        <f t="shared" si="29"/>
        <v>0</v>
      </c>
      <c r="Y45" s="22">
        <f t="shared" si="29"/>
        <v>0</v>
      </c>
      <c r="Z45" s="22">
        <f t="shared" si="29"/>
        <v>0</v>
      </c>
      <c r="AA45" s="22">
        <f>SUM(AA46:AA50)</f>
        <v>0</v>
      </c>
      <c r="AB45" s="22">
        <f t="shared" si="29"/>
        <v>0</v>
      </c>
      <c r="AC45" s="22">
        <f t="shared" si="29"/>
        <v>0</v>
      </c>
      <c r="AD45" s="22">
        <f>SUM(AD46:AD50)</f>
        <v>0</v>
      </c>
      <c r="AE45" s="22">
        <f t="shared" si="29"/>
        <v>9</v>
      </c>
      <c r="AF45" s="22">
        <f t="shared" si="29"/>
        <v>0</v>
      </c>
      <c r="AG45" s="22">
        <f t="shared" si="29"/>
        <v>2</v>
      </c>
      <c r="AH45" s="22">
        <f>SUM(AH46:AH50)</f>
        <v>0</v>
      </c>
      <c r="AI45" s="22">
        <f t="shared" si="29"/>
        <v>0</v>
      </c>
      <c r="AJ45" s="22">
        <f>SUM(AJ46:AJ50)</f>
        <v>0</v>
      </c>
      <c r="AK45" s="22">
        <f>SUM(AK46:AK50)</f>
        <v>0</v>
      </c>
      <c r="AL45" s="22">
        <f>SUM(AL46:AL50)</f>
        <v>0</v>
      </c>
      <c r="AM45" s="22">
        <f>SUM(AM46:AM50)</f>
        <v>0</v>
      </c>
      <c r="AN45" s="22">
        <f t="shared" si="29"/>
        <v>0</v>
      </c>
      <c r="AO45" s="22">
        <f t="shared" si="29"/>
        <v>0</v>
      </c>
      <c r="AP45" s="22">
        <f t="shared" si="29"/>
        <v>0</v>
      </c>
      <c r="AQ45" s="22">
        <f t="shared" si="29"/>
        <v>0</v>
      </c>
      <c r="AR45" s="22">
        <f>SUM(AR46:AR50)</f>
        <v>0</v>
      </c>
      <c r="AS45" s="22">
        <f t="shared" si="29"/>
        <v>14</v>
      </c>
      <c r="AT45" s="22">
        <f>SUM(AT46:AT50)</f>
        <v>0</v>
      </c>
      <c r="AU45" s="22">
        <f t="shared" si="29"/>
        <v>1</v>
      </c>
      <c r="AV45" s="22">
        <f>SUM(AV46:AV50)</f>
        <v>0</v>
      </c>
      <c r="AW45" s="22">
        <f t="shared" si="29"/>
        <v>0</v>
      </c>
      <c r="AX45" s="22">
        <f t="shared" si="29"/>
        <v>0</v>
      </c>
      <c r="AY45" s="22">
        <f t="shared" si="29"/>
        <v>0</v>
      </c>
      <c r="AZ45" s="22">
        <f>SUM(AZ46:AZ50)</f>
        <v>0</v>
      </c>
      <c r="BA45" s="22">
        <f t="shared" si="29"/>
        <v>0</v>
      </c>
      <c r="BB45" s="22">
        <f t="shared" si="29"/>
        <v>0</v>
      </c>
      <c r="BC45" s="22">
        <f t="shared" si="29"/>
        <v>0</v>
      </c>
      <c r="BD45" s="22">
        <f t="shared" si="29"/>
        <v>0</v>
      </c>
      <c r="BE45" s="22">
        <f t="shared" si="29"/>
        <v>0</v>
      </c>
      <c r="BF45" s="22">
        <f t="shared" si="29"/>
        <v>0</v>
      </c>
      <c r="BG45" s="22">
        <f t="shared" si="29"/>
        <v>0</v>
      </c>
      <c r="BH45" s="22">
        <f>SUM(BH46:BH50)</f>
        <v>0</v>
      </c>
      <c r="BI45" s="22">
        <f>SUM(BI46:BI50)</f>
        <v>0</v>
      </c>
      <c r="BJ45" s="22">
        <f t="shared" si="29"/>
        <v>0</v>
      </c>
      <c r="BK45" s="22">
        <f>SUM(BK46:BK50)</f>
        <v>0</v>
      </c>
      <c r="BL45" s="22">
        <f>SUM(BL46:BL50)</f>
        <v>0</v>
      </c>
      <c r="BM45" s="22">
        <f>SUM(BM46:BM50)</f>
        <v>0</v>
      </c>
      <c r="BN45" s="22">
        <f t="shared" si="29"/>
        <v>0</v>
      </c>
      <c r="BO45" s="22">
        <f t="shared" si="29"/>
        <v>0</v>
      </c>
      <c r="BP45" s="22">
        <f t="shared" si="29"/>
        <v>0</v>
      </c>
      <c r="BQ45" s="22">
        <f t="shared" si="29"/>
        <v>0</v>
      </c>
      <c r="BR45" s="22">
        <f>SUM(BR46:BR50)</f>
        <v>0</v>
      </c>
      <c r="BS45" s="22">
        <f>SUM(BS46:BS50)</f>
        <v>0</v>
      </c>
      <c r="BT45" s="22">
        <f t="shared" si="29"/>
        <v>0</v>
      </c>
      <c r="BU45" s="22">
        <f t="shared" si="29"/>
        <v>0</v>
      </c>
      <c r="BV45" s="22">
        <f t="shared" si="29"/>
        <v>0</v>
      </c>
      <c r="BW45" s="22">
        <f t="shared" ref="BW45:CC45" si="30">SUM(BW46:BW50)</f>
        <v>1</v>
      </c>
      <c r="BX45" s="22">
        <f t="shared" si="30"/>
        <v>0</v>
      </c>
      <c r="BY45" s="22"/>
      <c r="BZ45" s="22">
        <f t="shared" si="30"/>
        <v>0</v>
      </c>
      <c r="CA45" s="22">
        <f t="shared" si="30"/>
        <v>0</v>
      </c>
      <c r="CB45" s="22">
        <f t="shared" si="30"/>
        <v>0</v>
      </c>
      <c r="CC45" s="22">
        <f t="shared" si="30"/>
        <v>0</v>
      </c>
      <c r="CD45" s="22"/>
      <c r="CE45" s="22">
        <f t="shared" ref="CE45" si="31">SUM(CE46:CE50)</f>
        <v>0</v>
      </c>
      <c r="CF45" s="16"/>
    </row>
    <row r="46" spans="1:84" ht="16.5" customHeight="1" x14ac:dyDescent="0.2">
      <c r="A46" s="23" t="s">
        <v>129</v>
      </c>
      <c r="B46" s="18">
        <f t="shared" si="5"/>
        <v>13</v>
      </c>
      <c r="C46" s="19"/>
      <c r="D46" s="19"/>
      <c r="E46" s="18"/>
      <c r="F46" s="18"/>
      <c r="G46" s="19"/>
      <c r="H46" s="18">
        <f t="shared" si="2"/>
        <v>13</v>
      </c>
      <c r="I46" s="18"/>
      <c r="J46" s="18">
        <v>1</v>
      </c>
      <c r="K46" s="18"/>
      <c r="L46" s="18"/>
      <c r="M46" s="19"/>
      <c r="N46" s="19">
        <v>1</v>
      </c>
      <c r="O46" s="19"/>
      <c r="P46" s="19"/>
      <c r="Q46" s="19"/>
      <c r="R46" s="19">
        <v>2</v>
      </c>
      <c r="S46" s="19"/>
      <c r="T46" s="19"/>
      <c r="U46" s="19"/>
      <c r="V46" s="18">
        <v>5</v>
      </c>
      <c r="W46" s="19"/>
      <c r="X46" s="19"/>
      <c r="Y46" s="19"/>
      <c r="Z46" s="19"/>
      <c r="AA46" s="19"/>
      <c r="AB46" s="19"/>
      <c r="AC46" s="19"/>
      <c r="AD46" s="19"/>
      <c r="AE46" s="19">
        <v>1</v>
      </c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>
        <v>2</v>
      </c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>
        <v>1</v>
      </c>
      <c r="BX46" s="19"/>
      <c r="BY46" s="19"/>
      <c r="BZ46" s="19"/>
      <c r="CA46" s="19"/>
      <c r="CB46" s="19"/>
      <c r="CC46" s="19"/>
      <c r="CD46" s="19"/>
      <c r="CE46" s="19"/>
      <c r="CF46" s="16" t="s">
        <v>89</v>
      </c>
    </row>
    <row r="47" spans="1:84" ht="16.5" customHeight="1" x14ac:dyDescent="0.2">
      <c r="A47" s="23" t="s">
        <v>130</v>
      </c>
      <c r="B47" s="18">
        <f t="shared" si="5"/>
        <v>9</v>
      </c>
      <c r="C47" s="19"/>
      <c r="D47" s="19"/>
      <c r="E47" s="18"/>
      <c r="F47" s="18"/>
      <c r="G47" s="19"/>
      <c r="H47" s="18">
        <f t="shared" si="2"/>
        <v>9</v>
      </c>
      <c r="I47" s="18"/>
      <c r="J47" s="18"/>
      <c r="K47" s="18"/>
      <c r="L47" s="18"/>
      <c r="M47" s="19"/>
      <c r="N47" s="19"/>
      <c r="O47" s="19"/>
      <c r="P47" s="19">
        <v>1</v>
      </c>
      <c r="Q47" s="19"/>
      <c r="R47" s="19"/>
      <c r="S47" s="19"/>
      <c r="T47" s="19"/>
      <c r="U47" s="19"/>
      <c r="V47" s="18">
        <v>5</v>
      </c>
      <c r="W47" s="19"/>
      <c r="X47" s="19"/>
      <c r="Y47" s="19"/>
      <c r="Z47" s="19"/>
      <c r="AA47" s="19"/>
      <c r="AB47" s="19"/>
      <c r="AC47" s="19"/>
      <c r="AD47" s="19"/>
      <c r="AE47" s="19">
        <v>1</v>
      </c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>
        <v>2</v>
      </c>
      <c r="AT47" s="19"/>
      <c r="AU47" s="19">
        <v>0</v>
      </c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6" t="s">
        <v>89</v>
      </c>
    </row>
    <row r="48" spans="1:84" ht="16.5" customHeight="1" x14ac:dyDescent="0.2">
      <c r="A48" s="23" t="s">
        <v>131</v>
      </c>
      <c r="B48" s="18">
        <f>SUM(C48:H48)</f>
        <v>11</v>
      </c>
      <c r="C48" s="19"/>
      <c r="D48" s="19"/>
      <c r="E48" s="18"/>
      <c r="F48" s="18"/>
      <c r="G48" s="19"/>
      <c r="H48" s="18">
        <f t="shared" si="2"/>
        <v>11</v>
      </c>
      <c r="I48" s="18"/>
      <c r="J48" s="18"/>
      <c r="K48" s="18"/>
      <c r="L48" s="18"/>
      <c r="M48" s="19"/>
      <c r="N48" s="19"/>
      <c r="O48" s="19"/>
      <c r="P48" s="19">
        <v>1</v>
      </c>
      <c r="Q48" s="19"/>
      <c r="R48" s="19"/>
      <c r="S48" s="19"/>
      <c r="T48" s="19">
        <v>1</v>
      </c>
      <c r="U48" s="19"/>
      <c r="V48" s="18">
        <v>4</v>
      </c>
      <c r="W48" s="19">
        <v>1</v>
      </c>
      <c r="X48" s="19"/>
      <c r="Y48" s="19"/>
      <c r="Z48" s="19"/>
      <c r="AA48" s="19"/>
      <c r="AB48" s="19"/>
      <c r="AC48" s="19"/>
      <c r="AD48" s="19"/>
      <c r="AE48" s="19">
        <v>1</v>
      </c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>
        <v>3</v>
      </c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6" t="s">
        <v>89</v>
      </c>
    </row>
    <row r="49" spans="1:84" ht="16.5" customHeight="1" x14ac:dyDescent="0.2">
      <c r="A49" s="23" t="s">
        <v>132</v>
      </c>
      <c r="B49" s="18">
        <f t="shared" si="5"/>
        <v>11</v>
      </c>
      <c r="C49" s="19"/>
      <c r="D49" s="19"/>
      <c r="E49" s="18"/>
      <c r="F49" s="18"/>
      <c r="G49" s="19"/>
      <c r="H49" s="18">
        <f t="shared" si="2"/>
        <v>11</v>
      </c>
      <c r="I49" s="18"/>
      <c r="J49" s="18"/>
      <c r="K49" s="18"/>
      <c r="L49" s="18"/>
      <c r="M49" s="19"/>
      <c r="N49" s="19"/>
      <c r="O49" s="19"/>
      <c r="P49" s="19">
        <v>1</v>
      </c>
      <c r="Q49" s="19"/>
      <c r="R49" s="19">
        <v>1</v>
      </c>
      <c r="S49" s="19"/>
      <c r="T49" s="19"/>
      <c r="U49" s="19"/>
      <c r="V49" s="18">
        <v>5</v>
      </c>
      <c r="W49" s="19"/>
      <c r="X49" s="19"/>
      <c r="Y49" s="19"/>
      <c r="Z49" s="19"/>
      <c r="AA49" s="19"/>
      <c r="AB49" s="19"/>
      <c r="AC49" s="19"/>
      <c r="AD49" s="19"/>
      <c r="AE49" s="19">
        <v>1</v>
      </c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>
        <v>3</v>
      </c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6" t="s">
        <v>89</v>
      </c>
    </row>
    <row r="50" spans="1:84" ht="16.5" customHeight="1" x14ac:dyDescent="0.2">
      <c r="A50" s="24" t="s">
        <v>133</v>
      </c>
      <c r="B50" s="25">
        <f>SUM(C50:H50)</f>
        <v>33</v>
      </c>
      <c r="C50" s="26">
        <f>SUM(C51:C52)</f>
        <v>0</v>
      </c>
      <c r="D50" s="26">
        <f>SUM(D51:D52)</f>
        <v>0</v>
      </c>
      <c r="E50" s="26">
        <f>SUM(E51:E52)</f>
        <v>0</v>
      </c>
      <c r="F50" s="26">
        <f>SUM(F51:F52)</f>
        <v>0</v>
      </c>
      <c r="G50" s="26">
        <f>SUM(G51:G52)</f>
        <v>0</v>
      </c>
      <c r="H50" s="25">
        <f t="shared" si="2"/>
        <v>33</v>
      </c>
      <c r="I50" s="26">
        <f>SUM(I51:I53)</f>
        <v>0</v>
      </c>
      <c r="J50" s="26">
        <f t="shared" ref="J50:BV50" si="32">SUM(J51:J53)</f>
        <v>1</v>
      </c>
      <c r="K50" s="26">
        <f t="shared" si="32"/>
        <v>0</v>
      </c>
      <c r="L50" s="26">
        <f t="shared" si="32"/>
        <v>0</v>
      </c>
      <c r="M50" s="26">
        <f t="shared" si="32"/>
        <v>0</v>
      </c>
      <c r="N50" s="26">
        <f t="shared" si="32"/>
        <v>1</v>
      </c>
      <c r="O50" s="26">
        <f t="shared" si="32"/>
        <v>0</v>
      </c>
      <c r="P50" s="26">
        <f t="shared" si="32"/>
        <v>2</v>
      </c>
      <c r="Q50" s="26">
        <f t="shared" si="32"/>
        <v>0</v>
      </c>
      <c r="R50" s="26">
        <f t="shared" si="32"/>
        <v>4</v>
      </c>
      <c r="S50" s="26">
        <f>SUM(S51:S53)</f>
        <v>0</v>
      </c>
      <c r="T50" s="26">
        <f t="shared" si="32"/>
        <v>0</v>
      </c>
      <c r="U50" s="26">
        <f t="shared" si="32"/>
        <v>0</v>
      </c>
      <c r="V50" s="26">
        <f t="shared" si="32"/>
        <v>13</v>
      </c>
      <c r="W50" s="26">
        <f>SUM(W51:W53)</f>
        <v>0</v>
      </c>
      <c r="X50" s="26">
        <f t="shared" si="32"/>
        <v>0</v>
      </c>
      <c r="Y50" s="26">
        <f t="shared" si="32"/>
        <v>0</v>
      </c>
      <c r="Z50" s="26">
        <f t="shared" si="32"/>
        <v>0</v>
      </c>
      <c r="AA50" s="26">
        <f>SUM(AA51:AA53)</f>
        <v>0</v>
      </c>
      <c r="AB50" s="26">
        <f t="shared" si="32"/>
        <v>0</v>
      </c>
      <c r="AC50" s="26">
        <f t="shared" si="32"/>
        <v>0</v>
      </c>
      <c r="AD50" s="26">
        <f>SUM(AD51:AD53)</f>
        <v>0</v>
      </c>
      <c r="AE50" s="26">
        <f t="shared" si="32"/>
        <v>5</v>
      </c>
      <c r="AF50" s="26">
        <f t="shared" si="32"/>
        <v>0</v>
      </c>
      <c r="AG50" s="26">
        <f t="shared" si="32"/>
        <v>2</v>
      </c>
      <c r="AH50" s="26">
        <f>SUM(AH51:AH53)</f>
        <v>0</v>
      </c>
      <c r="AI50" s="26">
        <f t="shared" si="32"/>
        <v>0</v>
      </c>
      <c r="AJ50" s="26">
        <f>SUM(AJ51:AJ53)</f>
        <v>0</v>
      </c>
      <c r="AK50" s="26">
        <f>SUM(AK51:AK53)</f>
        <v>0</v>
      </c>
      <c r="AL50" s="26">
        <f>SUM(AL51:AL53)</f>
        <v>0</v>
      </c>
      <c r="AM50" s="26">
        <f>SUM(AM51:AM53)</f>
        <v>0</v>
      </c>
      <c r="AN50" s="26">
        <f t="shared" si="32"/>
        <v>0</v>
      </c>
      <c r="AO50" s="26">
        <f t="shared" si="32"/>
        <v>0</v>
      </c>
      <c r="AP50" s="26">
        <f t="shared" si="32"/>
        <v>0</v>
      </c>
      <c r="AQ50" s="26">
        <f t="shared" si="32"/>
        <v>0</v>
      </c>
      <c r="AR50" s="26">
        <f>SUM(AR51:AR53)</f>
        <v>0</v>
      </c>
      <c r="AS50" s="26">
        <f t="shared" si="32"/>
        <v>4</v>
      </c>
      <c r="AT50" s="26">
        <f>SUM(AT51:AT53)</f>
        <v>0</v>
      </c>
      <c r="AU50" s="26">
        <f t="shared" si="32"/>
        <v>1</v>
      </c>
      <c r="AV50" s="26">
        <f>SUM(AV51:AV53)</f>
        <v>0</v>
      </c>
      <c r="AW50" s="26">
        <f t="shared" si="32"/>
        <v>0</v>
      </c>
      <c r="AX50" s="26">
        <f t="shared" si="32"/>
        <v>0</v>
      </c>
      <c r="AY50" s="26">
        <f t="shared" si="32"/>
        <v>0</v>
      </c>
      <c r="AZ50" s="26">
        <f>SUM(AZ51:AZ53)</f>
        <v>0</v>
      </c>
      <c r="BA50" s="26">
        <f t="shared" si="32"/>
        <v>0</v>
      </c>
      <c r="BB50" s="26">
        <f t="shared" si="32"/>
        <v>0</v>
      </c>
      <c r="BC50" s="26">
        <f t="shared" si="32"/>
        <v>0</v>
      </c>
      <c r="BD50" s="26">
        <f t="shared" si="32"/>
        <v>0</v>
      </c>
      <c r="BE50" s="26">
        <f t="shared" si="32"/>
        <v>0</v>
      </c>
      <c r="BF50" s="26">
        <f t="shared" si="32"/>
        <v>0</v>
      </c>
      <c r="BG50" s="26">
        <f t="shared" si="32"/>
        <v>0</v>
      </c>
      <c r="BH50" s="26">
        <f>SUM(BH51:BH53)</f>
        <v>0</v>
      </c>
      <c r="BI50" s="26">
        <f>SUM(BI51:BI53)</f>
        <v>0</v>
      </c>
      <c r="BJ50" s="26">
        <f t="shared" si="32"/>
        <v>0</v>
      </c>
      <c r="BK50" s="26">
        <f>SUM(BK51:BK53)</f>
        <v>0</v>
      </c>
      <c r="BL50" s="26">
        <f>SUM(BL51:BL53)</f>
        <v>0</v>
      </c>
      <c r="BM50" s="26">
        <f>SUM(BM51:BM53)</f>
        <v>0</v>
      </c>
      <c r="BN50" s="26">
        <f t="shared" si="32"/>
        <v>0</v>
      </c>
      <c r="BO50" s="26">
        <f t="shared" si="32"/>
        <v>0</v>
      </c>
      <c r="BP50" s="26">
        <f t="shared" si="32"/>
        <v>0</v>
      </c>
      <c r="BQ50" s="26">
        <f t="shared" si="32"/>
        <v>0</v>
      </c>
      <c r="BR50" s="26">
        <f>SUM(BR51:BR53)</f>
        <v>0</v>
      </c>
      <c r="BS50" s="26">
        <f>SUM(BS51:BS53)</f>
        <v>0</v>
      </c>
      <c r="BT50" s="26">
        <f t="shared" si="32"/>
        <v>0</v>
      </c>
      <c r="BU50" s="26">
        <f t="shared" si="32"/>
        <v>0</v>
      </c>
      <c r="BV50" s="26">
        <f t="shared" si="32"/>
        <v>0</v>
      </c>
      <c r="BW50" s="26">
        <f t="shared" ref="BW50:CC50" si="33">SUM(BW51:BW53)</f>
        <v>0</v>
      </c>
      <c r="BX50" s="26">
        <f t="shared" si="33"/>
        <v>0</v>
      </c>
      <c r="BY50" s="26"/>
      <c r="BZ50" s="26">
        <f t="shared" si="33"/>
        <v>0</v>
      </c>
      <c r="CA50" s="26">
        <f t="shared" si="33"/>
        <v>0</v>
      </c>
      <c r="CB50" s="26">
        <f t="shared" si="33"/>
        <v>0</v>
      </c>
      <c r="CC50" s="26">
        <f t="shared" si="33"/>
        <v>0</v>
      </c>
      <c r="CD50" s="26"/>
      <c r="CE50" s="26">
        <f t="shared" ref="CE50" si="34">SUM(CE51:CE53)</f>
        <v>0</v>
      </c>
      <c r="CF50" s="16"/>
    </row>
    <row r="51" spans="1:84" ht="16.5" customHeight="1" x14ac:dyDescent="0.2">
      <c r="A51" s="23" t="s">
        <v>134</v>
      </c>
      <c r="B51" s="18">
        <f>SUM(C51:H51)</f>
        <v>10</v>
      </c>
      <c r="C51" s="19"/>
      <c r="D51" s="19"/>
      <c r="E51" s="18"/>
      <c r="F51" s="18"/>
      <c r="G51" s="19"/>
      <c r="H51" s="18">
        <f t="shared" si="2"/>
        <v>10</v>
      </c>
      <c r="I51" s="18"/>
      <c r="J51" s="18">
        <v>1</v>
      </c>
      <c r="K51" s="18"/>
      <c r="L51" s="18"/>
      <c r="M51" s="19"/>
      <c r="N51" s="19">
        <v>1</v>
      </c>
      <c r="O51" s="19"/>
      <c r="P51" s="19"/>
      <c r="Q51" s="19"/>
      <c r="R51" s="19">
        <v>1</v>
      </c>
      <c r="S51" s="19"/>
      <c r="T51" s="19"/>
      <c r="U51" s="19"/>
      <c r="V51" s="18">
        <v>4</v>
      </c>
      <c r="W51" s="19"/>
      <c r="X51" s="19"/>
      <c r="Y51" s="19"/>
      <c r="Z51" s="19"/>
      <c r="AA51" s="19"/>
      <c r="AB51" s="19"/>
      <c r="AC51" s="19"/>
      <c r="AD51" s="19"/>
      <c r="AE51" s="19">
        <v>0</v>
      </c>
      <c r="AF51" s="19"/>
      <c r="AG51" s="19">
        <v>1</v>
      </c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>
        <v>2</v>
      </c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6" t="s">
        <v>89</v>
      </c>
    </row>
    <row r="52" spans="1:84" ht="16.5" customHeight="1" x14ac:dyDescent="0.2">
      <c r="A52" s="23" t="s">
        <v>135</v>
      </c>
      <c r="B52" s="18">
        <f>SUM(C52:H52)</f>
        <v>13</v>
      </c>
      <c r="C52" s="19"/>
      <c r="D52" s="19"/>
      <c r="E52" s="18"/>
      <c r="F52" s="18"/>
      <c r="G52" s="19"/>
      <c r="H52" s="18">
        <f t="shared" si="2"/>
        <v>13</v>
      </c>
      <c r="I52" s="18"/>
      <c r="J52" s="18"/>
      <c r="K52" s="18"/>
      <c r="L52" s="18"/>
      <c r="M52" s="19"/>
      <c r="N52" s="19"/>
      <c r="O52" s="19"/>
      <c r="P52" s="19">
        <v>1</v>
      </c>
      <c r="Q52" s="19"/>
      <c r="R52" s="19">
        <v>1</v>
      </c>
      <c r="S52" s="19"/>
      <c r="T52" s="19"/>
      <c r="U52" s="19"/>
      <c r="V52" s="18">
        <v>5</v>
      </c>
      <c r="W52" s="19"/>
      <c r="X52" s="19"/>
      <c r="Y52" s="19"/>
      <c r="Z52" s="19"/>
      <c r="AA52" s="19"/>
      <c r="AB52" s="19"/>
      <c r="AC52" s="19"/>
      <c r="AD52" s="19"/>
      <c r="AE52" s="19">
        <v>2</v>
      </c>
      <c r="AF52" s="19"/>
      <c r="AG52" s="19">
        <v>1</v>
      </c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>
        <v>2</v>
      </c>
      <c r="AT52" s="19"/>
      <c r="AU52" s="19">
        <v>1</v>
      </c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6" t="s">
        <v>89</v>
      </c>
    </row>
    <row r="53" spans="1:84" ht="16.5" customHeight="1" x14ac:dyDescent="0.2">
      <c r="A53" s="23" t="s">
        <v>136</v>
      </c>
      <c r="B53" s="18">
        <f>SUM(C53:H53)</f>
        <v>10</v>
      </c>
      <c r="C53" s="19"/>
      <c r="D53" s="19"/>
      <c r="E53" s="18"/>
      <c r="F53" s="18"/>
      <c r="G53" s="19"/>
      <c r="H53" s="18">
        <f t="shared" si="2"/>
        <v>10</v>
      </c>
      <c r="I53" s="18"/>
      <c r="J53" s="18"/>
      <c r="K53" s="18"/>
      <c r="L53" s="18"/>
      <c r="M53" s="19"/>
      <c r="N53" s="19"/>
      <c r="O53" s="19"/>
      <c r="P53" s="19">
        <v>1</v>
      </c>
      <c r="Q53" s="19"/>
      <c r="R53" s="19">
        <v>2</v>
      </c>
      <c r="S53" s="19"/>
      <c r="T53" s="19"/>
      <c r="U53" s="19"/>
      <c r="V53" s="18">
        <v>4</v>
      </c>
      <c r="W53" s="19"/>
      <c r="X53" s="19"/>
      <c r="Y53" s="19"/>
      <c r="Z53" s="19"/>
      <c r="AA53" s="19"/>
      <c r="AB53" s="19"/>
      <c r="AC53" s="19"/>
      <c r="AD53" s="19"/>
      <c r="AE53" s="19">
        <v>3</v>
      </c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6" t="s">
        <v>89</v>
      </c>
    </row>
    <row r="54" spans="1:84" ht="16.5" customHeight="1" x14ac:dyDescent="0.2">
      <c r="A54" s="29" t="s">
        <v>137</v>
      </c>
      <c r="B54" s="21">
        <f t="shared" si="5"/>
        <v>42</v>
      </c>
      <c r="C54" s="22">
        <f>SUM(C55:C58)</f>
        <v>0</v>
      </c>
      <c r="D54" s="22">
        <f>SUM(D55:D58)</f>
        <v>0</v>
      </c>
      <c r="E54" s="22">
        <f>SUM(E55:E58)</f>
        <v>0</v>
      </c>
      <c r="F54" s="22">
        <f>SUM(F55:F58)</f>
        <v>0</v>
      </c>
      <c r="G54" s="22">
        <f>SUM(G55:G58)</f>
        <v>0</v>
      </c>
      <c r="H54" s="21">
        <f t="shared" si="2"/>
        <v>42</v>
      </c>
      <c r="I54" s="22">
        <f t="shared" ref="I54:AU54" si="35">SUM(I55:I58)</f>
        <v>0</v>
      </c>
      <c r="J54" s="22">
        <f t="shared" si="35"/>
        <v>1</v>
      </c>
      <c r="K54" s="22">
        <f t="shared" si="35"/>
        <v>0</v>
      </c>
      <c r="L54" s="22">
        <f t="shared" si="35"/>
        <v>0</v>
      </c>
      <c r="M54" s="22">
        <f t="shared" si="35"/>
        <v>0</v>
      </c>
      <c r="N54" s="22">
        <f t="shared" si="35"/>
        <v>1</v>
      </c>
      <c r="O54" s="22">
        <f t="shared" si="35"/>
        <v>0</v>
      </c>
      <c r="P54" s="22">
        <f t="shared" si="35"/>
        <v>3</v>
      </c>
      <c r="Q54" s="22">
        <f t="shared" si="35"/>
        <v>0</v>
      </c>
      <c r="R54" s="22">
        <f t="shared" si="35"/>
        <v>2</v>
      </c>
      <c r="S54" s="22">
        <f>SUM(S55:S58)</f>
        <v>0</v>
      </c>
      <c r="T54" s="22">
        <f t="shared" si="35"/>
        <v>0</v>
      </c>
      <c r="U54" s="22">
        <f t="shared" si="35"/>
        <v>0</v>
      </c>
      <c r="V54" s="22">
        <f t="shared" si="35"/>
        <v>17</v>
      </c>
      <c r="W54" s="22">
        <f>SUM(W55:W58)</f>
        <v>1</v>
      </c>
      <c r="X54" s="22">
        <f t="shared" si="35"/>
        <v>0</v>
      </c>
      <c r="Y54" s="22">
        <f t="shared" si="35"/>
        <v>1</v>
      </c>
      <c r="Z54" s="22">
        <f t="shared" si="35"/>
        <v>0</v>
      </c>
      <c r="AA54" s="22">
        <f>SUM(AA55:AA58)</f>
        <v>0</v>
      </c>
      <c r="AB54" s="22">
        <f t="shared" si="35"/>
        <v>0</v>
      </c>
      <c r="AC54" s="22">
        <f t="shared" si="35"/>
        <v>0</v>
      </c>
      <c r="AD54" s="22">
        <f>SUM(AD55:AD58)</f>
        <v>0</v>
      </c>
      <c r="AE54" s="22">
        <f t="shared" si="35"/>
        <v>8</v>
      </c>
      <c r="AF54" s="22">
        <f t="shared" si="35"/>
        <v>0</v>
      </c>
      <c r="AG54" s="22">
        <f t="shared" si="35"/>
        <v>0</v>
      </c>
      <c r="AH54" s="22">
        <f>SUM(AH55:AH58)</f>
        <v>0</v>
      </c>
      <c r="AI54" s="22">
        <f t="shared" si="35"/>
        <v>0</v>
      </c>
      <c r="AJ54" s="22">
        <f>SUM(AJ55:AJ58)</f>
        <v>1</v>
      </c>
      <c r="AK54" s="22">
        <f>SUM(AK55:AK58)</f>
        <v>0</v>
      </c>
      <c r="AL54" s="22">
        <f>SUM(AL55:AL58)</f>
        <v>0</v>
      </c>
      <c r="AM54" s="22">
        <f>SUM(AM55:AM58)</f>
        <v>0</v>
      </c>
      <c r="AN54" s="22">
        <f t="shared" si="35"/>
        <v>0</v>
      </c>
      <c r="AO54" s="22">
        <f t="shared" si="35"/>
        <v>0</v>
      </c>
      <c r="AP54" s="22">
        <f t="shared" si="35"/>
        <v>0</v>
      </c>
      <c r="AQ54" s="22">
        <f t="shared" si="35"/>
        <v>0</v>
      </c>
      <c r="AR54" s="22">
        <f>SUM(AR55:AR58)</f>
        <v>0</v>
      </c>
      <c r="AS54" s="22">
        <f t="shared" si="35"/>
        <v>3</v>
      </c>
      <c r="AT54" s="22">
        <f>SUM(AT55:AT58)</f>
        <v>0</v>
      </c>
      <c r="AU54" s="22">
        <f t="shared" si="35"/>
        <v>1</v>
      </c>
      <c r="AV54" s="22">
        <f>SUM(AV55:AV58)</f>
        <v>0</v>
      </c>
      <c r="AW54" s="22">
        <f t="shared" ref="AW54:CC54" si="36">SUM(AW55:AW58)</f>
        <v>0</v>
      </c>
      <c r="AX54" s="22">
        <f t="shared" si="36"/>
        <v>1</v>
      </c>
      <c r="AY54" s="22">
        <f t="shared" si="36"/>
        <v>1</v>
      </c>
      <c r="AZ54" s="22">
        <f>SUM(AZ55:AZ58)</f>
        <v>0</v>
      </c>
      <c r="BA54" s="22">
        <f t="shared" si="36"/>
        <v>0</v>
      </c>
      <c r="BB54" s="22">
        <f t="shared" si="36"/>
        <v>0</v>
      </c>
      <c r="BC54" s="22">
        <f t="shared" si="36"/>
        <v>0</v>
      </c>
      <c r="BD54" s="22">
        <f t="shared" si="36"/>
        <v>0</v>
      </c>
      <c r="BE54" s="22">
        <f t="shared" si="36"/>
        <v>0</v>
      </c>
      <c r="BF54" s="22">
        <f t="shared" si="36"/>
        <v>0</v>
      </c>
      <c r="BG54" s="22">
        <f t="shared" si="36"/>
        <v>0</v>
      </c>
      <c r="BH54" s="22">
        <f t="shared" si="36"/>
        <v>0</v>
      </c>
      <c r="BI54" s="22">
        <f t="shared" si="36"/>
        <v>0</v>
      </c>
      <c r="BJ54" s="22">
        <f t="shared" si="36"/>
        <v>0</v>
      </c>
      <c r="BK54" s="22">
        <f t="shared" si="36"/>
        <v>0</v>
      </c>
      <c r="BL54" s="22">
        <f t="shared" si="36"/>
        <v>0</v>
      </c>
      <c r="BM54" s="22">
        <f t="shared" si="36"/>
        <v>0</v>
      </c>
      <c r="BN54" s="22">
        <f t="shared" si="36"/>
        <v>0</v>
      </c>
      <c r="BO54" s="22">
        <f t="shared" si="36"/>
        <v>0</v>
      </c>
      <c r="BP54" s="22">
        <f t="shared" si="36"/>
        <v>0</v>
      </c>
      <c r="BQ54" s="22">
        <f t="shared" si="36"/>
        <v>0</v>
      </c>
      <c r="BR54" s="22">
        <f>SUM(BR55:BR58)</f>
        <v>0</v>
      </c>
      <c r="BS54" s="22">
        <f>SUM(BS55:BS58)</f>
        <v>0</v>
      </c>
      <c r="BT54" s="22">
        <f t="shared" si="36"/>
        <v>0</v>
      </c>
      <c r="BU54" s="22">
        <f t="shared" si="36"/>
        <v>0</v>
      </c>
      <c r="BV54" s="22">
        <f t="shared" si="36"/>
        <v>0</v>
      </c>
      <c r="BW54" s="22">
        <f t="shared" si="36"/>
        <v>1</v>
      </c>
      <c r="BX54" s="22">
        <f t="shared" si="36"/>
        <v>0</v>
      </c>
      <c r="BY54" s="22"/>
      <c r="BZ54" s="22">
        <f t="shared" si="36"/>
        <v>0</v>
      </c>
      <c r="CA54" s="22">
        <f t="shared" si="36"/>
        <v>0</v>
      </c>
      <c r="CB54" s="22">
        <f t="shared" si="36"/>
        <v>0</v>
      </c>
      <c r="CC54" s="22">
        <f t="shared" si="36"/>
        <v>0</v>
      </c>
      <c r="CD54" s="22"/>
      <c r="CE54" s="22">
        <f t="shared" ref="CE54" si="37">SUM(CE55:CE58)</f>
        <v>0</v>
      </c>
      <c r="CF54" s="16"/>
    </row>
    <row r="55" spans="1:84" ht="16.5" customHeight="1" x14ac:dyDescent="0.2">
      <c r="A55" s="23" t="s">
        <v>138</v>
      </c>
      <c r="B55" s="18">
        <f t="shared" si="5"/>
        <v>12</v>
      </c>
      <c r="C55" s="19"/>
      <c r="D55" s="19"/>
      <c r="E55" s="18"/>
      <c r="F55" s="18"/>
      <c r="G55" s="19"/>
      <c r="H55" s="18">
        <f t="shared" si="2"/>
        <v>12</v>
      </c>
      <c r="I55" s="18"/>
      <c r="J55" s="18">
        <v>1</v>
      </c>
      <c r="K55" s="18"/>
      <c r="L55" s="18"/>
      <c r="M55" s="19"/>
      <c r="N55" s="19">
        <v>1</v>
      </c>
      <c r="O55" s="19"/>
      <c r="P55" s="19"/>
      <c r="Q55" s="19"/>
      <c r="R55" s="19">
        <v>1</v>
      </c>
      <c r="S55" s="19"/>
      <c r="T55" s="19"/>
      <c r="U55" s="19"/>
      <c r="V55" s="18">
        <v>4</v>
      </c>
      <c r="W55" s="19">
        <v>0</v>
      </c>
      <c r="X55" s="19"/>
      <c r="Y55" s="19"/>
      <c r="Z55" s="19"/>
      <c r="AA55" s="19"/>
      <c r="AB55" s="19"/>
      <c r="AC55" s="19"/>
      <c r="AD55" s="19"/>
      <c r="AE55" s="19">
        <v>4</v>
      </c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>
        <v>0</v>
      </c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>
        <v>1</v>
      </c>
      <c r="BX55" s="19"/>
      <c r="BY55" s="19"/>
      <c r="BZ55" s="19"/>
      <c r="CA55" s="19"/>
      <c r="CB55" s="19"/>
      <c r="CC55" s="19"/>
      <c r="CD55" s="19"/>
      <c r="CE55" s="19"/>
      <c r="CF55" s="16" t="s">
        <v>89</v>
      </c>
    </row>
    <row r="56" spans="1:84" ht="16.5" customHeight="1" x14ac:dyDescent="0.2">
      <c r="A56" s="23" t="s">
        <v>139</v>
      </c>
      <c r="B56" s="18">
        <f t="shared" si="5"/>
        <v>9</v>
      </c>
      <c r="C56" s="19"/>
      <c r="D56" s="19"/>
      <c r="E56" s="18"/>
      <c r="F56" s="18"/>
      <c r="G56" s="19"/>
      <c r="H56" s="18">
        <f t="shared" si="2"/>
        <v>9</v>
      </c>
      <c r="I56" s="18"/>
      <c r="J56" s="18"/>
      <c r="K56" s="18"/>
      <c r="L56" s="18"/>
      <c r="M56" s="19"/>
      <c r="N56" s="19"/>
      <c r="P56" s="19">
        <v>1</v>
      </c>
      <c r="Q56" s="19"/>
      <c r="R56" s="19">
        <v>1</v>
      </c>
      <c r="S56" s="19"/>
      <c r="T56" s="19"/>
      <c r="U56" s="19"/>
      <c r="V56" s="18">
        <v>4</v>
      </c>
      <c r="W56" s="19"/>
      <c r="X56" s="19"/>
      <c r="Y56" s="19"/>
      <c r="Z56" s="19"/>
      <c r="AA56" s="19"/>
      <c r="AB56" s="19"/>
      <c r="AC56" s="19"/>
      <c r="AD56" s="19"/>
      <c r="AE56" s="19">
        <v>1</v>
      </c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>
        <v>1</v>
      </c>
      <c r="AT56" s="19"/>
      <c r="AU56" s="19"/>
      <c r="AV56" s="19"/>
      <c r="AW56" s="19"/>
      <c r="AX56" s="19">
        <v>1</v>
      </c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6" t="s">
        <v>89</v>
      </c>
    </row>
    <row r="57" spans="1:84" ht="16.5" customHeight="1" x14ac:dyDescent="0.2">
      <c r="A57" s="23" t="s">
        <v>140</v>
      </c>
      <c r="B57" s="18">
        <f t="shared" si="5"/>
        <v>11</v>
      </c>
      <c r="C57" s="19"/>
      <c r="D57" s="19"/>
      <c r="E57" s="18"/>
      <c r="F57" s="18"/>
      <c r="G57" s="19"/>
      <c r="H57" s="18">
        <f t="shared" si="2"/>
        <v>11</v>
      </c>
      <c r="I57" s="18"/>
      <c r="J57" s="18"/>
      <c r="K57" s="18"/>
      <c r="L57" s="18"/>
      <c r="M57" s="19"/>
      <c r="N57" s="19"/>
      <c r="O57" s="19"/>
      <c r="P57" s="19">
        <v>1</v>
      </c>
      <c r="Q57" s="19"/>
      <c r="R57" s="19"/>
      <c r="S57" s="19"/>
      <c r="T57" s="19"/>
      <c r="U57" s="19"/>
      <c r="V57" s="18">
        <v>6</v>
      </c>
      <c r="W57" s="19"/>
      <c r="X57" s="19"/>
      <c r="Y57" s="19"/>
      <c r="Z57" s="19"/>
      <c r="AA57" s="19"/>
      <c r="AB57" s="19"/>
      <c r="AC57" s="19"/>
      <c r="AD57" s="19"/>
      <c r="AE57" s="19">
        <v>1</v>
      </c>
      <c r="AF57" s="19"/>
      <c r="AG57" s="19"/>
      <c r="AH57" s="19"/>
      <c r="AI57" s="19">
        <v>0</v>
      </c>
      <c r="AJ57" s="19">
        <v>1</v>
      </c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>
        <v>1</v>
      </c>
      <c r="AV57" s="19"/>
      <c r="AW57" s="19"/>
      <c r="AX57" s="19"/>
      <c r="AY57" s="19">
        <v>1</v>
      </c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6" t="s">
        <v>89</v>
      </c>
    </row>
    <row r="58" spans="1:84" ht="16.5" customHeight="1" x14ac:dyDescent="0.2">
      <c r="A58" s="23" t="s">
        <v>141</v>
      </c>
      <c r="B58" s="18">
        <f t="shared" si="5"/>
        <v>10</v>
      </c>
      <c r="C58" s="19"/>
      <c r="D58" s="19"/>
      <c r="E58" s="18"/>
      <c r="F58" s="18"/>
      <c r="G58" s="19"/>
      <c r="H58" s="18">
        <f t="shared" si="2"/>
        <v>10</v>
      </c>
      <c r="I58" s="18"/>
      <c r="J58" s="18"/>
      <c r="K58" s="18"/>
      <c r="L58" s="18"/>
      <c r="M58" s="19"/>
      <c r="N58" s="19"/>
      <c r="O58" s="19"/>
      <c r="P58" s="19">
        <v>1</v>
      </c>
      <c r="Q58" s="19"/>
      <c r="R58" s="19"/>
      <c r="S58" s="19"/>
      <c r="T58" s="19"/>
      <c r="U58" s="19"/>
      <c r="V58" s="18">
        <v>3</v>
      </c>
      <c r="W58" s="19">
        <v>1</v>
      </c>
      <c r="X58" s="19"/>
      <c r="Y58" s="19">
        <v>1</v>
      </c>
      <c r="Z58" s="19"/>
      <c r="AA58" s="19"/>
      <c r="AB58" s="19"/>
      <c r="AC58" s="19"/>
      <c r="AD58" s="19"/>
      <c r="AE58" s="19">
        <v>2</v>
      </c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>
        <v>2</v>
      </c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6" t="s">
        <v>89</v>
      </c>
    </row>
    <row r="59" spans="1:84" ht="16.5" customHeight="1" x14ac:dyDescent="0.2">
      <c r="A59" s="27" t="s">
        <v>142</v>
      </c>
      <c r="B59" s="21">
        <f t="shared" si="5"/>
        <v>122</v>
      </c>
      <c r="C59" s="22">
        <f>SUM(C60,C66,C70)</f>
        <v>0</v>
      </c>
      <c r="D59" s="22">
        <f>SUM(D60,D66,D70)</f>
        <v>0</v>
      </c>
      <c r="E59" s="22">
        <f>SUM(E60,E66,E70)</f>
        <v>0</v>
      </c>
      <c r="F59" s="22">
        <f>SUM(F60,F66,F70)</f>
        <v>0</v>
      </c>
      <c r="G59" s="22">
        <f>SUM(G60,G66,G70)</f>
        <v>0</v>
      </c>
      <c r="H59" s="21">
        <f t="shared" si="2"/>
        <v>122</v>
      </c>
      <c r="I59" s="22">
        <f t="shared" ref="I59:BT59" si="38">SUM(I60,I66,I70)</f>
        <v>1</v>
      </c>
      <c r="J59" s="22">
        <f t="shared" si="38"/>
        <v>3</v>
      </c>
      <c r="K59" s="22">
        <f t="shared" si="38"/>
        <v>0</v>
      </c>
      <c r="L59" s="22">
        <f t="shared" si="38"/>
        <v>0</v>
      </c>
      <c r="M59" s="22">
        <f t="shared" si="38"/>
        <v>0</v>
      </c>
      <c r="N59" s="22">
        <f t="shared" si="38"/>
        <v>3</v>
      </c>
      <c r="O59" s="22">
        <f t="shared" si="38"/>
        <v>0</v>
      </c>
      <c r="P59" s="22">
        <f t="shared" si="38"/>
        <v>9</v>
      </c>
      <c r="Q59" s="22">
        <f t="shared" si="38"/>
        <v>0</v>
      </c>
      <c r="R59" s="22">
        <f t="shared" si="38"/>
        <v>5</v>
      </c>
      <c r="S59" s="22">
        <f t="shared" si="38"/>
        <v>0</v>
      </c>
      <c r="T59" s="22">
        <f t="shared" si="38"/>
        <v>0</v>
      </c>
      <c r="U59" s="22">
        <f t="shared" si="38"/>
        <v>0</v>
      </c>
      <c r="V59" s="22">
        <f t="shared" si="38"/>
        <v>39</v>
      </c>
      <c r="W59" s="22">
        <f t="shared" si="38"/>
        <v>0</v>
      </c>
      <c r="X59" s="22">
        <f t="shared" si="38"/>
        <v>1</v>
      </c>
      <c r="Y59" s="22">
        <f t="shared" si="38"/>
        <v>2</v>
      </c>
      <c r="Z59" s="22">
        <f t="shared" si="38"/>
        <v>0</v>
      </c>
      <c r="AA59" s="22">
        <f t="shared" si="38"/>
        <v>1</v>
      </c>
      <c r="AB59" s="22">
        <f t="shared" si="38"/>
        <v>0</v>
      </c>
      <c r="AC59" s="22">
        <f t="shared" si="38"/>
        <v>0</v>
      </c>
      <c r="AD59" s="22">
        <f t="shared" si="38"/>
        <v>0</v>
      </c>
      <c r="AE59" s="22">
        <f t="shared" si="38"/>
        <v>22</v>
      </c>
      <c r="AF59" s="22">
        <f t="shared" si="38"/>
        <v>0</v>
      </c>
      <c r="AG59" s="22">
        <f t="shared" si="38"/>
        <v>0</v>
      </c>
      <c r="AH59" s="22">
        <f t="shared" si="38"/>
        <v>2</v>
      </c>
      <c r="AI59" s="22">
        <f t="shared" si="38"/>
        <v>1</v>
      </c>
      <c r="AJ59" s="22">
        <f t="shared" si="38"/>
        <v>1</v>
      </c>
      <c r="AK59" s="22">
        <f t="shared" si="38"/>
        <v>0</v>
      </c>
      <c r="AL59" s="22">
        <f t="shared" si="38"/>
        <v>1</v>
      </c>
      <c r="AM59" s="22">
        <f t="shared" si="38"/>
        <v>0</v>
      </c>
      <c r="AN59" s="22">
        <f t="shared" si="38"/>
        <v>0</v>
      </c>
      <c r="AO59" s="22">
        <f t="shared" si="38"/>
        <v>0</v>
      </c>
      <c r="AP59" s="22">
        <f t="shared" si="38"/>
        <v>0</v>
      </c>
      <c r="AQ59" s="22">
        <f t="shared" si="38"/>
        <v>0</v>
      </c>
      <c r="AR59" s="22">
        <f t="shared" si="38"/>
        <v>0</v>
      </c>
      <c r="AS59" s="22">
        <f t="shared" si="38"/>
        <v>26</v>
      </c>
      <c r="AT59" s="22">
        <f t="shared" si="38"/>
        <v>0</v>
      </c>
      <c r="AU59" s="22">
        <f t="shared" si="38"/>
        <v>0</v>
      </c>
      <c r="AV59" s="22">
        <f t="shared" si="38"/>
        <v>0</v>
      </c>
      <c r="AW59" s="22">
        <f t="shared" si="38"/>
        <v>0</v>
      </c>
      <c r="AX59" s="22">
        <f t="shared" si="38"/>
        <v>0</v>
      </c>
      <c r="AY59" s="22">
        <f t="shared" si="38"/>
        <v>0</v>
      </c>
      <c r="AZ59" s="22">
        <f t="shared" si="38"/>
        <v>1</v>
      </c>
      <c r="BA59" s="22">
        <f t="shared" si="38"/>
        <v>0</v>
      </c>
      <c r="BB59" s="22">
        <f t="shared" si="38"/>
        <v>0</v>
      </c>
      <c r="BC59" s="22">
        <f t="shared" si="38"/>
        <v>0</v>
      </c>
      <c r="BD59" s="22">
        <f t="shared" si="38"/>
        <v>0</v>
      </c>
      <c r="BE59" s="22">
        <f t="shared" si="38"/>
        <v>0</v>
      </c>
      <c r="BF59" s="22">
        <f t="shared" si="38"/>
        <v>0</v>
      </c>
      <c r="BG59" s="22">
        <f t="shared" si="38"/>
        <v>0</v>
      </c>
      <c r="BH59" s="22">
        <f t="shared" si="38"/>
        <v>0</v>
      </c>
      <c r="BI59" s="22">
        <f t="shared" si="38"/>
        <v>0</v>
      </c>
      <c r="BJ59" s="22">
        <f t="shared" si="38"/>
        <v>0</v>
      </c>
      <c r="BK59" s="22">
        <f t="shared" si="38"/>
        <v>0</v>
      </c>
      <c r="BL59" s="22">
        <f t="shared" si="38"/>
        <v>0</v>
      </c>
      <c r="BM59" s="22">
        <f t="shared" si="38"/>
        <v>0</v>
      </c>
      <c r="BN59" s="22">
        <f t="shared" si="38"/>
        <v>0</v>
      </c>
      <c r="BO59" s="22">
        <f t="shared" si="38"/>
        <v>0</v>
      </c>
      <c r="BP59" s="22">
        <f t="shared" si="38"/>
        <v>0</v>
      </c>
      <c r="BQ59" s="22">
        <f t="shared" si="38"/>
        <v>0</v>
      </c>
      <c r="BR59" s="22">
        <f t="shared" si="38"/>
        <v>0</v>
      </c>
      <c r="BS59" s="22">
        <f t="shared" si="38"/>
        <v>0</v>
      </c>
      <c r="BT59" s="22">
        <f t="shared" si="38"/>
        <v>0</v>
      </c>
      <c r="BU59" s="22">
        <f t="shared" ref="BU59:CE59" si="39">SUM(BU60,BU66,BU70)</f>
        <v>0</v>
      </c>
      <c r="BV59" s="22">
        <f t="shared" si="39"/>
        <v>0</v>
      </c>
      <c r="BW59" s="22">
        <f t="shared" si="39"/>
        <v>1</v>
      </c>
      <c r="BX59" s="22">
        <f t="shared" si="39"/>
        <v>0</v>
      </c>
      <c r="BY59" s="22">
        <f t="shared" si="39"/>
        <v>0</v>
      </c>
      <c r="BZ59" s="22">
        <f t="shared" si="39"/>
        <v>0</v>
      </c>
      <c r="CA59" s="22">
        <f t="shared" si="39"/>
        <v>3</v>
      </c>
      <c r="CB59" s="22">
        <f t="shared" si="39"/>
        <v>0</v>
      </c>
      <c r="CC59" s="22">
        <f t="shared" si="39"/>
        <v>0</v>
      </c>
      <c r="CD59" s="22">
        <f t="shared" si="39"/>
        <v>0</v>
      </c>
      <c r="CE59" s="22">
        <f t="shared" si="39"/>
        <v>0</v>
      </c>
      <c r="CF59" s="16"/>
    </row>
    <row r="60" spans="1:84" ht="16.5" customHeight="1" x14ac:dyDescent="0.2">
      <c r="A60" s="24" t="s">
        <v>143</v>
      </c>
      <c r="B60" s="25">
        <f t="shared" si="5"/>
        <v>45</v>
      </c>
      <c r="C60" s="26">
        <f>SUM(C61:C65)</f>
        <v>0</v>
      </c>
      <c r="D60" s="26">
        <f>SUM(D61:D65)</f>
        <v>0</v>
      </c>
      <c r="E60" s="26">
        <f>SUM(E61:E65)</f>
        <v>0</v>
      </c>
      <c r="F60" s="26">
        <f>SUM(F61:F65)</f>
        <v>0</v>
      </c>
      <c r="G60" s="26">
        <f>SUM(G61:G65)</f>
        <v>0</v>
      </c>
      <c r="H60" s="25">
        <f t="shared" si="2"/>
        <v>45</v>
      </c>
      <c r="I60" s="26">
        <f>SUM(I61:I65)</f>
        <v>1</v>
      </c>
      <c r="J60" s="26">
        <f t="shared" ref="J60:CC60" si="40">SUM(J61:J65)</f>
        <v>1</v>
      </c>
      <c r="K60" s="26">
        <f t="shared" si="40"/>
        <v>0</v>
      </c>
      <c r="L60" s="26">
        <f t="shared" si="40"/>
        <v>0</v>
      </c>
      <c r="M60" s="26">
        <f t="shared" si="40"/>
        <v>0</v>
      </c>
      <c r="N60" s="26">
        <f t="shared" si="40"/>
        <v>1</v>
      </c>
      <c r="O60" s="26">
        <f t="shared" si="40"/>
        <v>0</v>
      </c>
      <c r="P60" s="26">
        <f t="shared" si="40"/>
        <v>4</v>
      </c>
      <c r="Q60" s="26">
        <f t="shared" si="40"/>
        <v>0</v>
      </c>
      <c r="R60" s="26">
        <f t="shared" si="40"/>
        <v>3</v>
      </c>
      <c r="S60" s="26">
        <f>SUM(S61:S65)</f>
        <v>0</v>
      </c>
      <c r="T60" s="26">
        <f t="shared" si="40"/>
        <v>0</v>
      </c>
      <c r="U60" s="26">
        <f t="shared" si="40"/>
        <v>0</v>
      </c>
      <c r="V60" s="26">
        <f t="shared" si="40"/>
        <v>17</v>
      </c>
      <c r="W60" s="26">
        <f>SUM(W61:W65)</f>
        <v>0</v>
      </c>
      <c r="X60" s="26">
        <f t="shared" si="40"/>
        <v>0</v>
      </c>
      <c r="Y60" s="26">
        <f t="shared" si="40"/>
        <v>0</v>
      </c>
      <c r="Z60" s="26">
        <f t="shared" si="40"/>
        <v>0</v>
      </c>
      <c r="AA60" s="26">
        <f>SUM(AA61:AA65)</f>
        <v>0</v>
      </c>
      <c r="AB60" s="26">
        <f t="shared" si="40"/>
        <v>0</v>
      </c>
      <c r="AC60" s="26">
        <f t="shared" si="40"/>
        <v>0</v>
      </c>
      <c r="AD60" s="26">
        <f>SUM(AD61:AD65)</f>
        <v>0</v>
      </c>
      <c r="AE60" s="26">
        <f t="shared" si="40"/>
        <v>7</v>
      </c>
      <c r="AF60" s="26">
        <f t="shared" si="40"/>
        <v>0</v>
      </c>
      <c r="AG60" s="26">
        <f>SUM(AG61:AG65)</f>
        <v>0</v>
      </c>
      <c r="AH60" s="26">
        <f>SUM(AH61:AH65)</f>
        <v>0</v>
      </c>
      <c r="AI60" s="26">
        <f t="shared" si="40"/>
        <v>0</v>
      </c>
      <c r="AJ60" s="26">
        <f>SUM(AJ61:AJ65)</f>
        <v>0</v>
      </c>
      <c r="AK60" s="26">
        <f>SUM(AK61:AK65)</f>
        <v>0</v>
      </c>
      <c r="AL60" s="26">
        <f>SUM(AL61:AL65)</f>
        <v>0</v>
      </c>
      <c r="AM60" s="26">
        <f>SUM(AM61:AM65)</f>
        <v>0</v>
      </c>
      <c r="AN60" s="26">
        <f t="shared" si="40"/>
        <v>0</v>
      </c>
      <c r="AO60" s="26">
        <f t="shared" si="40"/>
        <v>0</v>
      </c>
      <c r="AP60" s="26">
        <f t="shared" si="40"/>
        <v>0</v>
      </c>
      <c r="AQ60" s="26">
        <f t="shared" si="40"/>
        <v>0</v>
      </c>
      <c r="AR60" s="26">
        <f>SUM(AR61:AR65)</f>
        <v>0</v>
      </c>
      <c r="AS60" s="26">
        <f t="shared" si="40"/>
        <v>10</v>
      </c>
      <c r="AT60" s="26">
        <f>SUM(AT61:AT65)</f>
        <v>0</v>
      </c>
      <c r="AU60" s="26">
        <f>SUM(AU61:AU65)</f>
        <v>0</v>
      </c>
      <c r="AV60" s="26">
        <f>SUM(AV61:AV65)</f>
        <v>0</v>
      </c>
      <c r="AW60" s="26">
        <f t="shared" si="40"/>
        <v>0</v>
      </c>
      <c r="AX60" s="26">
        <f t="shared" si="40"/>
        <v>0</v>
      </c>
      <c r="AY60" s="26">
        <f t="shared" si="40"/>
        <v>0</v>
      </c>
      <c r="AZ60" s="26">
        <f>SUM(AZ61:AZ65)</f>
        <v>0</v>
      </c>
      <c r="BA60" s="26">
        <f t="shared" si="40"/>
        <v>0</v>
      </c>
      <c r="BB60" s="26">
        <f t="shared" si="40"/>
        <v>0</v>
      </c>
      <c r="BC60" s="26">
        <f t="shared" si="40"/>
        <v>0</v>
      </c>
      <c r="BD60" s="26">
        <f t="shared" si="40"/>
        <v>0</v>
      </c>
      <c r="BE60" s="26">
        <f t="shared" si="40"/>
        <v>0</v>
      </c>
      <c r="BF60" s="26">
        <f t="shared" si="40"/>
        <v>0</v>
      </c>
      <c r="BG60" s="26">
        <f t="shared" si="40"/>
        <v>0</v>
      </c>
      <c r="BH60" s="26">
        <f t="shared" si="40"/>
        <v>0</v>
      </c>
      <c r="BI60" s="26">
        <f t="shared" si="40"/>
        <v>0</v>
      </c>
      <c r="BJ60" s="26">
        <f t="shared" si="40"/>
        <v>0</v>
      </c>
      <c r="BK60" s="26">
        <f t="shared" si="40"/>
        <v>0</v>
      </c>
      <c r="BL60" s="26">
        <f t="shared" si="40"/>
        <v>0</v>
      </c>
      <c r="BM60" s="26">
        <f t="shared" si="40"/>
        <v>0</v>
      </c>
      <c r="BN60" s="26">
        <f t="shared" si="40"/>
        <v>0</v>
      </c>
      <c r="BO60" s="26">
        <f t="shared" si="40"/>
        <v>0</v>
      </c>
      <c r="BP60" s="26">
        <f t="shared" si="40"/>
        <v>0</v>
      </c>
      <c r="BQ60" s="26">
        <f t="shared" si="40"/>
        <v>0</v>
      </c>
      <c r="BR60" s="26">
        <f>SUM(BR61:BR65)</f>
        <v>0</v>
      </c>
      <c r="BS60" s="26">
        <f>SUM(BS61:BS65)</f>
        <v>0</v>
      </c>
      <c r="BT60" s="26">
        <f t="shared" si="40"/>
        <v>0</v>
      </c>
      <c r="BU60" s="26">
        <f t="shared" si="40"/>
        <v>0</v>
      </c>
      <c r="BV60" s="26">
        <f t="shared" si="40"/>
        <v>0</v>
      </c>
      <c r="BW60" s="26">
        <f t="shared" si="40"/>
        <v>1</v>
      </c>
      <c r="BX60" s="26">
        <f t="shared" si="40"/>
        <v>0</v>
      </c>
      <c r="BY60" s="26"/>
      <c r="BZ60" s="26">
        <f t="shared" si="40"/>
        <v>0</v>
      </c>
      <c r="CA60" s="26">
        <f t="shared" si="40"/>
        <v>0</v>
      </c>
      <c r="CB60" s="26">
        <f t="shared" si="40"/>
        <v>0</v>
      </c>
      <c r="CC60" s="26">
        <f t="shared" si="40"/>
        <v>0</v>
      </c>
      <c r="CD60" s="26"/>
      <c r="CE60" s="26">
        <f t="shared" ref="CE60" si="41">SUM(CE61:CE65)</f>
        <v>0</v>
      </c>
      <c r="CF60" s="16"/>
    </row>
    <row r="61" spans="1:84" ht="16.5" customHeight="1" x14ac:dyDescent="0.2">
      <c r="A61" s="23" t="s">
        <v>144</v>
      </c>
      <c r="B61" s="18">
        <f t="shared" si="5"/>
        <v>12</v>
      </c>
      <c r="C61" s="19"/>
      <c r="D61" s="19"/>
      <c r="E61" s="18"/>
      <c r="F61" s="18"/>
      <c r="G61" s="19"/>
      <c r="H61" s="18">
        <f t="shared" si="2"/>
        <v>12</v>
      </c>
      <c r="I61" s="18">
        <v>1</v>
      </c>
      <c r="J61" s="18">
        <v>1</v>
      </c>
      <c r="K61" s="18"/>
      <c r="L61" s="18"/>
      <c r="M61" s="19"/>
      <c r="N61" s="19">
        <v>1</v>
      </c>
      <c r="O61" s="19"/>
      <c r="P61" s="19"/>
      <c r="Q61" s="19"/>
      <c r="R61" s="19">
        <v>1</v>
      </c>
      <c r="S61" s="19"/>
      <c r="T61" s="19"/>
      <c r="U61" s="19"/>
      <c r="V61" s="18">
        <v>3</v>
      </c>
      <c r="W61" s="19"/>
      <c r="X61" s="19"/>
      <c r="Y61" s="19"/>
      <c r="Z61" s="19"/>
      <c r="AA61" s="19"/>
      <c r="AB61" s="19"/>
      <c r="AC61" s="19"/>
      <c r="AD61" s="19"/>
      <c r="AE61" s="19">
        <v>1</v>
      </c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>
        <v>3</v>
      </c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>
        <v>1</v>
      </c>
      <c r="BX61" s="19"/>
      <c r="BY61" s="19"/>
      <c r="BZ61" s="19"/>
      <c r="CA61" s="19"/>
      <c r="CB61" s="19"/>
      <c r="CC61" s="19"/>
      <c r="CD61" s="19"/>
      <c r="CE61" s="19"/>
      <c r="CF61" s="16" t="s">
        <v>89</v>
      </c>
    </row>
    <row r="62" spans="1:84" ht="16.5" customHeight="1" x14ac:dyDescent="0.2">
      <c r="A62" s="23" t="s">
        <v>145</v>
      </c>
      <c r="B62" s="18">
        <f t="shared" si="5"/>
        <v>9</v>
      </c>
      <c r="C62" s="19"/>
      <c r="D62" s="19"/>
      <c r="E62" s="18"/>
      <c r="F62" s="18"/>
      <c r="G62" s="19"/>
      <c r="H62" s="18">
        <f t="shared" si="2"/>
        <v>9</v>
      </c>
      <c r="I62" s="18"/>
      <c r="J62" s="18"/>
      <c r="K62" s="18"/>
      <c r="L62" s="18"/>
      <c r="M62" s="19"/>
      <c r="N62" s="19"/>
      <c r="O62" s="19"/>
      <c r="P62" s="19">
        <v>1</v>
      </c>
      <c r="Q62" s="19"/>
      <c r="R62" s="19">
        <v>1</v>
      </c>
      <c r="S62" s="19"/>
      <c r="T62" s="19"/>
      <c r="U62" s="19"/>
      <c r="V62" s="18">
        <v>4</v>
      </c>
      <c r="W62" s="19"/>
      <c r="X62" s="19"/>
      <c r="Y62" s="19"/>
      <c r="Z62" s="19"/>
      <c r="AA62" s="19"/>
      <c r="AB62" s="19"/>
      <c r="AC62" s="19"/>
      <c r="AD62" s="19"/>
      <c r="AE62" s="19">
        <v>2</v>
      </c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>
        <v>1</v>
      </c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6" t="s">
        <v>89</v>
      </c>
    </row>
    <row r="63" spans="1:84" ht="16.5" customHeight="1" x14ac:dyDescent="0.2">
      <c r="A63" s="23" t="s">
        <v>146</v>
      </c>
      <c r="B63" s="18">
        <f t="shared" si="5"/>
        <v>8</v>
      </c>
      <c r="C63" s="19"/>
      <c r="D63" s="19"/>
      <c r="E63" s="18"/>
      <c r="F63" s="18"/>
      <c r="G63" s="19"/>
      <c r="H63" s="18">
        <f t="shared" si="2"/>
        <v>8</v>
      </c>
      <c r="I63" s="18"/>
      <c r="J63" s="18"/>
      <c r="K63" s="18"/>
      <c r="L63" s="18"/>
      <c r="M63" s="19"/>
      <c r="N63" s="19"/>
      <c r="O63" s="19"/>
      <c r="P63" s="19">
        <v>1</v>
      </c>
      <c r="Q63" s="19"/>
      <c r="R63" s="19"/>
      <c r="S63" s="19"/>
      <c r="T63" s="19"/>
      <c r="U63" s="19"/>
      <c r="V63" s="18">
        <v>5</v>
      </c>
      <c r="W63" s="19"/>
      <c r="X63" s="19"/>
      <c r="Y63" s="19"/>
      <c r="Z63" s="19"/>
      <c r="AA63" s="19"/>
      <c r="AB63" s="19"/>
      <c r="AC63" s="19"/>
      <c r="AD63" s="19"/>
      <c r="AE63" s="19">
        <v>1</v>
      </c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>
        <v>1</v>
      </c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6" t="s">
        <v>89</v>
      </c>
    </row>
    <row r="64" spans="1:84" ht="16.5" customHeight="1" x14ac:dyDescent="0.2">
      <c r="A64" s="23" t="s">
        <v>147</v>
      </c>
      <c r="B64" s="18">
        <f t="shared" si="5"/>
        <v>8</v>
      </c>
      <c r="C64" s="19"/>
      <c r="D64" s="19"/>
      <c r="E64" s="18"/>
      <c r="F64" s="18"/>
      <c r="G64" s="19"/>
      <c r="H64" s="18">
        <f t="shared" si="2"/>
        <v>8</v>
      </c>
      <c r="I64" s="18"/>
      <c r="J64" s="18">
        <v>0</v>
      </c>
      <c r="K64" s="18"/>
      <c r="L64" s="18"/>
      <c r="M64" s="19"/>
      <c r="N64" s="19"/>
      <c r="O64" s="19"/>
      <c r="P64" s="19">
        <v>1</v>
      </c>
      <c r="Q64" s="19"/>
      <c r="R64" s="19">
        <v>0</v>
      </c>
      <c r="S64" s="19"/>
      <c r="T64" s="19"/>
      <c r="U64" s="19"/>
      <c r="V64" s="18">
        <v>3</v>
      </c>
      <c r="W64" s="19"/>
      <c r="X64" s="19"/>
      <c r="Y64" s="19"/>
      <c r="Z64" s="19"/>
      <c r="AA64" s="19"/>
      <c r="AB64" s="19"/>
      <c r="AC64" s="19"/>
      <c r="AD64" s="19"/>
      <c r="AE64" s="19">
        <v>2</v>
      </c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>
        <v>2</v>
      </c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6" t="s">
        <v>89</v>
      </c>
    </row>
    <row r="65" spans="1:84" ht="16.5" customHeight="1" x14ac:dyDescent="0.2">
      <c r="A65" s="23" t="s">
        <v>148</v>
      </c>
      <c r="B65" s="18">
        <f t="shared" si="5"/>
        <v>8</v>
      </c>
      <c r="C65" s="19"/>
      <c r="D65" s="19"/>
      <c r="E65" s="18"/>
      <c r="F65" s="18"/>
      <c r="G65" s="19"/>
      <c r="H65" s="18">
        <f t="shared" si="2"/>
        <v>8</v>
      </c>
      <c r="I65" s="18"/>
      <c r="J65" s="18"/>
      <c r="K65" s="18"/>
      <c r="L65" s="18"/>
      <c r="M65" s="19"/>
      <c r="N65" s="19"/>
      <c r="O65" s="19"/>
      <c r="P65" s="19">
        <v>1</v>
      </c>
      <c r="Q65" s="19"/>
      <c r="R65" s="19">
        <v>1</v>
      </c>
      <c r="S65" s="19"/>
      <c r="T65" s="19"/>
      <c r="U65" s="19"/>
      <c r="V65" s="18">
        <v>2</v>
      </c>
      <c r="W65" s="19"/>
      <c r="X65" s="19"/>
      <c r="Y65" s="19"/>
      <c r="Z65" s="19"/>
      <c r="AA65" s="19"/>
      <c r="AB65" s="19"/>
      <c r="AC65" s="19"/>
      <c r="AD65" s="19"/>
      <c r="AE65" s="19">
        <v>1</v>
      </c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>
        <v>3</v>
      </c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6" t="s">
        <v>89</v>
      </c>
    </row>
    <row r="66" spans="1:84" ht="16.5" customHeight="1" x14ac:dyDescent="0.2">
      <c r="A66" s="24" t="s">
        <v>149</v>
      </c>
      <c r="B66" s="25">
        <f t="shared" si="5"/>
        <v>32</v>
      </c>
      <c r="C66" s="26">
        <f>SUM(C67:C69)</f>
        <v>0</v>
      </c>
      <c r="D66" s="26">
        <f>SUM(D67:D69)</f>
        <v>0</v>
      </c>
      <c r="E66" s="26">
        <f>SUM(E67:E69)</f>
        <v>0</v>
      </c>
      <c r="F66" s="26">
        <f>SUM(F67:F69)</f>
        <v>0</v>
      </c>
      <c r="G66" s="26">
        <f>SUM(G67:G69)</f>
        <v>0</v>
      </c>
      <c r="H66" s="25">
        <f t="shared" si="2"/>
        <v>32</v>
      </c>
      <c r="I66" s="26">
        <f>SUM(I67:I69)</f>
        <v>0</v>
      </c>
      <c r="J66" s="26">
        <f t="shared" ref="J66:CC66" si="42">SUM(J67:J69)</f>
        <v>1</v>
      </c>
      <c r="K66" s="26">
        <f t="shared" si="42"/>
        <v>0</v>
      </c>
      <c r="L66" s="26">
        <f t="shared" si="42"/>
        <v>0</v>
      </c>
      <c r="M66" s="26">
        <f t="shared" si="42"/>
        <v>0</v>
      </c>
      <c r="N66" s="26">
        <f t="shared" si="42"/>
        <v>1</v>
      </c>
      <c r="O66" s="26">
        <f t="shared" si="42"/>
        <v>0</v>
      </c>
      <c r="P66" s="26">
        <f t="shared" si="42"/>
        <v>2</v>
      </c>
      <c r="Q66" s="26">
        <f t="shared" si="42"/>
        <v>0</v>
      </c>
      <c r="R66" s="26">
        <f t="shared" si="42"/>
        <v>0</v>
      </c>
      <c r="S66" s="26">
        <f>SUM(S67:S69)</f>
        <v>0</v>
      </c>
      <c r="T66" s="26">
        <f t="shared" si="42"/>
        <v>0</v>
      </c>
      <c r="U66" s="26">
        <f t="shared" si="42"/>
        <v>0</v>
      </c>
      <c r="V66" s="26">
        <f t="shared" si="42"/>
        <v>12</v>
      </c>
      <c r="W66" s="26">
        <f>SUM(W67:W69)</f>
        <v>0</v>
      </c>
      <c r="X66" s="26">
        <f t="shared" si="42"/>
        <v>0</v>
      </c>
      <c r="Y66" s="26">
        <f t="shared" si="42"/>
        <v>0</v>
      </c>
      <c r="Z66" s="26"/>
      <c r="AA66" s="26">
        <f>SUM(AA67:AA69)</f>
        <v>0</v>
      </c>
      <c r="AB66" s="26">
        <f t="shared" si="42"/>
        <v>0</v>
      </c>
      <c r="AC66" s="26">
        <f t="shared" si="42"/>
        <v>0</v>
      </c>
      <c r="AD66" s="26">
        <f>SUM(AD67:AD69)</f>
        <v>0</v>
      </c>
      <c r="AE66" s="26">
        <f t="shared" si="42"/>
        <v>7</v>
      </c>
      <c r="AF66" s="26">
        <f t="shared" si="42"/>
        <v>0</v>
      </c>
      <c r="AG66" s="26">
        <f>SUM(AG67:AG69)</f>
        <v>0</v>
      </c>
      <c r="AH66" s="26">
        <f>SUM(AH67:AH69)</f>
        <v>1</v>
      </c>
      <c r="AI66" s="26">
        <f t="shared" si="42"/>
        <v>0</v>
      </c>
      <c r="AJ66" s="26">
        <f>SUM(AJ67:AJ69)</f>
        <v>0</v>
      </c>
      <c r="AK66" s="26">
        <f>SUM(AK67:AK69)</f>
        <v>0</v>
      </c>
      <c r="AL66" s="26">
        <f>SUM(AL67:AL69)</f>
        <v>0</v>
      </c>
      <c r="AM66" s="26">
        <f>SUM(AM67:AM69)</f>
        <v>0</v>
      </c>
      <c r="AN66" s="26">
        <f t="shared" si="42"/>
        <v>0</v>
      </c>
      <c r="AO66" s="26">
        <f t="shared" si="42"/>
        <v>0</v>
      </c>
      <c r="AP66" s="26">
        <f t="shared" si="42"/>
        <v>0</v>
      </c>
      <c r="AQ66" s="26">
        <f t="shared" si="42"/>
        <v>0</v>
      </c>
      <c r="AR66" s="26">
        <f>SUM(AR67:AR69)</f>
        <v>0</v>
      </c>
      <c r="AS66" s="26">
        <f t="shared" si="42"/>
        <v>7</v>
      </c>
      <c r="AT66" s="26">
        <f>SUM(AT67:AT69)</f>
        <v>0</v>
      </c>
      <c r="AU66" s="26">
        <f>SUM(AU67:AU69)</f>
        <v>0</v>
      </c>
      <c r="AV66" s="26">
        <f>SUM(AV67:AV69)</f>
        <v>0</v>
      </c>
      <c r="AW66" s="26">
        <f t="shared" si="42"/>
        <v>0</v>
      </c>
      <c r="AX66" s="26">
        <f t="shared" si="42"/>
        <v>0</v>
      </c>
      <c r="AY66" s="26">
        <f t="shared" si="42"/>
        <v>0</v>
      </c>
      <c r="AZ66" s="26">
        <f>SUM(AZ67:AZ69)</f>
        <v>0</v>
      </c>
      <c r="BA66" s="26">
        <f t="shared" si="42"/>
        <v>0</v>
      </c>
      <c r="BB66" s="26">
        <f t="shared" si="42"/>
        <v>0</v>
      </c>
      <c r="BC66" s="26">
        <f t="shared" si="42"/>
        <v>0</v>
      </c>
      <c r="BD66" s="26">
        <f t="shared" si="42"/>
        <v>0</v>
      </c>
      <c r="BE66" s="26">
        <f t="shared" si="42"/>
        <v>0</v>
      </c>
      <c r="BF66" s="26">
        <f t="shared" si="42"/>
        <v>0</v>
      </c>
      <c r="BG66" s="26">
        <f t="shared" si="42"/>
        <v>0</v>
      </c>
      <c r="BH66" s="26">
        <f t="shared" si="42"/>
        <v>0</v>
      </c>
      <c r="BI66" s="26">
        <f t="shared" si="42"/>
        <v>0</v>
      </c>
      <c r="BJ66" s="26">
        <f t="shared" si="42"/>
        <v>0</v>
      </c>
      <c r="BK66" s="26">
        <f t="shared" si="42"/>
        <v>0</v>
      </c>
      <c r="BL66" s="26">
        <f t="shared" si="42"/>
        <v>0</v>
      </c>
      <c r="BM66" s="26">
        <f t="shared" si="42"/>
        <v>0</v>
      </c>
      <c r="BN66" s="26">
        <f t="shared" si="42"/>
        <v>0</v>
      </c>
      <c r="BO66" s="26">
        <f t="shared" si="42"/>
        <v>0</v>
      </c>
      <c r="BP66" s="26">
        <f t="shared" si="42"/>
        <v>0</v>
      </c>
      <c r="BQ66" s="26">
        <f t="shared" si="42"/>
        <v>0</v>
      </c>
      <c r="BR66" s="26">
        <f>SUM(BR67:BR69)</f>
        <v>0</v>
      </c>
      <c r="BS66" s="26">
        <f>SUM(BS67:BS69)</f>
        <v>0</v>
      </c>
      <c r="BT66" s="26">
        <f t="shared" si="42"/>
        <v>0</v>
      </c>
      <c r="BU66" s="26">
        <f t="shared" si="42"/>
        <v>0</v>
      </c>
      <c r="BV66" s="26">
        <f t="shared" si="42"/>
        <v>0</v>
      </c>
      <c r="BW66" s="26">
        <f t="shared" si="42"/>
        <v>0</v>
      </c>
      <c r="BX66" s="26">
        <f t="shared" si="42"/>
        <v>0</v>
      </c>
      <c r="BY66" s="26"/>
      <c r="BZ66" s="26">
        <f t="shared" si="42"/>
        <v>0</v>
      </c>
      <c r="CA66" s="26">
        <f t="shared" si="42"/>
        <v>1</v>
      </c>
      <c r="CB66" s="26">
        <f t="shared" si="42"/>
        <v>0</v>
      </c>
      <c r="CC66" s="26">
        <f t="shared" si="42"/>
        <v>0</v>
      </c>
      <c r="CD66" s="26"/>
      <c r="CE66" s="26">
        <f t="shared" ref="CE66" si="43">SUM(CE67:CE69)</f>
        <v>0</v>
      </c>
      <c r="CF66" s="16"/>
    </row>
    <row r="67" spans="1:84" ht="15.75" customHeight="1" x14ac:dyDescent="0.2">
      <c r="A67" s="23" t="s">
        <v>150</v>
      </c>
      <c r="B67" s="18">
        <f t="shared" si="5"/>
        <v>10</v>
      </c>
      <c r="C67" s="19"/>
      <c r="D67" s="19"/>
      <c r="E67" s="18"/>
      <c r="F67" s="18"/>
      <c r="G67" s="19"/>
      <c r="H67" s="18">
        <f t="shared" si="2"/>
        <v>10</v>
      </c>
      <c r="I67" s="18">
        <v>0</v>
      </c>
      <c r="J67" s="18">
        <v>1</v>
      </c>
      <c r="K67" s="18"/>
      <c r="L67" s="18"/>
      <c r="M67" s="19"/>
      <c r="N67" s="19">
        <v>1</v>
      </c>
      <c r="O67" s="19"/>
      <c r="P67" s="19">
        <v>0</v>
      </c>
      <c r="Q67" s="19"/>
      <c r="R67" s="19">
        <v>0</v>
      </c>
      <c r="S67" s="19"/>
      <c r="T67" s="19"/>
      <c r="U67" s="19"/>
      <c r="V67" s="18">
        <v>5</v>
      </c>
      <c r="W67" s="19"/>
      <c r="X67" s="19"/>
      <c r="Y67" s="19"/>
      <c r="Z67" s="19"/>
      <c r="AA67" s="19"/>
      <c r="AB67" s="19"/>
      <c r="AC67" s="19"/>
      <c r="AD67" s="19"/>
      <c r="AE67" s="19">
        <v>0</v>
      </c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>
        <v>3</v>
      </c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>
        <v>0</v>
      </c>
      <c r="BX67" s="19"/>
      <c r="BY67" s="19"/>
      <c r="BZ67" s="19"/>
      <c r="CA67" s="19"/>
      <c r="CB67" s="19"/>
      <c r="CC67" s="19"/>
      <c r="CD67" s="19"/>
      <c r="CE67" s="19"/>
      <c r="CF67" s="16" t="s">
        <v>89</v>
      </c>
    </row>
    <row r="68" spans="1:84" ht="16.5" customHeight="1" x14ac:dyDescent="0.2">
      <c r="A68" s="23" t="s">
        <v>151</v>
      </c>
      <c r="B68" s="18">
        <f t="shared" si="5"/>
        <v>10</v>
      </c>
      <c r="C68" s="19"/>
      <c r="D68" s="19"/>
      <c r="E68" s="18"/>
      <c r="F68" s="18"/>
      <c r="G68" s="19"/>
      <c r="H68" s="18">
        <f t="shared" si="2"/>
        <v>10</v>
      </c>
      <c r="I68" s="18"/>
      <c r="J68" s="18"/>
      <c r="K68" s="18"/>
      <c r="L68" s="18"/>
      <c r="M68" s="19"/>
      <c r="N68" s="19"/>
      <c r="O68" s="19"/>
      <c r="P68" s="19">
        <v>1</v>
      </c>
      <c r="Q68" s="19"/>
      <c r="R68" s="19">
        <v>0</v>
      </c>
      <c r="S68" s="19"/>
      <c r="T68" s="19"/>
      <c r="U68" s="19"/>
      <c r="V68" s="18">
        <v>2</v>
      </c>
      <c r="W68" s="19"/>
      <c r="X68" s="19"/>
      <c r="Y68" s="19"/>
      <c r="Z68" s="19"/>
      <c r="AA68" s="19"/>
      <c r="AB68" s="19"/>
      <c r="AC68" s="19"/>
      <c r="AD68" s="19"/>
      <c r="AE68" s="19">
        <v>3</v>
      </c>
      <c r="AF68" s="19"/>
      <c r="AG68" s="19"/>
      <c r="AH68" s="19">
        <v>1</v>
      </c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>
        <v>2</v>
      </c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>
        <v>1</v>
      </c>
      <c r="CB68" s="19"/>
      <c r="CC68" s="19"/>
      <c r="CD68" s="19"/>
      <c r="CE68" s="19"/>
      <c r="CF68" s="16" t="s">
        <v>89</v>
      </c>
    </row>
    <row r="69" spans="1:84" ht="16.5" customHeight="1" x14ac:dyDescent="0.2">
      <c r="A69" s="23" t="s">
        <v>152</v>
      </c>
      <c r="B69" s="18">
        <f t="shared" si="5"/>
        <v>12</v>
      </c>
      <c r="C69" s="19"/>
      <c r="D69" s="19"/>
      <c r="E69" s="18"/>
      <c r="F69" s="18"/>
      <c r="G69" s="19"/>
      <c r="H69" s="18">
        <f t="shared" ref="H69:H87" si="44">SUM(I69:CE69)</f>
        <v>12</v>
      </c>
      <c r="I69" s="18"/>
      <c r="J69" s="18"/>
      <c r="K69" s="18"/>
      <c r="L69" s="18"/>
      <c r="M69" s="19"/>
      <c r="N69" s="19"/>
      <c r="O69" s="19"/>
      <c r="P69" s="19">
        <v>1</v>
      </c>
      <c r="Q69" s="19"/>
      <c r="R69" s="19"/>
      <c r="S69" s="19"/>
      <c r="T69" s="19"/>
      <c r="U69" s="19"/>
      <c r="V69" s="18">
        <v>5</v>
      </c>
      <c r="W69" s="19"/>
      <c r="X69" s="19"/>
      <c r="Y69" s="19"/>
      <c r="Z69" s="19"/>
      <c r="AA69" s="19"/>
      <c r="AB69" s="19"/>
      <c r="AC69" s="19"/>
      <c r="AD69" s="19"/>
      <c r="AE69" s="19">
        <v>4</v>
      </c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>
        <v>2</v>
      </c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6" t="s">
        <v>89</v>
      </c>
    </row>
    <row r="70" spans="1:84" ht="16.5" customHeight="1" x14ac:dyDescent="0.2">
      <c r="A70" s="24" t="s">
        <v>153</v>
      </c>
      <c r="B70" s="25">
        <f t="shared" si="5"/>
        <v>45</v>
      </c>
      <c r="C70" s="26">
        <f>SUM(C71:C74)</f>
        <v>0</v>
      </c>
      <c r="D70" s="26">
        <f>SUM(D71:D74)</f>
        <v>0</v>
      </c>
      <c r="E70" s="26">
        <f>SUM(E71:E74)</f>
        <v>0</v>
      </c>
      <c r="F70" s="26">
        <f>SUM(F71:F74)</f>
        <v>0</v>
      </c>
      <c r="G70" s="26">
        <f>SUM(G71:G74)</f>
        <v>0</v>
      </c>
      <c r="H70" s="25">
        <f t="shared" si="44"/>
        <v>45</v>
      </c>
      <c r="I70" s="26">
        <f>SUM(I71:I74)</f>
        <v>0</v>
      </c>
      <c r="J70" s="26">
        <f t="shared" ref="J70:CC70" si="45">SUM(J71:J74)</f>
        <v>1</v>
      </c>
      <c r="K70" s="26">
        <f t="shared" si="45"/>
        <v>0</v>
      </c>
      <c r="L70" s="26">
        <f t="shared" si="45"/>
        <v>0</v>
      </c>
      <c r="M70" s="26">
        <f t="shared" si="45"/>
        <v>0</v>
      </c>
      <c r="N70" s="26">
        <f t="shared" si="45"/>
        <v>1</v>
      </c>
      <c r="O70" s="26">
        <f t="shared" si="45"/>
        <v>0</v>
      </c>
      <c r="P70" s="26">
        <f t="shared" si="45"/>
        <v>3</v>
      </c>
      <c r="Q70" s="26">
        <f t="shared" si="45"/>
        <v>0</v>
      </c>
      <c r="R70" s="26">
        <f t="shared" si="45"/>
        <v>2</v>
      </c>
      <c r="S70" s="26">
        <f>SUM(S71:S74)</f>
        <v>0</v>
      </c>
      <c r="T70" s="26">
        <f t="shared" si="45"/>
        <v>0</v>
      </c>
      <c r="U70" s="26">
        <f t="shared" si="45"/>
        <v>0</v>
      </c>
      <c r="V70" s="26">
        <f t="shared" si="45"/>
        <v>10</v>
      </c>
      <c r="W70" s="26">
        <f>SUM(W71:W74)</f>
        <v>0</v>
      </c>
      <c r="X70" s="26">
        <f t="shared" si="45"/>
        <v>1</v>
      </c>
      <c r="Y70" s="26">
        <f t="shared" si="45"/>
        <v>2</v>
      </c>
      <c r="Z70" s="26">
        <f t="shared" si="45"/>
        <v>0</v>
      </c>
      <c r="AA70" s="26">
        <f>SUM(AA71:AA74)</f>
        <v>1</v>
      </c>
      <c r="AB70" s="26">
        <f t="shared" si="45"/>
        <v>0</v>
      </c>
      <c r="AC70" s="26">
        <f t="shared" si="45"/>
        <v>0</v>
      </c>
      <c r="AD70" s="26">
        <f>SUM(AD71:AD74)</f>
        <v>0</v>
      </c>
      <c r="AE70" s="26">
        <f t="shared" si="45"/>
        <v>8</v>
      </c>
      <c r="AF70" s="26">
        <f t="shared" si="45"/>
        <v>0</v>
      </c>
      <c r="AG70" s="26">
        <f>SUM(AG71:AG74)</f>
        <v>0</v>
      </c>
      <c r="AH70" s="26">
        <f>SUM(AH71:AH74)</f>
        <v>1</v>
      </c>
      <c r="AI70" s="26">
        <f t="shared" si="45"/>
        <v>1</v>
      </c>
      <c r="AJ70" s="26">
        <f>SUM(AJ71:AJ74)</f>
        <v>1</v>
      </c>
      <c r="AK70" s="26">
        <f>SUM(AK71:AK74)</f>
        <v>0</v>
      </c>
      <c r="AL70" s="26">
        <f>SUM(AL71:AL74)</f>
        <v>1</v>
      </c>
      <c r="AM70" s="26">
        <f>SUM(AM71:AM74)</f>
        <v>0</v>
      </c>
      <c r="AN70" s="26">
        <f t="shared" si="45"/>
        <v>0</v>
      </c>
      <c r="AO70" s="26">
        <f t="shared" si="45"/>
        <v>0</v>
      </c>
      <c r="AP70" s="26">
        <f t="shared" si="45"/>
        <v>0</v>
      </c>
      <c r="AQ70" s="26">
        <f t="shared" si="45"/>
        <v>0</v>
      </c>
      <c r="AR70" s="26">
        <f>SUM(AR71:AR74)</f>
        <v>0</v>
      </c>
      <c r="AS70" s="26">
        <f t="shared" si="45"/>
        <v>9</v>
      </c>
      <c r="AT70" s="26">
        <f>SUM(AT71:AT74)</f>
        <v>0</v>
      </c>
      <c r="AU70" s="26">
        <f>SUM(AU71:AU74)</f>
        <v>0</v>
      </c>
      <c r="AV70" s="26">
        <f>SUM(AV71:AV74)</f>
        <v>0</v>
      </c>
      <c r="AW70" s="26">
        <f t="shared" si="45"/>
        <v>0</v>
      </c>
      <c r="AX70" s="26">
        <f t="shared" si="45"/>
        <v>0</v>
      </c>
      <c r="AY70" s="26">
        <f t="shared" si="45"/>
        <v>0</v>
      </c>
      <c r="AZ70" s="26">
        <f>SUM(AZ71:AZ74)</f>
        <v>1</v>
      </c>
      <c r="BA70" s="26">
        <f t="shared" si="45"/>
        <v>0</v>
      </c>
      <c r="BB70" s="26">
        <f t="shared" si="45"/>
        <v>0</v>
      </c>
      <c r="BC70" s="26">
        <f t="shared" si="45"/>
        <v>0</v>
      </c>
      <c r="BD70" s="26">
        <f t="shared" si="45"/>
        <v>0</v>
      </c>
      <c r="BE70" s="26">
        <f t="shared" si="45"/>
        <v>0</v>
      </c>
      <c r="BF70" s="26">
        <f t="shared" si="45"/>
        <v>0</v>
      </c>
      <c r="BG70" s="26">
        <f t="shared" si="45"/>
        <v>0</v>
      </c>
      <c r="BH70" s="26">
        <f t="shared" si="45"/>
        <v>0</v>
      </c>
      <c r="BI70" s="26">
        <f t="shared" si="45"/>
        <v>0</v>
      </c>
      <c r="BJ70" s="26">
        <f t="shared" si="45"/>
        <v>0</v>
      </c>
      <c r="BK70" s="26">
        <f t="shared" si="45"/>
        <v>0</v>
      </c>
      <c r="BL70" s="26">
        <f t="shared" si="45"/>
        <v>0</v>
      </c>
      <c r="BM70" s="26">
        <f t="shared" si="45"/>
        <v>0</v>
      </c>
      <c r="BN70" s="26">
        <f t="shared" si="45"/>
        <v>0</v>
      </c>
      <c r="BO70" s="26">
        <f t="shared" si="45"/>
        <v>0</v>
      </c>
      <c r="BP70" s="26">
        <f t="shared" si="45"/>
        <v>0</v>
      </c>
      <c r="BQ70" s="26">
        <f t="shared" si="45"/>
        <v>0</v>
      </c>
      <c r="BR70" s="26">
        <f>SUM(BR71:BR74)</f>
        <v>0</v>
      </c>
      <c r="BS70" s="26">
        <f>SUM(BS71:BS74)</f>
        <v>0</v>
      </c>
      <c r="BT70" s="26">
        <f t="shared" si="45"/>
        <v>0</v>
      </c>
      <c r="BU70" s="26">
        <f t="shared" si="45"/>
        <v>0</v>
      </c>
      <c r="BV70" s="26">
        <f t="shared" si="45"/>
        <v>0</v>
      </c>
      <c r="BW70" s="26">
        <f t="shared" si="45"/>
        <v>0</v>
      </c>
      <c r="BX70" s="26">
        <f t="shared" si="45"/>
        <v>0</v>
      </c>
      <c r="BY70" s="26"/>
      <c r="BZ70" s="26">
        <f t="shared" si="45"/>
        <v>0</v>
      </c>
      <c r="CA70" s="26">
        <f t="shared" si="45"/>
        <v>2</v>
      </c>
      <c r="CB70" s="26">
        <f t="shared" si="45"/>
        <v>0</v>
      </c>
      <c r="CC70" s="26">
        <f t="shared" si="45"/>
        <v>0</v>
      </c>
      <c r="CD70" s="26"/>
      <c r="CE70" s="26">
        <f t="shared" ref="CE70" si="46">SUM(CE71:CE74)</f>
        <v>0</v>
      </c>
      <c r="CF70" s="16"/>
    </row>
    <row r="71" spans="1:84" ht="16.5" customHeight="1" x14ac:dyDescent="0.2">
      <c r="A71" s="23" t="s">
        <v>154</v>
      </c>
      <c r="B71" s="18">
        <f t="shared" si="5"/>
        <v>13</v>
      </c>
      <c r="C71" s="19"/>
      <c r="D71" s="19"/>
      <c r="E71" s="18"/>
      <c r="F71" s="18"/>
      <c r="G71" s="19"/>
      <c r="H71" s="18">
        <f t="shared" si="44"/>
        <v>13</v>
      </c>
      <c r="I71" s="18"/>
      <c r="J71" s="18">
        <v>1</v>
      </c>
      <c r="K71" s="18"/>
      <c r="L71" s="18"/>
      <c r="M71" s="19"/>
      <c r="N71" s="19">
        <v>1</v>
      </c>
      <c r="O71" s="19"/>
      <c r="P71" s="19"/>
      <c r="Q71" s="19"/>
      <c r="R71" s="19">
        <v>1</v>
      </c>
      <c r="S71" s="19"/>
      <c r="T71" s="19"/>
      <c r="U71" s="19"/>
      <c r="V71" s="18">
        <v>0</v>
      </c>
      <c r="W71" s="19"/>
      <c r="X71" s="19"/>
      <c r="Y71" s="19">
        <v>2</v>
      </c>
      <c r="Z71" s="19"/>
      <c r="AA71" s="19"/>
      <c r="AB71" s="19"/>
      <c r="AC71" s="19"/>
      <c r="AD71" s="19"/>
      <c r="AE71" s="19">
        <v>2</v>
      </c>
      <c r="AF71" s="19"/>
      <c r="AG71" s="19"/>
      <c r="AH71" s="19">
        <v>1</v>
      </c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>
        <v>4</v>
      </c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>
        <v>1</v>
      </c>
      <c r="CB71" s="19"/>
      <c r="CC71" s="19"/>
      <c r="CD71" s="19"/>
      <c r="CE71" s="19"/>
      <c r="CF71" s="16" t="s">
        <v>89</v>
      </c>
    </row>
    <row r="72" spans="1:84" ht="16.5" customHeight="1" x14ac:dyDescent="0.2">
      <c r="A72" s="23" t="s">
        <v>155</v>
      </c>
      <c r="B72" s="18">
        <f>SUM(C72:H72)</f>
        <v>12</v>
      </c>
      <c r="C72" s="19"/>
      <c r="D72" s="19"/>
      <c r="E72" s="18"/>
      <c r="F72" s="18"/>
      <c r="G72" s="19"/>
      <c r="H72" s="18">
        <f>SUM(I72:CE72)</f>
        <v>12</v>
      </c>
      <c r="I72" s="18"/>
      <c r="J72" s="18">
        <v>0</v>
      </c>
      <c r="K72" s="18"/>
      <c r="L72" s="18"/>
      <c r="M72" s="19"/>
      <c r="N72" s="19"/>
      <c r="O72" s="19"/>
      <c r="P72" s="19">
        <v>1</v>
      </c>
      <c r="Q72" s="19"/>
      <c r="R72" s="19"/>
      <c r="S72" s="19"/>
      <c r="T72" s="19"/>
      <c r="U72" s="19"/>
      <c r="V72" s="18">
        <v>4</v>
      </c>
      <c r="W72" s="19"/>
      <c r="X72" s="19"/>
      <c r="Y72" s="19"/>
      <c r="Z72" s="19"/>
      <c r="AA72" s="19">
        <v>1</v>
      </c>
      <c r="AB72" s="19"/>
      <c r="AC72" s="19"/>
      <c r="AD72" s="19"/>
      <c r="AE72" s="19">
        <v>2</v>
      </c>
      <c r="AF72" s="19"/>
      <c r="AG72" s="19"/>
      <c r="AH72" s="19"/>
      <c r="AI72" s="19"/>
      <c r="AJ72" s="19"/>
      <c r="AK72" s="19"/>
      <c r="AL72" s="19">
        <v>1</v>
      </c>
      <c r="AM72" s="19"/>
      <c r="AN72" s="19"/>
      <c r="AO72" s="19"/>
      <c r="AP72" s="19"/>
      <c r="AQ72" s="19"/>
      <c r="AR72" s="19"/>
      <c r="AS72" s="19">
        <v>2</v>
      </c>
      <c r="AT72" s="19"/>
      <c r="AU72" s="19"/>
      <c r="AV72" s="19"/>
      <c r="AW72" s="19"/>
      <c r="AX72" s="19"/>
      <c r="AY72" s="19"/>
      <c r="AZ72" s="19">
        <v>1</v>
      </c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6" t="s">
        <v>89</v>
      </c>
    </row>
    <row r="73" spans="1:84" ht="16.5" customHeight="1" x14ac:dyDescent="0.2">
      <c r="A73" s="23" t="s">
        <v>156</v>
      </c>
      <c r="B73" s="18">
        <f t="shared" si="5"/>
        <v>11</v>
      </c>
      <c r="C73" s="19"/>
      <c r="D73" s="19"/>
      <c r="E73" s="18"/>
      <c r="F73" s="18"/>
      <c r="G73" s="19"/>
      <c r="H73" s="18">
        <f t="shared" si="44"/>
        <v>11</v>
      </c>
      <c r="I73" s="18"/>
      <c r="J73" s="18"/>
      <c r="K73" s="18"/>
      <c r="L73" s="18"/>
      <c r="M73" s="19"/>
      <c r="N73" s="19"/>
      <c r="O73" s="19"/>
      <c r="P73" s="19">
        <v>1</v>
      </c>
      <c r="Q73" s="19"/>
      <c r="R73" s="19">
        <v>1</v>
      </c>
      <c r="S73" s="19"/>
      <c r="T73" s="19"/>
      <c r="U73" s="19"/>
      <c r="V73" s="18">
        <v>4</v>
      </c>
      <c r="W73" s="19"/>
      <c r="X73" s="19"/>
      <c r="Y73" s="19"/>
      <c r="Z73" s="19"/>
      <c r="AA73" s="19"/>
      <c r="AB73" s="19"/>
      <c r="AC73" s="19"/>
      <c r="AD73" s="19"/>
      <c r="AE73" s="19">
        <v>4</v>
      </c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>
        <v>1</v>
      </c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6" t="s">
        <v>89</v>
      </c>
    </row>
    <row r="74" spans="1:84" ht="16.5" customHeight="1" x14ac:dyDescent="0.2">
      <c r="A74" s="23" t="s">
        <v>157</v>
      </c>
      <c r="B74" s="18">
        <f t="shared" si="5"/>
        <v>9</v>
      </c>
      <c r="C74" s="19"/>
      <c r="D74" s="19"/>
      <c r="E74" s="18"/>
      <c r="F74" s="18"/>
      <c r="G74" s="19"/>
      <c r="H74" s="18">
        <f t="shared" si="44"/>
        <v>9</v>
      </c>
      <c r="I74" s="18"/>
      <c r="J74" s="18"/>
      <c r="K74" s="18"/>
      <c r="L74" s="18"/>
      <c r="M74" s="19"/>
      <c r="N74" s="19"/>
      <c r="O74" s="19"/>
      <c r="P74" s="19">
        <v>1</v>
      </c>
      <c r="Q74" s="19"/>
      <c r="R74" s="19"/>
      <c r="S74" s="19"/>
      <c r="T74" s="19"/>
      <c r="U74" s="19"/>
      <c r="V74" s="18">
        <v>2</v>
      </c>
      <c r="W74" s="19"/>
      <c r="X74" s="19">
        <v>1</v>
      </c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>
        <v>1</v>
      </c>
      <c r="AJ74" s="19">
        <v>1</v>
      </c>
      <c r="AK74" s="19"/>
      <c r="AL74" s="19"/>
      <c r="AM74" s="19"/>
      <c r="AN74" s="19"/>
      <c r="AO74" s="19"/>
      <c r="AP74" s="19"/>
      <c r="AQ74" s="19"/>
      <c r="AR74" s="19"/>
      <c r="AS74" s="19">
        <v>2</v>
      </c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>
        <v>1</v>
      </c>
      <c r="CB74" s="19"/>
      <c r="CC74" s="19"/>
      <c r="CD74" s="19"/>
      <c r="CE74" s="19"/>
      <c r="CF74" s="16" t="s">
        <v>89</v>
      </c>
    </row>
    <row r="75" spans="1:84" ht="16.5" customHeight="1" x14ac:dyDescent="0.2">
      <c r="A75" s="27" t="s">
        <v>158</v>
      </c>
      <c r="B75" s="21">
        <f t="shared" si="5"/>
        <v>80</v>
      </c>
      <c r="C75" s="22">
        <f>C76+C82</f>
        <v>0</v>
      </c>
      <c r="D75" s="22">
        <f t="shared" ref="D75:BO75" si="47">D76+D82</f>
        <v>0</v>
      </c>
      <c r="E75" s="22">
        <f t="shared" si="47"/>
        <v>0</v>
      </c>
      <c r="F75" s="22">
        <f t="shared" si="47"/>
        <v>0</v>
      </c>
      <c r="G75" s="22">
        <f t="shared" si="47"/>
        <v>0</v>
      </c>
      <c r="H75" s="21">
        <f t="shared" si="44"/>
        <v>80</v>
      </c>
      <c r="I75" s="22">
        <f t="shared" si="47"/>
        <v>1</v>
      </c>
      <c r="J75" s="22">
        <f t="shared" si="47"/>
        <v>2</v>
      </c>
      <c r="K75" s="22">
        <f t="shared" si="47"/>
        <v>0</v>
      </c>
      <c r="L75" s="22">
        <f t="shared" si="47"/>
        <v>0</v>
      </c>
      <c r="M75" s="22">
        <f t="shared" si="47"/>
        <v>0</v>
      </c>
      <c r="N75" s="22">
        <f t="shared" si="47"/>
        <v>1</v>
      </c>
      <c r="O75" s="22">
        <f t="shared" si="47"/>
        <v>0</v>
      </c>
      <c r="P75" s="22">
        <f t="shared" si="47"/>
        <v>8</v>
      </c>
      <c r="Q75" s="22">
        <f t="shared" si="47"/>
        <v>0</v>
      </c>
      <c r="R75" s="22">
        <f t="shared" si="47"/>
        <v>0</v>
      </c>
      <c r="S75" s="22">
        <f t="shared" si="47"/>
        <v>0</v>
      </c>
      <c r="T75" s="22">
        <f t="shared" si="47"/>
        <v>3</v>
      </c>
      <c r="U75" s="22">
        <f t="shared" si="47"/>
        <v>0</v>
      </c>
      <c r="V75" s="22">
        <f t="shared" si="47"/>
        <v>5</v>
      </c>
      <c r="W75" s="22">
        <f t="shared" si="47"/>
        <v>2</v>
      </c>
      <c r="X75" s="22">
        <f t="shared" si="47"/>
        <v>0</v>
      </c>
      <c r="Y75" s="22">
        <f t="shared" si="47"/>
        <v>19</v>
      </c>
      <c r="Z75" s="22">
        <f t="shared" si="47"/>
        <v>1</v>
      </c>
      <c r="AA75" s="22">
        <f t="shared" si="47"/>
        <v>0</v>
      </c>
      <c r="AB75" s="22">
        <f t="shared" si="47"/>
        <v>0</v>
      </c>
      <c r="AC75" s="22">
        <f t="shared" si="47"/>
        <v>5</v>
      </c>
      <c r="AD75" s="22">
        <f t="shared" si="47"/>
        <v>0</v>
      </c>
      <c r="AE75" s="22">
        <f t="shared" si="47"/>
        <v>1</v>
      </c>
      <c r="AF75" s="22">
        <f t="shared" si="47"/>
        <v>0</v>
      </c>
      <c r="AG75" s="22">
        <f t="shared" si="47"/>
        <v>0</v>
      </c>
      <c r="AH75" s="22">
        <f t="shared" si="47"/>
        <v>3</v>
      </c>
      <c r="AI75" s="22">
        <f t="shared" si="47"/>
        <v>1</v>
      </c>
      <c r="AJ75" s="22">
        <f t="shared" si="47"/>
        <v>1</v>
      </c>
      <c r="AK75" s="22">
        <f t="shared" si="47"/>
        <v>0</v>
      </c>
      <c r="AL75" s="22">
        <f t="shared" si="47"/>
        <v>0</v>
      </c>
      <c r="AM75" s="22">
        <f t="shared" si="47"/>
        <v>0</v>
      </c>
      <c r="AN75" s="22">
        <f t="shared" si="47"/>
        <v>0</v>
      </c>
      <c r="AO75" s="22">
        <f t="shared" si="47"/>
        <v>11</v>
      </c>
      <c r="AP75" s="22">
        <f t="shared" si="47"/>
        <v>0</v>
      </c>
      <c r="AQ75" s="22">
        <f t="shared" si="47"/>
        <v>0</v>
      </c>
      <c r="AR75" s="22">
        <f t="shared" si="47"/>
        <v>0</v>
      </c>
      <c r="AS75" s="22">
        <f t="shared" si="47"/>
        <v>0</v>
      </c>
      <c r="AT75" s="22">
        <f t="shared" si="47"/>
        <v>0</v>
      </c>
      <c r="AU75" s="22">
        <f t="shared" si="47"/>
        <v>0</v>
      </c>
      <c r="AV75" s="22">
        <f t="shared" si="47"/>
        <v>5</v>
      </c>
      <c r="AW75" s="22">
        <f t="shared" si="47"/>
        <v>0</v>
      </c>
      <c r="AX75" s="22">
        <f t="shared" si="47"/>
        <v>0</v>
      </c>
      <c r="AY75" s="22">
        <f t="shared" si="47"/>
        <v>0</v>
      </c>
      <c r="AZ75" s="22">
        <f t="shared" si="47"/>
        <v>1</v>
      </c>
      <c r="BA75" s="22">
        <f t="shared" si="47"/>
        <v>0</v>
      </c>
      <c r="BB75" s="22">
        <f t="shared" si="47"/>
        <v>9</v>
      </c>
      <c r="BC75" s="22">
        <f t="shared" si="47"/>
        <v>0</v>
      </c>
      <c r="BD75" s="22">
        <f t="shared" si="47"/>
        <v>0</v>
      </c>
      <c r="BE75" s="22">
        <f t="shared" si="47"/>
        <v>0</v>
      </c>
      <c r="BF75" s="22">
        <f t="shared" si="47"/>
        <v>0</v>
      </c>
      <c r="BG75" s="22">
        <f t="shared" si="47"/>
        <v>0</v>
      </c>
      <c r="BH75" s="22">
        <f t="shared" si="47"/>
        <v>0</v>
      </c>
      <c r="BI75" s="22">
        <f t="shared" si="47"/>
        <v>0</v>
      </c>
      <c r="BJ75" s="22">
        <f t="shared" si="47"/>
        <v>0</v>
      </c>
      <c r="BK75" s="22">
        <f t="shared" si="47"/>
        <v>0</v>
      </c>
      <c r="BL75" s="22">
        <f t="shared" si="47"/>
        <v>0</v>
      </c>
      <c r="BM75" s="22">
        <f t="shared" si="47"/>
        <v>0</v>
      </c>
      <c r="BN75" s="22">
        <f t="shared" si="47"/>
        <v>0</v>
      </c>
      <c r="BO75" s="22">
        <f t="shared" si="47"/>
        <v>0</v>
      </c>
      <c r="BP75" s="22">
        <f t="shared" ref="BP75:CE75" si="48">BP76+BP82</f>
        <v>0</v>
      </c>
      <c r="BQ75" s="22">
        <f t="shared" si="48"/>
        <v>0</v>
      </c>
      <c r="BR75" s="22">
        <f t="shared" si="48"/>
        <v>0</v>
      </c>
      <c r="BS75" s="22">
        <f t="shared" si="48"/>
        <v>0</v>
      </c>
      <c r="BT75" s="22">
        <f t="shared" si="48"/>
        <v>0</v>
      </c>
      <c r="BU75" s="22">
        <f t="shared" si="48"/>
        <v>0</v>
      </c>
      <c r="BV75" s="22">
        <f t="shared" si="48"/>
        <v>0</v>
      </c>
      <c r="BW75" s="22">
        <f t="shared" si="48"/>
        <v>0</v>
      </c>
      <c r="BX75" s="22">
        <f t="shared" si="48"/>
        <v>0</v>
      </c>
      <c r="BY75" s="22">
        <f t="shared" si="48"/>
        <v>1</v>
      </c>
      <c r="BZ75" s="22">
        <f t="shared" si="48"/>
        <v>0</v>
      </c>
      <c r="CA75" s="22">
        <f t="shared" si="48"/>
        <v>0</v>
      </c>
      <c r="CB75" s="22">
        <f t="shared" si="48"/>
        <v>0</v>
      </c>
      <c r="CC75" s="22">
        <f t="shared" si="48"/>
        <v>0</v>
      </c>
      <c r="CD75" s="22"/>
      <c r="CE75" s="22">
        <f t="shared" si="48"/>
        <v>0</v>
      </c>
      <c r="CF75" s="16"/>
    </row>
    <row r="76" spans="1:84" ht="16.5" customHeight="1" x14ac:dyDescent="0.2">
      <c r="A76" s="24" t="s">
        <v>159</v>
      </c>
      <c r="B76" s="25">
        <f t="shared" si="5"/>
        <v>43</v>
      </c>
      <c r="C76" s="26">
        <f>SUM(C77:C81)</f>
        <v>0</v>
      </c>
      <c r="D76" s="26">
        <f t="shared" ref="D76:BO76" si="49">SUM(D77:D81)</f>
        <v>0</v>
      </c>
      <c r="E76" s="26">
        <f t="shared" si="49"/>
        <v>0</v>
      </c>
      <c r="F76" s="26">
        <f t="shared" si="49"/>
        <v>0</v>
      </c>
      <c r="G76" s="26">
        <f t="shared" si="49"/>
        <v>0</v>
      </c>
      <c r="H76" s="25">
        <f t="shared" si="44"/>
        <v>43</v>
      </c>
      <c r="I76" s="26">
        <f t="shared" si="49"/>
        <v>1</v>
      </c>
      <c r="J76" s="26">
        <f t="shared" si="49"/>
        <v>1</v>
      </c>
      <c r="K76" s="26">
        <f t="shared" si="49"/>
        <v>0</v>
      </c>
      <c r="L76" s="26">
        <f t="shared" si="49"/>
        <v>0</v>
      </c>
      <c r="M76" s="26">
        <f t="shared" si="49"/>
        <v>0</v>
      </c>
      <c r="N76" s="26">
        <f t="shared" si="49"/>
        <v>1</v>
      </c>
      <c r="O76" s="26">
        <f t="shared" si="49"/>
        <v>0</v>
      </c>
      <c r="P76" s="26">
        <f t="shared" si="49"/>
        <v>3</v>
      </c>
      <c r="Q76" s="26">
        <f t="shared" si="49"/>
        <v>0</v>
      </c>
      <c r="R76" s="26">
        <f t="shared" si="49"/>
        <v>0</v>
      </c>
      <c r="S76" s="26">
        <f t="shared" si="49"/>
        <v>0</v>
      </c>
      <c r="T76" s="26">
        <f t="shared" si="49"/>
        <v>3</v>
      </c>
      <c r="U76" s="26">
        <f t="shared" si="49"/>
        <v>0</v>
      </c>
      <c r="V76" s="26">
        <f t="shared" si="49"/>
        <v>4</v>
      </c>
      <c r="W76" s="26">
        <f t="shared" si="49"/>
        <v>2</v>
      </c>
      <c r="X76" s="26">
        <f t="shared" si="49"/>
        <v>0</v>
      </c>
      <c r="Y76" s="26">
        <f t="shared" si="49"/>
        <v>10</v>
      </c>
      <c r="Z76" s="26">
        <f t="shared" si="49"/>
        <v>0</v>
      </c>
      <c r="AA76" s="26">
        <f t="shared" si="49"/>
        <v>0</v>
      </c>
      <c r="AB76" s="26">
        <f t="shared" si="49"/>
        <v>0</v>
      </c>
      <c r="AC76" s="26">
        <f t="shared" si="49"/>
        <v>1</v>
      </c>
      <c r="AD76" s="26">
        <f t="shared" si="49"/>
        <v>0</v>
      </c>
      <c r="AE76" s="26">
        <f t="shared" si="49"/>
        <v>1</v>
      </c>
      <c r="AF76" s="26">
        <f t="shared" si="49"/>
        <v>0</v>
      </c>
      <c r="AG76" s="26">
        <f t="shared" si="49"/>
        <v>0</v>
      </c>
      <c r="AH76" s="26">
        <f t="shared" si="49"/>
        <v>1</v>
      </c>
      <c r="AI76" s="26">
        <f t="shared" si="49"/>
        <v>1</v>
      </c>
      <c r="AJ76" s="26">
        <f t="shared" si="49"/>
        <v>1</v>
      </c>
      <c r="AK76" s="26">
        <f t="shared" si="49"/>
        <v>0</v>
      </c>
      <c r="AL76" s="26">
        <f t="shared" si="49"/>
        <v>0</v>
      </c>
      <c r="AM76" s="26">
        <f t="shared" si="49"/>
        <v>0</v>
      </c>
      <c r="AN76" s="26">
        <f t="shared" si="49"/>
        <v>0</v>
      </c>
      <c r="AO76" s="26">
        <f t="shared" si="49"/>
        <v>6</v>
      </c>
      <c r="AP76" s="26">
        <f t="shared" si="49"/>
        <v>0</v>
      </c>
      <c r="AQ76" s="26">
        <f t="shared" si="49"/>
        <v>0</v>
      </c>
      <c r="AR76" s="26">
        <f t="shared" si="49"/>
        <v>0</v>
      </c>
      <c r="AS76" s="26">
        <f t="shared" si="49"/>
        <v>0</v>
      </c>
      <c r="AT76" s="26">
        <f t="shared" si="49"/>
        <v>0</v>
      </c>
      <c r="AU76" s="26">
        <f t="shared" si="49"/>
        <v>0</v>
      </c>
      <c r="AV76" s="26">
        <f t="shared" si="49"/>
        <v>2</v>
      </c>
      <c r="AW76" s="26">
        <f t="shared" si="49"/>
        <v>0</v>
      </c>
      <c r="AX76" s="26">
        <f t="shared" si="49"/>
        <v>0</v>
      </c>
      <c r="AY76" s="26">
        <f t="shared" si="49"/>
        <v>0</v>
      </c>
      <c r="AZ76" s="26">
        <f t="shared" si="49"/>
        <v>0</v>
      </c>
      <c r="BA76" s="26">
        <f t="shared" si="49"/>
        <v>0</v>
      </c>
      <c r="BB76" s="26">
        <f t="shared" si="49"/>
        <v>5</v>
      </c>
      <c r="BC76" s="26">
        <f t="shared" si="49"/>
        <v>0</v>
      </c>
      <c r="BD76" s="26">
        <f t="shared" si="49"/>
        <v>0</v>
      </c>
      <c r="BE76" s="26">
        <f t="shared" si="49"/>
        <v>0</v>
      </c>
      <c r="BF76" s="26">
        <f t="shared" si="49"/>
        <v>0</v>
      </c>
      <c r="BG76" s="26">
        <f t="shared" si="49"/>
        <v>0</v>
      </c>
      <c r="BH76" s="26">
        <f t="shared" si="49"/>
        <v>0</v>
      </c>
      <c r="BI76" s="26">
        <f t="shared" si="49"/>
        <v>0</v>
      </c>
      <c r="BJ76" s="26">
        <f t="shared" si="49"/>
        <v>0</v>
      </c>
      <c r="BK76" s="26">
        <f t="shared" si="49"/>
        <v>0</v>
      </c>
      <c r="BL76" s="26">
        <f t="shared" si="49"/>
        <v>0</v>
      </c>
      <c r="BM76" s="26">
        <f t="shared" si="49"/>
        <v>0</v>
      </c>
      <c r="BN76" s="26">
        <f t="shared" si="49"/>
        <v>0</v>
      </c>
      <c r="BO76" s="26">
        <f t="shared" si="49"/>
        <v>0</v>
      </c>
      <c r="BP76" s="26">
        <f t="shared" ref="BP76:BX76" si="50">SUM(BP77:BP81)</f>
        <v>0</v>
      </c>
      <c r="BQ76" s="26">
        <f t="shared" si="50"/>
        <v>0</v>
      </c>
      <c r="BR76" s="26">
        <f t="shared" si="50"/>
        <v>0</v>
      </c>
      <c r="BS76" s="26">
        <f t="shared" si="50"/>
        <v>0</v>
      </c>
      <c r="BT76" s="26">
        <f t="shared" si="50"/>
        <v>0</v>
      </c>
      <c r="BU76" s="26">
        <f t="shared" si="50"/>
        <v>0</v>
      </c>
      <c r="BV76" s="26">
        <f t="shared" si="50"/>
        <v>0</v>
      </c>
      <c r="BW76" s="26">
        <f t="shared" si="50"/>
        <v>0</v>
      </c>
      <c r="BX76" s="26">
        <f t="shared" si="50"/>
        <v>0</v>
      </c>
      <c r="BY76" s="26"/>
      <c r="BZ76" s="26">
        <f t="shared" ref="BZ76:CE76" si="51">SUM(BZ77:BZ81)</f>
        <v>0</v>
      </c>
      <c r="CA76" s="26">
        <f t="shared" si="51"/>
        <v>0</v>
      </c>
      <c r="CB76" s="26">
        <f t="shared" si="51"/>
        <v>0</v>
      </c>
      <c r="CC76" s="26">
        <f t="shared" si="51"/>
        <v>0</v>
      </c>
      <c r="CD76" s="26"/>
      <c r="CE76" s="26">
        <f t="shared" si="51"/>
        <v>0</v>
      </c>
      <c r="CF76" s="16"/>
    </row>
    <row r="77" spans="1:84" ht="16.5" customHeight="1" x14ac:dyDescent="0.2">
      <c r="A77" s="23" t="s">
        <v>160</v>
      </c>
      <c r="B77" s="18">
        <f t="shared" si="5"/>
        <v>13</v>
      </c>
      <c r="C77" s="19"/>
      <c r="D77" s="19"/>
      <c r="E77" s="18"/>
      <c r="F77" s="18"/>
      <c r="G77" s="19"/>
      <c r="H77" s="18">
        <f t="shared" si="44"/>
        <v>13</v>
      </c>
      <c r="I77" s="18">
        <v>1</v>
      </c>
      <c r="J77" s="18">
        <v>1</v>
      </c>
      <c r="K77" s="18"/>
      <c r="L77" s="18"/>
      <c r="M77" s="19"/>
      <c r="N77" s="19">
        <v>1</v>
      </c>
      <c r="O77" s="19"/>
      <c r="P77" s="19"/>
      <c r="Q77" s="19"/>
      <c r="R77" s="19"/>
      <c r="S77" s="19"/>
      <c r="T77" s="19">
        <v>2</v>
      </c>
      <c r="U77" s="19">
        <v>0</v>
      </c>
      <c r="V77" s="18">
        <v>1</v>
      </c>
      <c r="W77" s="19"/>
      <c r="X77" s="19"/>
      <c r="Y77" s="19">
        <v>3</v>
      </c>
      <c r="Z77" s="19"/>
      <c r="AA77" s="19"/>
      <c r="AB77" s="19"/>
      <c r="AC77" s="19"/>
      <c r="AD77" s="19"/>
      <c r="AE77" s="19">
        <v>0</v>
      </c>
      <c r="AF77" s="19"/>
      <c r="AG77" s="19"/>
      <c r="AH77" s="19">
        <v>1</v>
      </c>
      <c r="AI77" s="19">
        <v>1</v>
      </c>
      <c r="AJ77" s="19"/>
      <c r="AK77" s="19"/>
      <c r="AL77" s="19"/>
      <c r="AM77" s="19"/>
      <c r="AN77" s="19"/>
      <c r="AO77" s="19">
        <v>1</v>
      </c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>
        <v>1</v>
      </c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6" t="s">
        <v>89</v>
      </c>
    </row>
    <row r="78" spans="1:84" ht="16.5" customHeight="1" x14ac:dyDescent="0.2">
      <c r="A78" s="23" t="s">
        <v>161</v>
      </c>
      <c r="B78" s="18">
        <f t="shared" si="5"/>
        <v>11</v>
      </c>
      <c r="C78" s="19"/>
      <c r="D78" s="19"/>
      <c r="E78" s="18"/>
      <c r="F78" s="18"/>
      <c r="G78" s="19"/>
      <c r="H78" s="18">
        <f t="shared" si="44"/>
        <v>11</v>
      </c>
      <c r="I78" s="18"/>
      <c r="J78" s="18"/>
      <c r="K78" s="18"/>
      <c r="L78" s="18"/>
      <c r="M78" s="19"/>
      <c r="N78" s="19"/>
      <c r="O78" s="19"/>
      <c r="P78" s="19">
        <v>1</v>
      </c>
      <c r="Q78" s="19"/>
      <c r="R78" s="19">
        <v>0</v>
      </c>
      <c r="S78" s="19"/>
      <c r="T78" s="19"/>
      <c r="U78" s="19"/>
      <c r="V78" s="18">
        <v>1</v>
      </c>
      <c r="W78" s="19"/>
      <c r="X78" s="19"/>
      <c r="Y78" s="19">
        <v>3</v>
      </c>
      <c r="Z78" s="19"/>
      <c r="AA78" s="19"/>
      <c r="AB78" s="19"/>
      <c r="AC78" s="19"/>
      <c r="AD78" s="19"/>
      <c r="AE78" s="19">
        <v>1</v>
      </c>
      <c r="AF78" s="19"/>
      <c r="AG78" s="19"/>
      <c r="AH78" s="19">
        <v>0</v>
      </c>
      <c r="AI78" s="19"/>
      <c r="AJ78" s="19"/>
      <c r="AK78" s="19"/>
      <c r="AL78" s="19"/>
      <c r="AM78" s="19"/>
      <c r="AN78" s="19"/>
      <c r="AO78" s="19">
        <v>2</v>
      </c>
      <c r="AP78" s="19"/>
      <c r="AQ78" s="19"/>
      <c r="AR78" s="19"/>
      <c r="AS78" s="19">
        <v>0</v>
      </c>
      <c r="AT78" s="19"/>
      <c r="AU78" s="19"/>
      <c r="AV78" s="19">
        <v>2</v>
      </c>
      <c r="AW78" s="19"/>
      <c r="AX78" s="19"/>
      <c r="AY78" s="19"/>
      <c r="AZ78" s="19"/>
      <c r="BA78" s="19"/>
      <c r="BB78" s="19">
        <v>1</v>
      </c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6" t="s">
        <v>89</v>
      </c>
    </row>
    <row r="79" spans="1:84" ht="16.5" customHeight="1" x14ac:dyDescent="0.2">
      <c r="A79" s="23" t="s">
        <v>162</v>
      </c>
      <c r="B79" s="18">
        <f t="shared" si="5"/>
        <v>6</v>
      </c>
      <c r="C79" s="19"/>
      <c r="D79" s="19"/>
      <c r="E79" s="18"/>
      <c r="F79" s="18"/>
      <c r="G79" s="19"/>
      <c r="H79" s="18">
        <f t="shared" si="44"/>
        <v>6</v>
      </c>
      <c r="I79" s="18"/>
      <c r="J79" s="18"/>
      <c r="K79" s="18"/>
      <c r="L79" s="18"/>
      <c r="M79" s="19"/>
      <c r="N79" s="19"/>
      <c r="O79" s="19"/>
      <c r="P79" s="19">
        <v>1</v>
      </c>
      <c r="Q79" s="19"/>
      <c r="R79" s="19"/>
      <c r="S79" s="19"/>
      <c r="T79" s="19"/>
      <c r="U79" s="19"/>
      <c r="V79" s="18">
        <v>1</v>
      </c>
      <c r="W79" s="19">
        <v>1</v>
      </c>
      <c r="X79" s="19"/>
      <c r="Y79" s="19">
        <v>1</v>
      </c>
      <c r="Z79" s="19"/>
      <c r="AA79" s="19"/>
      <c r="AB79" s="19"/>
      <c r="AC79" s="19">
        <v>0</v>
      </c>
      <c r="AD79" s="19"/>
      <c r="AE79" s="19"/>
      <c r="AF79" s="19"/>
      <c r="AG79" s="19"/>
      <c r="AH79" s="19"/>
      <c r="AI79" s="19"/>
      <c r="AJ79" s="19">
        <v>1</v>
      </c>
      <c r="AK79" s="19"/>
      <c r="AL79" s="19"/>
      <c r="AM79" s="19"/>
      <c r="AN79" s="19"/>
      <c r="AO79" s="19">
        <v>1</v>
      </c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>
        <v>0</v>
      </c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6" t="s">
        <v>89</v>
      </c>
    </row>
    <row r="80" spans="1:84" ht="16.5" customHeight="1" x14ac:dyDescent="0.2">
      <c r="A80" s="23" t="s">
        <v>163</v>
      </c>
      <c r="B80" s="18">
        <f>SUM(C80:H80)</f>
        <v>7</v>
      </c>
      <c r="C80" s="19"/>
      <c r="D80" s="19"/>
      <c r="E80" s="18"/>
      <c r="F80" s="18"/>
      <c r="G80" s="19"/>
      <c r="H80" s="18">
        <f t="shared" si="44"/>
        <v>7</v>
      </c>
      <c r="I80" s="18"/>
      <c r="J80" s="18"/>
      <c r="K80" s="18"/>
      <c r="L80" s="18"/>
      <c r="M80" s="19"/>
      <c r="N80" s="19"/>
      <c r="O80" s="19"/>
      <c r="P80" s="19">
        <v>1</v>
      </c>
      <c r="Q80" s="19"/>
      <c r="R80" s="19"/>
      <c r="S80" s="19"/>
      <c r="T80" s="19"/>
      <c r="U80" s="19"/>
      <c r="V80" s="18">
        <v>1</v>
      </c>
      <c r="W80" s="19"/>
      <c r="X80" s="19"/>
      <c r="Y80" s="19">
        <v>1</v>
      </c>
      <c r="Z80" s="19"/>
      <c r="AA80" s="19"/>
      <c r="AB80" s="19"/>
      <c r="AC80" s="19">
        <v>1</v>
      </c>
      <c r="AD80" s="19"/>
      <c r="AE80" s="19"/>
      <c r="AF80" s="19"/>
      <c r="AG80" s="19"/>
      <c r="AH80" s="19">
        <v>0</v>
      </c>
      <c r="AI80" s="19"/>
      <c r="AJ80" s="19"/>
      <c r="AK80" s="19"/>
      <c r="AL80" s="19"/>
      <c r="AM80" s="19"/>
      <c r="AN80" s="19"/>
      <c r="AO80" s="19">
        <v>1</v>
      </c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>
        <v>2</v>
      </c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6" t="s">
        <v>89</v>
      </c>
    </row>
    <row r="81" spans="1:84" ht="16.5" customHeight="1" x14ac:dyDescent="0.2">
      <c r="A81" s="23" t="s">
        <v>164</v>
      </c>
      <c r="B81" s="18">
        <f t="shared" ref="B81:B87" si="52">SUM(C81:H81)</f>
        <v>6</v>
      </c>
      <c r="C81" s="19"/>
      <c r="D81" s="19"/>
      <c r="E81" s="18"/>
      <c r="F81" s="18"/>
      <c r="G81" s="19"/>
      <c r="H81" s="18">
        <f t="shared" si="44"/>
        <v>6</v>
      </c>
      <c r="I81" s="18"/>
      <c r="J81" s="18"/>
      <c r="K81" s="18"/>
      <c r="L81" s="18"/>
      <c r="M81" s="19"/>
      <c r="N81" s="19"/>
      <c r="O81" s="19"/>
      <c r="P81" s="19"/>
      <c r="Q81" s="19"/>
      <c r="R81" s="19"/>
      <c r="S81" s="19"/>
      <c r="T81" s="19">
        <v>1</v>
      </c>
      <c r="U81" s="19"/>
      <c r="V81" s="18"/>
      <c r="W81" s="19">
        <v>1</v>
      </c>
      <c r="X81" s="19"/>
      <c r="Y81" s="19">
        <v>2</v>
      </c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>
        <v>1</v>
      </c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>
        <v>1</v>
      </c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6" t="s">
        <v>89</v>
      </c>
    </row>
    <row r="82" spans="1:84" ht="16.5" customHeight="1" x14ac:dyDescent="0.2">
      <c r="A82" s="24" t="s">
        <v>165</v>
      </c>
      <c r="B82" s="25">
        <f t="shared" si="52"/>
        <v>37</v>
      </c>
      <c r="C82" s="30">
        <f>SUM(C83:C87)</f>
        <v>0</v>
      </c>
      <c r="D82" s="30">
        <f t="shared" ref="D82:BO82" si="53">SUM(D83:D87)</f>
        <v>0</v>
      </c>
      <c r="E82" s="30">
        <f t="shared" si="53"/>
        <v>0</v>
      </c>
      <c r="F82" s="30">
        <f t="shared" si="53"/>
        <v>0</v>
      </c>
      <c r="G82" s="30">
        <f t="shared" si="53"/>
        <v>0</v>
      </c>
      <c r="H82" s="25">
        <f t="shared" si="44"/>
        <v>37</v>
      </c>
      <c r="I82" s="30">
        <f t="shared" si="53"/>
        <v>0</v>
      </c>
      <c r="J82" s="30">
        <f t="shared" si="53"/>
        <v>1</v>
      </c>
      <c r="K82" s="30">
        <f t="shared" si="53"/>
        <v>0</v>
      </c>
      <c r="L82" s="30">
        <f t="shared" si="53"/>
        <v>0</v>
      </c>
      <c r="M82" s="30">
        <f t="shared" si="53"/>
        <v>0</v>
      </c>
      <c r="N82" s="30">
        <f t="shared" si="53"/>
        <v>0</v>
      </c>
      <c r="O82" s="30">
        <f t="shared" si="53"/>
        <v>0</v>
      </c>
      <c r="P82" s="30">
        <f t="shared" si="53"/>
        <v>5</v>
      </c>
      <c r="Q82" s="30">
        <f t="shared" si="53"/>
        <v>0</v>
      </c>
      <c r="R82" s="30">
        <f t="shared" si="53"/>
        <v>0</v>
      </c>
      <c r="S82" s="30">
        <f t="shared" si="53"/>
        <v>0</v>
      </c>
      <c r="T82" s="30">
        <f t="shared" si="53"/>
        <v>0</v>
      </c>
      <c r="U82" s="30">
        <f t="shared" si="53"/>
        <v>0</v>
      </c>
      <c r="V82" s="30">
        <f t="shared" si="53"/>
        <v>1</v>
      </c>
      <c r="W82" s="30">
        <f t="shared" si="53"/>
        <v>0</v>
      </c>
      <c r="X82" s="30">
        <f t="shared" si="53"/>
        <v>0</v>
      </c>
      <c r="Y82" s="30">
        <f t="shared" si="53"/>
        <v>9</v>
      </c>
      <c r="Z82" s="30">
        <f t="shared" si="53"/>
        <v>1</v>
      </c>
      <c r="AA82" s="30">
        <f t="shared" si="53"/>
        <v>0</v>
      </c>
      <c r="AB82" s="30">
        <f t="shared" si="53"/>
        <v>0</v>
      </c>
      <c r="AC82" s="30">
        <f t="shared" si="53"/>
        <v>4</v>
      </c>
      <c r="AD82" s="30">
        <f t="shared" si="53"/>
        <v>0</v>
      </c>
      <c r="AE82" s="30">
        <f t="shared" si="53"/>
        <v>0</v>
      </c>
      <c r="AF82" s="30">
        <f t="shared" si="53"/>
        <v>0</v>
      </c>
      <c r="AG82" s="30">
        <f t="shared" si="53"/>
        <v>0</v>
      </c>
      <c r="AH82" s="30">
        <f t="shared" si="53"/>
        <v>2</v>
      </c>
      <c r="AI82" s="30">
        <f t="shared" si="53"/>
        <v>0</v>
      </c>
      <c r="AJ82" s="30">
        <f t="shared" si="53"/>
        <v>0</v>
      </c>
      <c r="AK82" s="30">
        <f t="shared" si="53"/>
        <v>0</v>
      </c>
      <c r="AL82" s="30">
        <f t="shared" si="53"/>
        <v>0</v>
      </c>
      <c r="AM82" s="30">
        <f t="shared" si="53"/>
        <v>0</v>
      </c>
      <c r="AN82" s="30">
        <f t="shared" si="53"/>
        <v>0</v>
      </c>
      <c r="AO82" s="30">
        <f t="shared" si="53"/>
        <v>5</v>
      </c>
      <c r="AP82" s="30">
        <f t="shared" si="53"/>
        <v>0</v>
      </c>
      <c r="AQ82" s="30">
        <f t="shared" si="53"/>
        <v>0</v>
      </c>
      <c r="AR82" s="30">
        <f t="shared" si="53"/>
        <v>0</v>
      </c>
      <c r="AS82" s="30">
        <f t="shared" si="53"/>
        <v>0</v>
      </c>
      <c r="AT82" s="30">
        <f t="shared" si="53"/>
        <v>0</v>
      </c>
      <c r="AU82" s="30">
        <f t="shared" si="53"/>
        <v>0</v>
      </c>
      <c r="AV82" s="30">
        <f t="shared" si="53"/>
        <v>3</v>
      </c>
      <c r="AW82" s="30">
        <f t="shared" si="53"/>
        <v>0</v>
      </c>
      <c r="AX82" s="30">
        <f t="shared" si="53"/>
        <v>0</v>
      </c>
      <c r="AY82" s="30">
        <f t="shared" si="53"/>
        <v>0</v>
      </c>
      <c r="AZ82" s="30">
        <f t="shared" si="53"/>
        <v>1</v>
      </c>
      <c r="BA82" s="30">
        <f t="shared" si="53"/>
        <v>0</v>
      </c>
      <c r="BB82" s="30">
        <f t="shared" si="53"/>
        <v>4</v>
      </c>
      <c r="BC82" s="30">
        <f t="shared" si="53"/>
        <v>0</v>
      </c>
      <c r="BD82" s="30">
        <f t="shared" si="53"/>
        <v>0</v>
      </c>
      <c r="BE82" s="30">
        <f t="shared" si="53"/>
        <v>0</v>
      </c>
      <c r="BF82" s="30">
        <f t="shared" si="53"/>
        <v>0</v>
      </c>
      <c r="BG82" s="30">
        <f t="shared" si="53"/>
        <v>0</v>
      </c>
      <c r="BH82" s="30">
        <f t="shared" si="53"/>
        <v>0</v>
      </c>
      <c r="BI82" s="30">
        <f t="shared" si="53"/>
        <v>0</v>
      </c>
      <c r="BJ82" s="30">
        <f t="shared" si="53"/>
        <v>0</v>
      </c>
      <c r="BK82" s="30">
        <f t="shared" si="53"/>
        <v>0</v>
      </c>
      <c r="BL82" s="30">
        <f t="shared" si="53"/>
        <v>0</v>
      </c>
      <c r="BM82" s="30">
        <f t="shared" si="53"/>
        <v>0</v>
      </c>
      <c r="BN82" s="30">
        <f t="shared" si="53"/>
        <v>0</v>
      </c>
      <c r="BO82" s="30">
        <f t="shared" si="53"/>
        <v>0</v>
      </c>
      <c r="BP82" s="30">
        <f t="shared" ref="BP82:CE82" si="54">SUM(BP83:BP87)</f>
        <v>0</v>
      </c>
      <c r="BQ82" s="30">
        <f t="shared" si="54"/>
        <v>0</v>
      </c>
      <c r="BR82" s="30">
        <f t="shared" si="54"/>
        <v>0</v>
      </c>
      <c r="BS82" s="30">
        <f t="shared" si="54"/>
        <v>0</v>
      </c>
      <c r="BT82" s="30">
        <f t="shared" si="54"/>
        <v>0</v>
      </c>
      <c r="BU82" s="30">
        <f t="shared" si="54"/>
        <v>0</v>
      </c>
      <c r="BV82" s="30">
        <f t="shared" si="54"/>
        <v>0</v>
      </c>
      <c r="BW82" s="30">
        <f t="shared" si="54"/>
        <v>0</v>
      </c>
      <c r="BX82" s="30">
        <f t="shared" si="54"/>
        <v>0</v>
      </c>
      <c r="BY82" s="30">
        <f t="shared" si="54"/>
        <v>1</v>
      </c>
      <c r="BZ82" s="30">
        <f t="shared" si="54"/>
        <v>0</v>
      </c>
      <c r="CA82" s="30">
        <f t="shared" si="54"/>
        <v>0</v>
      </c>
      <c r="CB82" s="30">
        <f t="shared" si="54"/>
        <v>0</v>
      </c>
      <c r="CC82" s="30">
        <f t="shared" si="54"/>
        <v>0</v>
      </c>
      <c r="CD82" s="30"/>
      <c r="CE82" s="30">
        <f t="shared" si="54"/>
        <v>0</v>
      </c>
      <c r="CF82" s="16"/>
    </row>
    <row r="83" spans="1:84" ht="16.5" customHeight="1" x14ac:dyDescent="0.2">
      <c r="A83" s="31" t="s">
        <v>166</v>
      </c>
      <c r="B83" s="18">
        <f t="shared" si="52"/>
        <v>11</v>
      </c>
      <c r="C83" s="5"/>
      <c r="D83" s="5"/>
      <c r="E83" s="5"/>
      <c r="F83" s="5"/>
      <c r="G83" s="5"/>
      <c r="H83" s="18">
        <f t="shared" si="44"/>
        <v>11</v>
      </c>
      <c r="I83" s="18"/>
      <c r="J83" s="18">
        <v>1</v>
      </c>
      <c r="K83" s="18"/>
      <c r="L83" s="18"/>
      <c r="M83" s="19"/>
      <c r="N83" s="19"/>
      <c r="O83" s="19"/>
      <c r="P83" s="19">
        <v>1</v>
      </c>
      <c r="Q83" s="19"/>
      <c r="R83" s="19"/>
      <c r="S83" s="19"/>
      <c r="T83" s="19"/>
      <c r="U83" s="19"/>
      <c r="V83" s="18"/>
      <c r="W83" s="19"/>
      <c r="X83" s="19"/>
      <c r="Y83" s="19">
        <v>4</v>
      </c>
      <c r="Z83" s="19"/>
      <c r="AA83" s="19"/>
      <c r="AB83" s="19"/>
      <c r="AC83" s="19">
        <v>1</v>
      </c>
      <c r="AD83" s="19"/>
      <c r="AE83" s="19"/>
      <c r="AF83" s="19"/>
      <c r="AG83" s="19"/>
      <c r="AH83" s="19">
        <v>0</v>
      </c>
      <c r="AI83" s="19"/>
      <c r="AJ83" s="19"/>
      <c r="AK83" s="19"/>
      <c r="AL83" s="19"/>
      <c r="AM83" s="19"/>
      <c r="AN83" s="19"/>
      <c r="AO83" s="19">
        <v>2</v>
      </c>
      <c r="AP83" s="19"/>
      <c r="AQ83" s="19"/>
      <c r="AR83" s="19"/>
      <c r="AS83" s="19"/>
      <c r="AT83" s="19"/>
      <c r="AU83" s="19"/>
      <c r="AV83" s="19">
        <v>1</v>
      </c>
      <c r="AW83" s="19"/>
      <c r="AX83" s="19"/>
      <c r="AY83" s="19"/>
      <c r="AZ83" s="19">
        <v>1</v>
      </c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6" t="s">
        <v>89</v>
      </c>
    </row>
    <row r="84" spans="1:84" ht="16.5" customHeight="1" x14ac:dyDescent="0.2">
      <c r="A84" s="31" t="s">
        <v>167</v>
      </c>
      <c r="B84" s="18">
        <f t="shared" si="52"/>
        <v>7</v>
      </c>
      <c r="C84" s="5"/>
      <c r="D84" s="5"/>
      <c r="E84" s="5"/>
      <c r="F84" s="5"/>
      <c r="G84" s="5"/>
      <c r="H84" s="18">
        <f t="shared" si="44"/>
        <v>7</v>
      </c>
      <c r="I84" s="18"/>
      <c r="J84" s="18"/>
      <c r="K84" s="18"/>
      <c r="L84" s="18"/>
      <c r="M84" s="19"/>
      <c r="N84" s="19"/>
      <c r="O84" s="19"/>
      <c r="P84" s="19">
        <v>1</v>
      </c>
      <c r="Q84" s="19"/>
      <c r="R84" s="19"/>
      <c r="S84" s="19"/>
      <c r="T84" s="19"/>
      <c r="U84" s="19"/>
      <c r="V84" s="18"/>
      <c r="W84" s="19"/>
      <c r="X84" s="19"/>
      <c r="Y84" s="19">
        <v>2</v>
      </c>
      <c r="Z84" s="19"/>
      <c r="AA84" s="19"/>
      <c r="AB84" s="19"/>
      <c r="AC84" s="19">
        <v>1</v>
      </c>
      <c r="AD84" s="19"/>
      <c r="AE84" s="19"/>
      <c r="AF84" s="19"/>
      <c r="AG84" s="19"/>
      <c r="AH84" s="19">
        <v>0</v>
      </c>
      <c r="AI84" s="19"/>
      <c r="AJ84" s="19"/>
      <c r="AK84" s="19"/>
      <c r="AL84" s="19"/>
      <c r="AM84" s="19"/>
      <c r="AN84" s="19"/>
      <c r="AO84" s="19">
        <v>1</v>
      </c>
      <c r="AP84" s="19"/>
      <c r="AQ84" s="19"/>
      <c r="AR84" s="19"/>
      <c r="AS84" s="19"/>
      <c r="AT84" s="19"/>
      <c r="AU84" s="19"/>
      <c r="AV84" s="19">
        <v>1</v>
      </c>
      <c r="AW84" s="19"/>
      <c r="AX84" s="19"/>
      <c r="AY84" s="19"/>
      <c r="AZ84" s="19"/>
      <c r="BA84" s="19"/>
      <c r="BB84" s="19">
        <v>1</v>
      </c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6" t="s">
        <v>89</v>
      </c>
    </row>
    <row r="85" spans="1:84" ht="16.5" customHeight="1" x14ac:dyDescent="0.2">
      <c r="A85" s="31" t="s">
        <v>168</v>
      </c>
      <c r="B85" s="18">
        <f t="shared" si="52"/>
        <v>6</v>
      </c>
      <c r="C85" s="5"/>
      <c r="D85" s="5"/>
      <c r="E85" s="5"/>
      <c r="F85" s="5"/>
      <c r="G85" s="5"/>
      <c r="H85" s="18">
        <f t="shared" si="44"/>
        <v>6</v>
      </c>
      <c r="I85" s="18"/>
      <c r="J85" s="18"/>
      <c r="K85" s="18"/>
      <c r="L85" s="18"/>
      <c r="M85" s="19"/>
      <c r="N85" s="19"/>
      <c r="O85" s="19"/>
      <c r="P85" s="19">
        <v>1</v>
      </c>
      <c r="Q85" s="19"/>
      <c r="R85" s="19"/>
      <c r="S85" s="19"/>
      <c r="T85" s="19"/>
      <c r="U85" s="19"/>
      <c r="V85" s="18"/>
      <c r="W85" s="19"/>
      <c r="X85" s="19"/>
      <c r="Y85" s="19">
        <v>1</v>
      </c>
      <c r="Z85" s="19"/>
      <c r="AA85" s="19"/>
      <c r="AB85" s="19"/>
      <c r="AC85" s="19">
        <v>1</v>
      </c>
      <c r="AD85" s="19"/>
      <c r="AE85" s="19">
        <v>0</v>
      </c>
      <c r="AF85" s="19"/>
      <c r="AG85" s="19"/>
      <c r="AH85" s="19">
        <v>0</v>
      </c>
      <c r="AI85" s="19"/>
      <c r="AJ85" s="19"/>
      <c r="AK85" s="19"/>
      <c r="AL85" s="19"/>
      <c r="AM85" s="19"/>
      <c r="AN85" s="19"/>
      <c r="AO85" s="19">
        <v>1</v>
      </c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>
        <v>1</v>
      </c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>
        <v>1</v>
      </c>
      <c r="BZ85" s="19"/>
      <c r="CA85" s="19"/>
      <c r="CB85" s="19"/>
      <c r="CC85" s="19"/>
      <c r="CD85" s="19"/>
      <c r="CE85" s="19"/>
      <c r="CF85" s="16" t="s">
        <v>89</v>
      </c>
    </row>
    <row r="86" spans="1:84" ht="16.5" customHeight="1" x14ac:dyDescent="0.2">
      <c r="A86" s="31" t="s">
        <v>169</v>
      </c>
      <c r="B86" s="18">
        <f t="shared" si="52"/>
        <v>7</v>
      </c>
      <c r="C86" s="5"/>
      <c r="D86" s="5"/>
      <c r="E86" s="5"/>
      <c r="F86" s="5"/>
      <c r="G86" s="5"/>
      <c r="H86" s="18">
        <f t="shared" si="44"/>
        <v>7</v>
      </c>
      <c r="I86" s="18"/>
      <c r="J86" s="18"/>
      <c r="K86" s="18"/>
      <c r="L86" s="18"/>
      <c r="M86" s="19"/>
      <c r="N86" s="19"/>
      <c r="O86" s="19"/>
      <c r="P86" s="19">
        <v>1</v>
      </c>
      <c r="Q86" s="19"/>
      <c r="R86" s="19"/>
      <c r="S86" s="19"/>
      <c r="T86" s="19"/>
      <c r="U86" s="19"/>
      <c r="V86" s="18"/>
      <c r="W86" s="19"/>
      <c r="X86" s="19"/>
      <c r="Y86" s="19">
        <v>1</v>
      </c>
      <c r="Z86" s="19"/>
      <c r="AA86" s="19"/>
      <c r="AB86" s="19"/>
      <c r="AC86" s="19">
        <v>1</v>
      </c>
      <c r="AD86" s="19"/>
      <c r="AE86" s="19">
        <v>0</v>
      </c>
      <c r="AF86" s="19"/>
      <c r="AG86" s="19"/>
      <c r="AH86" s="19">
        <v>2</v>
      </c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>
        <v>2</v>
      </c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6" t="s">
        <v>89</v>
      </c>
    </row>
    <row r="87" spans="1:84" ht="16.5" customHeight="1" x14ac:dyDescent="0.2">
      <c r="A87" s="31" t="s">
        <v>170</v>
      </c>
      <c r="B87" s="18">
        <f t="shared" si="52"/>
        <v>6</v>
      </c>
      <c r="C87" s="5"/>
      <c r="D87" s="5"/>
      <c r="E87" s="5"/>
      <c r="F87" s="5"/>
      <c r="G87" s="5"/>
      <c r="H87" s="18">
        <f t="shared" si="44"/>
        <v>6</v>
      </c>
      <c r="I87" s="18"/>
      <c r="J87" s="18"/>
      <c r="K87" s="18"/>
      <c r="L87" s="18"/>
      <c r="M87" s="19"/>
      <c r="N87" s="19"/>
      <c r="O87" s="19"/>
      <c r="P87" s="19">
        <v>1</v>
      </c>
      <c r="Q87" s="19"/>
      <c r="R87" s="19"/>
      <c r="S87" s="19"/>
      <c r="T87" s="19"/>
      <c r="U87" s="19">
        <v>0</v>
      </c>
      <c r="V87" s="18">
        <v>1</v>
      </c>
      <c r="W87" s="19"/>
      <c r="X87" s="19"/>
      <c r="Y87" s="19">
        <v>1</v>
      </c>
      <c r="Z87" s="19">
        <v>1</v>
      </c>
      <c r="AA87" s="19"/>
      <c r="AB87" s="19"/>
      <c r="AC87" s="19">
        <v>0</v>
      </c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>
        <v>1</v>
      </c>
      <c r="AP87" s="19"/>
      <c r="AQ87" s="19"/>
      <c r="AR87" s="19"/>
      <c r="AS87" s="19"/>
      <c r="AT87" s="19"/>
      <c r="AU87" s="19"/>
      <c r="AV87" s="19">
        <v>1</v>
      </c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6" t="s">
        <v>89</v>
      </c>
    </row>
    <row r="88" spans="1:84" x14ac:dyDescent="0.2">
      <c r="AY88" s="6"/>
    </row>
    <row r="89" spans="1:84" x14ac:dyDescent="0.2">
      <c r="AY89" s="6"/>
    </row>
    <row r="90" spans="1:84" x14ac:dyDescent="0.2">
      <c r="AY90" s="6"/>
    </row>
    <row r="91" spans="1:84" x14ac:dyDescent="0.2">
      <c r="AY91" s="6"/>
    </row>
    <row r="92" spans="1:84" x14ac:dyDescent="0.2">
      <c r="AY92" s="6"/>
    </row>
    <row r="93" spans="1:84" x14ac:dyDescent="0.2">
      <c r="AY93" s="6"/>
    </row>
    <row r="94" spans="1:84" x14ac:dyDescent="0.2">
      <c r="AY94" s="6"/>
    </row>
    <row r="95" spans="1:84" x14ac:dyDescent="0.2">
      <c r="AY95" s="6"/>
    </row>
    <row r="96" spans="1:84" x14ac:dyDescent="0.2">
      <c r="AY96" s="6"/>
    </row>
    <row r="97" spans="51:51" x14ac:dyDescent="0.2">
      <c r="AY97" s="6"/>
    </row>
    <row r="98" spans="51:51" x14ac:dyDescent="0.2">
      <c r="AY98" s="6"/>
    </row>
    <row r="99" spans="51:51" x14ac:dyDescent="0.2">
      <c r="AY99" s="6"/>
    </row>
    <row r="100" spans="51:51" x14ac:dyDescent="0.2">
      <c r="AY100" s="6"/>
    </row>
    <row r="101" spans="51:51" x14ac:dyDescent="0.2">
      <c r="AY101" s="6"/>
    </row>
    <row r="102" spans="51:51" x14ac:dyDescent="0.2">
      <c r="AY102" s="6"/>
    </row>
    <row r="103" spans="51:51" x14ac:dyDescent="0.2">
      <c r="AY103" s="6"/>
    </row>
    <row r="104" spans="51:51" x14ac:dyDescent="0.2">
      <c r="AY104" s="6"/>
    </row>
    <row r="105" spans="51:51" x14ac:dyDescent="0.2">
      <c r="AY105" s="6"/>
    </row>
    <row r="106" spans="51:51" x14ac:dyDescent="0.2">
      <c r="AY106" s="6"/>
    </row>
    <row r="107" spans="51:51" x14ac:dyDescent="0.2">
      <c r="AY107" s="6"/>
    </row>
    <row r="108" spans="51:51" x14ac:dyDescent="0.2">
      <c r="AY108" s="6"/>
    </row>
    <row r="109" spans="51:51" x14ac:dyDescent="0.2">
      <c r="AY109" s="6"/>
    </row>
    <row r="110" spans="51:51" x14ac:dyDescent="0.2">
      <c r="AY110" s="6"/>
    </row>
    <row r="111" spans="51:51" x14ac:dyDescent="0.2">
      <c r="AY111" s="6"/>
    </row>
    <row r="112" spans="51:51" x14ac:dyDescent="0.2">
      <c r="AY112" s="6"/>
    </row>
    <row r="113" spans="51:51" x14ac:dyDescent="0.2">
      <c r="AY113" s="6"/>
    </row>
    <row r="114" spans="51:51" x14ac:dyDescent="0.2">
      <c r="AY114" s="6"/>
    </row>
    <row r="115" spans="51:51" x14ac:dyDescent="0.2">
      <c r="AY115" s="6"/>
    </row>
    <row r="116" spans="51:51" x14ac:dyDescent="0.2">
      <c r="AY116" s="6"/>
    </row>
    <row r="117" spans="51:51" x14ac:dyDescent="0.2">
      <c r="AY117" s="6"/>
    </row>
    <row r="118" spans="51:51" x14ac:dyDescent="0.2">
      <c r="AY118" s="6"/>
    </row>
    <row r="119" spans="51:51" x14ac:dyDescent="0.2">
      <c r="AY119" s="6"/>
    </row>
    <row r="120" spans="51:51" x14ac:dyDescent="0.2">
      <c r="AY120" s="6"/>
    </row>
    <row r="121" spans="51:51" x14ac:dyDescent="0.2">
      <c r="AY121" s="6"/>
    </row>
    <row r="122" spans="51:51" x14ac:dyDescent="0.2">
      <c r="AY122" s="6"/>
    </row>
    <row r="123" spans="51:51" x14ac:dyDescent="0.2">
      <c r="AY123" s="6"/>
    </row>
    <row r="124" spans="51:51" x14ac:dyDescent="0.2">
      <c r="AY124" s="6"/>
    </row>
    <row r="125" spans="51:51" x14ac:dyDescent="0.2">
      <c r="AY125" s="6"/>
    </row>
    <row r="126" spans="51:51" x14ac:dyDescent="0.2">
      <c r="AY126" s="6"/>
    </row>
    <row r="127" spans="51:51" x14ac:dyDescent="0.2">
      <c r="AY127" s="6"/>
    </row>
    <row r="128" spans="51:51" x14ac:dyDescent="0.2">
      <c r="AY128" s="6"/>
    </row>
    <row r="129" spans="51:51" x14ac:dyDescent="0.2">
      <c r="AY129" s="6"/>
    </row>
    <row r="130" spans="51:51" x14ac:dyDescent="0.2">
      <c r="AY130" s="6"/>
    </row>
    <row r="131" spans="51:51" x14ac:dyDescent="0.2">
      <c r="AY131" s="6"/>
    </row>
    <row r="132" spans="51:51" x14ac:dyDescent="0.2">
      <c r="AY132" s="6"/>
    </row>
    <row r="133" spans="51:51" x14ac:dyDescent="0.2">
      <c r="AY133" s="6"/>
    </row>
    <row r="134" spans="51:51" x14ac:dyDescent="0.2">
      <c r="AY134" s="6"/>
    </row>
    <row r="135" spans="51:51" x14ac:dyDescent="0.2">
      <c r="AY135" s="6"/>
    </row>
    <row r="136" spans="51:51" x14ac:dyDescent="0.2">
      <c r="AY136" s="6"/>
    </row>
    <row r="137" spans="51:51" x14ac:dyDescent="0.2">
      <c r="AY137" s="6"/>
    </row>
    <row r="138" spans="51:51" x14ac:dyDescent="0.2">
      <c r="AY138" s="6"/>
    </row>
    <row r="139" spans="51:51" x14ac:dyDescent="0.2">
      <c r="AY139" s="6"/>
    </row>
    <row r="140" spans="51:51" x14ac:dyDescent="0.2">
      <c r="AY140" s="6"/>
    </row>
    <row r="141" spans="51:51" x14ac:dyDescent="0.2">
      <c r="AY141" s="6"/>
    </row>
    <row r="142" spans="51:51" x14ac:dyDescent="0.2">
      <c r="AY142" s="6"/>
    </row>
    <row r="143" spans="51:51" x14ac:dyDescent="0.2">
      <c r="AY143" s="6"/>
    </row>
    <row r="144" spans="51:51" x14ac:dyDescent="0.2">
      <c r="AY144" s="6"/>
    </row>
    <row r="145" spans="51:51" x14ac:dyDescent="0.2">
      <c r="AY145" s="6"/>
    </row>
    <row r="146" spans="51:51" x14ac:dyDescent="0.2">
      <c r="AY146" s="6"/>
    </row>
    <row r="147" spans="51:51" x14ac:dyDescent="0.2">
      <c r="AY147" s="6"/>
    </row>
    <row r="148" spans="51:51" x14ac:dyDescent="0.2">
      <c r="AY148" s="6"/>
    </row>
    <row r="149" spans="51:51" x14ac:dyDescent="0.2">
      <c r="AY149" s="6"/>
    </row>
    <row r="150" spans="51:51" x14ac:dyDescent="0.2">
      <c r="AY150" s="6"/>
    </row>
    <row r="151" spans="51:51" x14ac:dyDescent="0.2">
      <c r="AY151" s="6"/>
    </row>
    <row r="152" spans="51:51" x14ac:dyDescent="0.2">
      <c r="AY152" s="6"/>
    </row>
    <row r="153" spans="51:51" x14ac:dyDescent="0.2">
      <c r="AY153" s="6"/>
    </row>
    <row r="154" spans="51:51" x14ac:dyDescent="0.2">
      <c r="AY154" s="6"/>
    </row>
    <row r="155" spans="51:51" x14ac:dyDescent="0.2">
      <c r="AY155" s="6"/>
    </row>
    <row r="156" spans="51:51" x14ac:dyDescent="0.2">
      <c r="AY156" s="6"/>
    </row>
    <row r="157" spans="51:51" x14ac:dyDescent="0.2">
      <c r="AY157" s="6"/>
    </row>
    <row r="158" spans="51:51" x14ac:dyDescent="0.2">
      <c r="AY158" s="6"/>
    </row>
    <row r="159" spans="51:51" x14ac:dyDescent="0.2">
      <c r="AY159" s="6"/>
    </row>
    <row r="160" spans="51:51" x14ac:dyDescent="0.2">
      <c r="AY160" s="6"/>
    </row>
    <row r="161" spans="51:51" x14ac:dyDescent="0.2">
      <c r="AY161" s="6"/>
    </row>
    <row r="162" spans="51:51" x14ac:dyDescent="0.2">
      <c r="AY162" s="6"/>
    </row>
    <row r="163" spans="51:51" x14ac:dyDescent="0.2">
      <c r="AY163" s="6"/>
    </row>
    <row r="164" spans="51:51" x14ac:dyDescent="0.2">
      <c r="AY164" s="6"/>
    </row>
    <row r="165" spans="51:51" x14ac:dyDescent="0.2">
      <c r="AY165" s="6"/>
    </row>
    <row r="166" spans="51:51" x14ac:dyDescent="0.2">
      <c r="AY166" s="6"/>
    </row>
    <row r="167" spans="51:51" x14ac:dyDescent="0.2">
      <c r="AY167" s="6"/>
    </row>
    <row r="168" spans="51:51" x14ac:dyDescent="0.2">
      <c r="AY168" s="6"/>
    </row>
    <row r="169" spans="51:51" x14ac:dyDescent="0.2">
      <c r="AY169" s="6"/>
    </row>
    <row r="170" spans="51:51" x14ac:dyDescent="0.2">
      <c r="AY170" s="6"/>
    </row>
    <row r="171" spans="51:51" x14ac:dyDescent="0.2">
      <c r="AY171" s="6"/>
    </row>
    <row r="172" spans="51:51" x14ac:dyDescent="0.2">
      <c r="AY172" s="6"/>
    </row>
    <row r="173" spans="51:51" x14ac:dyDescent="0.2">
      <c r="AY173" s="6"/>
    </row>
    <row r="174" spans="51:51" x14ac:dyDescent="0.2">
      <c r="AY174" s="6"/>
    </row>
    <row r="175" spans="51:51" x14ac:dyDescent="0.2">
      <c r="AY175" s="6"/>
    </row>
    <row r="176" spans="51:51" x14ac:dyDescent="0.2">
      <c r="AY176" s="6"/>
    </row>
    <row r="177" spans="51:51" x14ac:dyDescent="0.2">
      <c r="AY177" s="6"/>
    </row>
    <row r="178" spans="51:51" x14ac:dyDescent="0.2">
      <c r="AY178" s="6"/>
    </row>
    <row r="179" spans="51:51" x14ac:dyDescent="0.2">
      <c r="AY179" s="6"/>
    </row>
    <row r="180" spans="51:51" x14ac:dyDescent="0.2">
      <c r="AY180" s="6"/>
    </row>
    <row r="181" spans="51:51" x14ac:dyDescent="0.2">
      <c r="AY181" s="6"/>
    </row>
    <row r="182" spans="51:51" x14ac:dyDescent="0.2">
      <c r="AY182" s="6"/>
    </row>
    <row r="183" spans="51:51" x14ac:dyDescent="0.2">
      <c r="AY183" s="6"/>
    </row>
    <row r="184" spans="51:51" x14ac:dyDescent="0.2">
      <c r="AY184" s="6"/>
    </row>
    <row r="185" spans="51:51" x14ac:dyDescent="0.2">
      <c r="AY185" s="6"/>
    </row>
    <row r="186" spans="51:51" x14ac:dyDescent="0.2">
      <c r="AY186" s="6"/>
    </row>
    <row r="187" spans="51:51" x14ac:dyDescent="0.2">
      <c r="AY187" s="6"/>
    </row>
    <row r="188" spans="51:51" x14ac:dyDescent="0.2">
      <c r="AY188" s="6"/>
    </row>
    <row r="189" spans="51:51" x14ac:dyDescent="0.2">
      <c r="AY189" s="6"/>
    </row>
    <row r="190" spans="51:51" x14ac:dyDescent="0.2">
      <c r="AY190" s="6"/>
    </row>
    <row r="191" spans="51:51" x14ac:dyDescent="0.2">
      <c r="AY191" s="6"/>
    </row>
    <row r="192" spans="51:51" x14ac:dyDescent="0.2">
      <c r="AY192" s="6"/>
    </row>
    <row r="193" spans="51:51" x14ac:dyDescent="0.2">
      <c r="AY193" s="6"/>
    </row>
    <row r="194" spans="51:51" x14ac:dyDescent="0.2">
      <c r="AY194" s="6"/>
    </row>
    <row r="195" spans="51:51" x14ac:dyDescent="0.2">
      <c r="AY195" s="6"/>
    </row>
    <row r="196" spans="51:51" x14ac:dyDescent="0.2">
      <c r="AY196" s="6"/>
    </row>
    <row r="197" spans="51:51" x14ac:dyDescent="0.2">
      <c r="AY197" s="6"/>
    </row>
    <row r="198" spans="51:51" x14ac:dyDescent="0.2">
      <c r="AY198" s="6"/>
    </row>
    <row r="199" spans="51:51" x14ac:dyDescent="0.2">
      <c r="AY199" s="6"/>
    </row>
    <row r="200" spans="51:51" x14ac:dyDescent="0.2">
      <c r="AY200" s="6"/>
    </row>
    <row r="201" spans="51:51" x14ac:dyDescent="0.2">
      <c r="AY201" s="6"/>
    </row>
    <row r="202" spans="51:51" x14ac:dyDescent="0.2">
      <c r="AY202" s="6"/>
    </row>
    <row r="203" spans="51:51" x14ac:dyDescent="0.2">
      <c r="AY203" s="6"/>
    </row>
    <row r="204" spans="51:51" x14ac:dyDescent="0.2">
      <c r="AY204" s="6"/>
    </row>
    <row r="205" spans="51:51" x14ac:dyDescent="0.2">
      <c r="AY205" s="6"/>
    </row>
    <row r="206" spans="51:51" x14ac:dyDescent="0.2">
      <c r="AY206" s="6"/>
    </row>
    <row r="207" spans="51:51" x14ac:dyDescent="0.2">
      <c r="AY207" s="6"/>
    </row>
    <row r="208" spans="51:51" x14ac:dyDescent="0.2">
      <c r="AY208" s="6"/>
    </row>
    <row r="209" spans="51:51" x14ac:dyDescent="0.2">
      <c r="AY209" s="6"/>
    </row>
    <row r="210" spans="51:51" x14ac:dyDescent="0.2">
      <c r="AY210" s="6"/>
    </row>
    <row r="211" spans="51:51" x14ac:dyDescent="0.2">
      <c r="AY211" s="6"/>
    </row>
    <row r="212" spans="51:51" x14ac:dyDescent="0.2">
      <c r="AY212" s="6"/>
    </row>
    <row r="213" spans="51:51" x14ac:dyDescent="0.2">
      <c r="AY213" s="6"/>
    </row>
    <row r="214" spans="51:51" x14ac:dyDescent="0.2">
      <c r="AY214" s="6"/>
    </row>
    <row r="215" spans="51:51" x14ac:dyDescent="0.2">
      <c r="AY215" s="6"/>
    </row>
    <row r="216" spans="51:51" x14ac:dyDescent="0.2">
      <c r="AY216" s="6"/>
    </row>
    <row r="217" spans="51:51" x14ac:dyDescent="0.2">
      <c r="AY217" s="6"/>
    </row>
    <row r="218" spans="51:51" x14ac:dyDescent="0.2">
      <c r="AY218" s="6"/>
    </row>
    <row r="219" spans="51:51" x14ac:dyDescent="0.2">
      <c r="AY219" s="6"/>
    </row>
    <row r="220" spans="51:51" x14ac:dyDescent="0.2">
      <c r="AY220" s="6"/>
    </row>
    <row r="221" spans="51:51" x14ac:dyDescent="0.2">
      <c r="AY221" s="6"/>
    </row>
    <row r="222" spans="51:51" x14ac:dyDescent="0.2">
      <c r="AY222" s="6"/>
    </row>
    <row r="223" spans="51:51" x14ac:dyDescent="0.2">
      <c r="AY223" s="6"/>
    </row>
    <row r="224" spans="51:51" x14ac:dyDescent="0.2">
      <c r="AY224" s="6"/>
    </row>
    <row r="225" spans="51:51" x14ac:dyDescent="0.2">
      <c r="AY225" s="6"/>
    </row>
    <row r="226" spans="51:51" x14ac:dyDescent="0.2">
      <c r="AY226" s="6"/>
    </row>
    <row r="227" spans="51:51" x14ac:dyDescent="0.2">
      <c r="AY227" s="6"/>
    </row>
    <row r="228" spans="51:51" x14ac:dyDescent="0.2">
      <c r="AY228" s="6"/>
    </row>
    <row r="229" spans="51:51" x14ac:dyDescent="0.2">
      <c r="AY229" s="6"/>
    </row>
    <row r="230" spans="51:51" x14ac:dyDescent="0.2">
      <c r="AY230" s="6"/>
    </row>
    <row r="231" spans="51:51" x14ac:dyDescent="0.2">
      <c r="AY231" s="6"/>
    </row>
    <row r="232" spans="51:51" x14ac:dyDescent="0.2">
      <c r="AY232" s="6"/>
    </row>
    <row r="233" spans="51:51" x14ac:dyDescent="0.2">
      <c r="AY233" s="6"/>
    </row>
    <row r="234" spans="51:51" x14ac:dyDescent="0.2">
      <c r="AY234" s="6"/>
    </row>
    <row r="235" spans="51:51" x14ac:dyDescent="0.2">
      <c r="AY235" s="6"/>
    </row>
    <row r="236" spans="51:51" x14ac:dyDescent="0.2">
      <c r="AY236" s="6"/>
    </row>
    <row r="237" spans="51:51" x14ac:dyDescent="0.2">
      <c r="AY237" s="6"/>
    </row>
    <row r="238" spans="51:51" x14ac:dyDescent="0.2">
      <c r="AY238" s="6"/>
    </row>
    <row r="239" spans="51:51" x14ac:dyDescent="0.2">
      <c r="AY239" s="6"/>
    </row>
    <row r="240" spans="51:51" x14ac:dyDescent="0.2">
      <c r="AY240" s="6"/>
    </row>
    <row r="241" spans="51:51" x14ac:dyDescent="0.2">
      <c r="AY241" s="6"/>
    </row>
    <row r="242" spans="51:51" x14ac:dyDescent="0.2">
      <c r="AY242" s="6"/>
    </row>
    <row r="243" spans="51:51" x14ac:dyDescent="0.2">
      <c r="AY243" s="6"/>
    </row>
    <row r="244" spans="51:51" x14ac:dyDescent="0.2">
      <c r="AY244" s="6"/>
    </row>
    <row r="245" spans="51:51" x14ac:dyDescent="0.2">
      <c r="AY245" s="6"/>
    </row>
    <row r="246" spans="51:51" x14ac:dyDescent="0.2">
      <c r="AY246" s="6"/>
    </row>
    <row r="247" spans="51:51" x14ac:dyDescent="0.2">
      <c r="AY247" s="6"/>
    </row>
    <row r="248" spans="51:51" x14ac:dyDescent="0.2">
      <c r="AY248" s="6"/>
    </row>
    <row r="249" spans="51:51" x14ac:dyDescent="0.2">
      <c r="AY249" s="6"/>
    </row>
    <row r="250" spans="51:51" x14ac:dyDescent="0.2">
      <c r="AY250" s="6"/>
    </row>
    <row r="251" spans="51:51" x14ac:dyDescent="0.2">
      <c r="AY251" s="6"/>
    </row>
    <row r="252" spans="51:51" x14ac:dyDescent="0.2">
      <c r="AY252" s="6"/>
    </row>
    <row r="253" spans="51:51" x14ac:dyDescent="0.2">
      <c r="AY253" s="6"/>
    </row>
    <row r="254" spans="51:51" x14ac:dyDescent="0.2">
      <c r="AY254" s="6"/>
    </row>
    <row r="255" spans="51:51" x14ac:dyDescent="0.2">
      <c r="AY255" s="6"/>
    </row>
    <row r="256" spans="51:51" x14ac:dyDescent="0.2">
      <c r="AY256" s="6"/>
    </row>
    <row r="257" spans="51:51" x14ac:dyDescent="0.2">
      <c r="AY257" s="6"/>
    </row>
    <row r="258" spans="51:51" x14ac:dyDescent="0.2">
      <c r="AY258" s="6"/>
    </row>
    <row r="259" spans="51:51" x14ac:dyDescent="0.2">
      <c r="AY259" s="6"/>
    </row>
    <row r="260" spans="51:51" x14ac:dyDescent="0.2">
      <c r="AY260" s="6"/>
    </row>
    <row r="261" spans="51:51" x14ac:dyDescent="0.2">
      <c r="AY261" s="6"/>
    </row>
    <row r="262" spans="51:51" x14ac:dyDescent="0.2">
      <c r="AY262" s="6"/>
    </row>
    <row r="263" spans="51:51" x14ac:dyDescent="0.2">
      <c r="AY263" s="6"/>
    </row>
    <row r="264" spans="51:51" x14ac:dyDescent="0.2">
      <c r="AY264" s="6"/>
    </row>
    <row r="265" spans="51:51" x14ac:dyDescent="0.2">
      <c r="AY265" s="6"/>
    </row>
    <row r="266" spans="51:51" x14ac:dyDescent="0.2">
      <c r="AY266" s="6"/>
    </row>
    <row r="267" spans="51:51" x14ac:dyDescent="0.2">
      <c r="AY267" s="6"/>
    </row>
    <row r="268" spans="51:51" x14ac:dyDescent="0.2">
      <c r="AY268" s="6"/>
    </row>
    <row r="269" spans="51:51" x14ac:dyDescent="0.2">
      <c r="AY269" s="6"/>
    </row>
    <row r="270" spans="51:51" x14ac:dyDescent="0.2">
      <c r="AY270" s="6"/>
    </row>
    <row r="271" spans="51:51" x14ac:dyDescent="0.2">
      <c r="AY271" s="6"/>
    </row>
    <row r="272" spans="51:51" x14ac:dyDescent="0.2">
      <c r="AY272" s="6"/>
    </row>
    <row r="273" spans="51:51" x14ac:dyDescent="0.2">
      <c r="AY273" s="6"/>
    </row>
    <row r="274" spans="51:51" x14ac:dyDescent="0.2">
      <c r="AY274" s="6"/>
    </row>
    <row r="275" spans="51:51" x14ac:dyDescent="0.2">
      <c r="AY275" s="6"/>
    </row>
    <row r="276" spans="51:51" x14ac:dyDescent="0.2">
      <c r="AY276" s="6"/>
    </row>
    <row r="277" spans="51:51" x14ac:dyDescent="0.2">
      <c r="AY277" s="6"/>
    </row>
    <row r="278" spans="51:51" x14ac:dyDescent="0.2">
      <c r="AY278" s="6"/>
    </row>
    <row r="279" spans="51:51" x14ac:dyDescent="0.2">
      <c r="AY279" s="6"/>
    </row>
    <row r="280" spans="51:51" x14ac:dyDescent="0.2">
      <c r="AY280" s="6"/>
    </row>
    <row r="281" spans="51:51" x14ac:dyDescent="0.2">
      <c r="AY281" s="6"/>
    </row>
    <row r="282" spans="51:51" x14ac:dyDescent="0.2">
      <c r="AY282" s="6"/>
    </row>
    <row r="283" spans="51:51" x14ac:dyDescent="0.2">
      <c r="AY283" s="6"/>
    </row>
    <row r="284" spans="51:51" x14ac:dyDescent="0.2">
      <c r="AY284" s="6"/>
    </row>
    <row r="285" spans="51:51" x14ac:dyDescent="0.2">
      <c r="AY285" s="6"/>
    </row>
    <row r="286" spans="51:51" x14ac:dyDescent="0.2">
      <c r="AY286" s="6"/>
    </row>
    <row r="287" spans="51:51" x14ac:dyDescent="0.2">
      <c r="AY287" s="6"/>
    </row>
    <row r="288" spans="51:51" x14ac:dyDescent="0.2">
      <c r="AY288" s="6"/>
    </row>
    <row r="289" spans="51:51" x14ac:dyDescent="0.2">
      <c r="AY289" s="6"/>
    </row>
    <row r="290" spans="51:51" x14ac:dyDescent="0.2">
      <c r="AY290" s="6"/>
    </row>
    <row r="291" spans="51:51" x14ac:dyDescent="0.2">
      <c r="AY291" s="6"/>
    </row>
    <row r="292" spans="51:51" x14ac:dyDescent="0.2">
      <c r="AY292" s="6"/>
    </row>
    <row r="293" spans="51:51" x14ac:dyDescent="0.2">
      <c r="AY293" s="6"/>
    </row>
    <row r="294" spans="51:51" x14ac:dyDescent="0.2">
      <c r="AY294" s="6"/>
    </row>
    <row r="295" spans="51:51" x14ac:dyDescent="0.2">
      <c r="AY295" s="6"/>
    </row>
    <row r="296" spans="51:51" x14ac:dyDescent="0.2">
      <c r="AY296" s="6"/>
    </row>
    <row r="297" spans="51:51" x14ac:dyDescent="0.2">
      <c r="AY297" s="6"/>
    </row>
    <row r="298" spans="51:51" x14ac:dyDescent="0.2">
      <c r="AY298" s="6"/>
    </row>
    <row r="299" spans="51:51" x14ac:dyDescent="0.2">
      <c r="AY299" s="6"/>
    </row>
    <row r="300" spans="51:51" x14ac:dyDescent="0.2">
      <c r="AY300" s="6"/>
    </row>
    <row r="301" spans="51:51" x14ac:dyDescent="0.2">
      <c r="AY301" s="6"/>
    </row>
    <row r="302" spans="51:51" x14ac:dyDescent="0.2">
      <c r="AY302" s="6"/>
    </row>
    <row r="303" spans="51:51" x14ac:dyDescent="0.2">
      <c r="AY303" s="6"/>
    </row>
    <row r="304" spans="51:51" x14ac:dyDescent="0.2">
      <c r="AY304" s="6"/>
    </row>
    <row r="305" spans="51:51" x14ac:dyDescent="0.2">
      <c r="AY305" s="6"/>
    </row>
    <row r="306" spans="51:51" x14ac:dyDescent="0.2">
      <c r="AY306" s="6"/>
    </row>
    <row r="307" spans="51:51" x14ac:dyDescent="0.2">
      <c r="AY307" s="6"/>
    </row>
    <row r="308" spans="51:51" x14ac:dyDescent="0.2">
      <c r="AY308" s="6"/>
    </row>
    <row r="309" spans="51:51" x14ac:dyDescent="0.2">
      <c r="AY309" s="6"/>
    </row>
    <row r="310" spans="51:51" x14ac:dyDescent="0.2">
      <c r="AY310" s="6"/>
    </row>
    <row r="311" spans="51:51" x14ac:dyDescent="0.2">
      <c r="AY311" s="6"/>
    </row>
    <row r="312" spans="51:51" x14ac:dyDescent="0.2">
      <c r="AY312" s="6"/>
    </row>
    <row r="313" spans="51:51" x14ac:dyDescent="0.2">
      <c r="AY313" s="6"/>
    </row>
    <row r="314" spans="51:51" x14ac:dyDescent="0.2">
      <c r="AY314" s="6"/>
    </row>
    <row r="315" spans="51:51" x14ac:dyDescent="0.2">
      <c r="AY315" s="6"/>
    </row>
    <row r="316" spans="51:51" x14ac:dyDescent="0.2">
      <c r="AY316" s="6"/>
    </row>
    <row r="317" spans="51:51" x14ac:dyDescent="0.2">
      <c r="AY317" s="6"/>
    </row>
    <row r="318" spans="51:51" x14ac:dyDescent="0.2">
      <c r="AY318" s="6"/>
    </row>
    <row r="319" spans="51:51" x14ac:dyDescent="0.2">
      <c r="AY319" s="6"/>
    </row>
    <row r="320" spans="51:51" x14ac:dyDescent="0.2">
      <c r="AY320" s="6"/>
    </row>
    <row r="321" spans="51:51" x14ac:dyDescent="0.2">
      <c r="AY321" s="6"/>
    </row>
    <row r="322" spans="51:51" x14ac:dyDescent="0.2">
      <c r="AY322" s="6"/>
    </row>
    <row r="323" spans="51:51" x14ac:dyDescent="0.2">
      <c r="AY323" s="6"/>
    </row>
    <row r="324" spans="51:51" x14ac:dyDescent="0.2">
      <c r="AY324" s="6"/>
    </row>
    <row r="325" spans="51:51" x14ac:dyDescent="0.2">
      <c r="AY325" s="6"/>
    </row>
    <row r="326" spans="51:51" x14ac:dyDescent="0.2">
      <c r="AY326" s="6"/>
    </row>
    <row r="327" spans="51:51" x14ac:dyDescent="0.2">
      <c r="AY327" s="6"/>
    </row>
    <row r="328" spans="51:51" x14ac:dyDescent="0.2">
      <c r="AY328" s="6"/>
    </row>
    <row r="329" spans="51:51" x14ac:dyDescent="0.2">
      <c r="AY329" s="6"/>
    </row>
    <row r="330" spans="51:51" x14ac:dyDescent="0.2">
      <c r="AY330" s="6"/>
    </row>
    <row r="331" spans="51:51" x14ac:dyDescent="0.2">
      <c r="AY331" s="6"/>
    </row>
    <row r="332" spans="51:51" x14ac:dyDescent="0.2">
      <c r="AY332" s="6"/>
    </row>
    <row r="333" spans="51:51" x14ac:dyDescent="0.2">
      <c r="AY333" s="6"/>
    </row>
    <row r="334" spans="51:51" x14ac:dyDescent="0.2">
      <c r="AY334" s="6"/>
    </row>
    <row r="335" spans="51:51" x14ac:dyDescent="0.2">
      <c r="AY335" s="6"/>
    </row>
    <row r="336" spans="51:51" x14ac:dyDescent="0.2">
      <c r="AY336" s="6"/>
    </row>
    <row r="337" spans="51:51" x14ac:dyDescent="0.2">
      <c r="AY337" s="6"/>
    </row>
    <row r="338" spans="51:51" x14ac:dyDescent="0.2">
      <c r="AY338" s="6"/>
    </row>
    <row r="339" spans="51:51" x14ac:dyDescent="0.2">
      <c r="AY339" s="6"/>
    </row>
    <row r="340" spans="51:51" x14ac:dyDescent="0.2">
      <c r="AY340" s="6"/>
    </row>
    <row r="341" spans="51:51" x14ac:dyDescent="0.2">
      <c r="AY341" s="6"/>
    </row>
    <row r="342" spans="51:51" x14ac:dyDescent="0.2">
      <c r="AY342" s="6"/>
    </row>
    <row r="343" spans="51:51" x14ac:dyDescent="0.2">
      <c r="AY343" s="6"/>
    </row>
    <row r="344" spans="51:51" x14ac:dyDescent="0.2">
      <c r="AY344" s="6"/>
    </row>
    <row r="345" spans="51:51" x14ac:dyDescent="0.2">
      <c r="AY345" s="6"/>
    </row>
    <row r="346" spans="51:51" x14ac:dyDescent="0.2">
      <c r="AY346" s="6"/>
    </row>
    <row r="347" spans="51:51" x14ac:dyDescent="0.2">
      <c r="AY347" s="6"/>
    </row>
    <row r="348" spans="51:51" x14ac:dyDescent="0.2">
      <c r="AY348" s="6"/>
    </row>
    <row r="349" spans="51:51" x14ac:dyDescent="0.2">
      <c r="AY349" s="6"/>
    </row>
    <row r="350" spans="51:51" x14ac:dyDescent="0.2">
      <c r="AY350" s="6"/>
    </row>
    <row r="351" spans="51:51" x14ac:dyDescent="0.2">
      <c r="AY351" s="6"/>
    </row>
    <row r="352" spans="51:51" x14ac:dyDescent="0.2">
      <c r="AY352" s="6"/>
    </row>
    <row r="353" spans="51:51" x14ac:dyDescent="0.2">
      <c r="AY353" s="6"/>
    </row>
    <row r="354" spans="51:51" x14ac:dyDescent="0.2">
      <c r="AY354" s="6"/>
    </row>
    <row r="355" spans="51:51" x14ac:dyDescent="0.2">
      <c r="AY355" s="6"/>
    </row>
    <row r="356" spans="51:51" x14ac:dyDescent="0.2">
      <c r="AY356" s="6"/>
    </row>
    <row r="357" spans="51:51" x14ac:dyDescent="0.2">
      <c r="AY357" s="6"/>
    </row>
    <row r="358" spans="51:51" x14ac:dyDescent="0.2">
      <c r="AY358" s="6"/>
    </row>
    <row r="359" spans="51:51" x14ac:dyDescent="0.2">
      <c r="AY359" s="6"/>
    </row>
    <row r="360" spans="51:51" x14ac:dyDescent="0.2">
      <c r="AY360" s="6"/>
    </row>
    <row r="361" spans="51:51" x14ac:dyDescent="0.2">
      <c r="AY361" s="6"/>
    </row>
    <row r="362" spans="51:51" x14ac:dyDescent="0.2">
      <c r="AY362" s="6"/>
    </row>
    <row r="363" spans="51:51" x14ac:dyDescent="0.2">
      <c r="AY363" s="6"/>
    </row>
    <row r="364" spans="51:51" x14ac:dyDescent="0.2">
      <c r="AY364" s="6"/>
    </row>
    <row r="365" spans="51:51" x14ac:dyDescent="0.2">
      <c r="AY365" s="6"/>
    </row>
    <row r="366" spans="51:51" x14ac:dyDescent="0.2">
      <c r="AY366" s="6"/>
    </row>
    <row r="367" spans="51:51" x14ac:dyDescent="0.2">
      <c r="AY367" s="6"/>
    </row>
    <row r="368" spans="51:51" x14ac:dyDescent="0.2">
      <c r="AY368" s="6"/>
    </row>
    <row r="369" spans="51:51" x14ac:dyDescent="0.2">
      <c r="AY369" s="6"/>
    </row>
    <row r="370" spans="51:51" x14ac:dyDescent="0.2">
      <c r="AY370" s="6"/>
    </row>
    <row r="371" spans="51:51" x14ac:dyDescent="0.2">
      <c r="AY371" s="6"/>
    </row>
    <row r="372" spans="51:51" x14ac:dyDescent="0.2">
      <c r="AY372" s="6"/>
    </row>
    <row r="373" spans="51:51" x14ac:dyDescent="0.2">
      <c r="AY373" s="6"/>
    </row>
    <row r="374" spans="51:51" x14ac:dyDescent="0.2">
      <c r="AY374" s="6"/>
    </row>
    <row r="375" spans="51:51" x14ac:dyDescent="0.2">
      <c r="AY375" s="6"/>
    </row>
    <row r="376" spans="51:51" x14ac:dyDescent="0.2">
      <c r="AY376" s="6"/>
    </row>
    <row r="377" spans="51:51" x14ac:dyDescent="0.2">
      <c r="AY377" s="6"/>
    </row>
    <row r="378" spans="51:51" x14ac:dyDescent="0.2">
      <c r="AY378" s="6"/>
    </row>
    <row r="379" spans="51:51" x14ac:dyDescent="0.2">
      <c r="AY379" s="6"/>
    </row>
    <row r="380" spans="51:51" x14ac:dyDescent="0.2">
      <c r="AY380" s="6"/>
    </row>
    <row r="381" spans="51:51" x14ac:dyDescent="0.2">
      <c r="AY381" s="6"/>
    </row>
    <row r="382" spans="51:51" x14ac:dyDescent="0.2">
      <c r="AY382" s="6"/>
    </row>
    <row r="383" spans="51:51" x14ac:dyDescent="0.2">
      <c r="AY383" s="6"/>
    </row>
    <row r="384" spans="51:51" x14ac:dyDescent="0.2">
      <c r="AY384" s="6"/>
    </row>
    <row r="385" spans="51:51" x14ac:dyDescent="0.2">
      <c r="AY385" s="6"/>
    </row>
    <row r="386" spans="51:51" x14ac:dyDescent="0.2">
      <c r="AY386" s="6"/>
    </row>
    <row r="387" spans="51:51" x14ac:dyDescent="0.2">
      <c r="AY387" s="6"/>
    </row>
    <row r="388" spans="51:51" x14ac:dyDescent="0.2">
      <c r="AY388" s="6"/>
    </row>
    <row r="389" spans="51:51" x14ac:dyDescent="0.2">
      <c r="AY389" s="6"/>
    </row>
    <row r="390" spans="51:51" x14ac:dyDescent="0.2">
      <c r="AY390" s="6"/>
    </row>
    <row r="391" spans="51:51" x14ac:dyDescent="0.2">
      <c r="AY391" s="6"/>
    </row>
    <row r="392" spans="51:51" x14ac:dyDescent="0.2">
      <c r="AY392" s="6"/>
    </row>
    <row r="393" spans="51:51" x14ac:dyDescent="0.2">
      <c r="AY393" s="6"/>
    </row>
    <row r="394" spans="51:51" x14ac:dyDescent="0.2">
      <c r="AY394" s="6"/>
    </row>
    <row r="395" spans="51:51" x14ac:dyDescent="0.2">
      <c r="AY395" s="6"/>
    </row>
    <row r="396" spans="51:51" x14ac:dyDescent="0.2">
      <c r="AY396" s="6"/>
    </row>
    <row r="397" spans="51:51" x14ac:dyDescent="0.2">
      <c r="AY397" s="6"/>
    </row>
    <row r="398" spans="51:51" x14ac:dyDescent="0.2">
      <c r="AY398" s="6"/>
    </row>
    <row r="399" spans="51:51" x14ac:dyDescent="0.2">
      <c r="AY399" s="6"/>
    </row>
    <row r="400" spans="51:51" x14ac:dyDescent="0.2">
      <c r="AY400" s="6"/>
    </row>
    <row r="401" spans="51:51" x14ac:dyDescent="0.2">
      <c r="AY401" s="6"/>
    </row>
    <row r="402" spans="51:51" x14ac:dyDescent="0.2">
      <c r="AY402" s="6"/>
    </row>
    <row r="403" spans="51:51" x14ac:dyDescent="0.2">
      <c r="AY403" s="6"/>
    </row>
    <row r="404" spans="51:51" x14ac:dyDescent="0.2">
      <c r="AY404" s="6"/>
    </row>
    <row r="405" spans="51:51" x14ac:dyDescent="0.2">
      <c r="AY405" s="6"/>
    </row>
    <row r="406" spans="51:51" x14ac:dyDescent="0.2">
      <c r="AY406" s="6"/>
    </row>
    <row r="407" spans="51:51" x14ac:dyDescent="0.2">
      <c r="AY407" s="6"/>
    </row>
    <row r="408" spans="51:51" x14ac:dyDescent="0.2">
      <c r="AY408" s="6"/>
    </row>
    <row r="409" spans="51:51" x14ac:dyDescent="0.2">
      <c r="AY409" s="6"/>
    </row>
    <row r="410" spans="51:51" x14ac:dyDescent="0.2">
      <c r="AY410" s="6"/>
    </row>
    <row r="411" spans="51:51" x14ac:dyDescent="0.2">
      <c r="AY411" s="6"/>
    </row>
    <row r="412" spans="51:51" x14ac:dyDescent="0.2">
      <c r="AY412" s="6"/>
    </row>
    <row r="413" spans="51:51" x14ac:dyDescent="0.2">
      <c r="AY413" s="6"/>
    </row>
    <row r="414" spans="51:51" x14ac:dyDescent="0.2">
      <c r="AY414" s="6"/>
    </row>
    <row r="415" spans="51:51" x14ac:dyDescent="0.2">
      <c r="AY415" s="6"/>
    </row>
    <row r="416" spans="51:51" x14ac:dyDescent="0.2">
      <c r="AY416" s="6"/>
    </row>
    <row r="417" spans="51:51" x14ac:dyDescent="0.2">
      <c r="AY417" s="6"/>
    </row>
    <row r="418" spans="51:51" x14ac:dyDescent="0.2">
      <c r="AY418" s="6"/>
    </row>
    <row r="419" spans="51:51" x14ac:dyDescent="0.2">
      <c r="AY419" s="6"/>
    </row>
    <row r="420" spans="51:51" x14ac:dyDescent="0.2">
      <c r="AY420" s="6"/>
    </row>
    <row r="421" spans="51:51" x14ac:dyDescent="0.2">
      <c r="AY421" s="6"/>
    </row>
    <row r="422" spans="51:51" x14ac:dyDescent="0.2">
      <c r="AY422" s="6"/>
    </row>
    <row r="423" spans="51:51" x14ac:dyDescent="0.2">
      <c r="AY423" s="6"/>
    </row>
    <row r="424" spans="51:51" x14ac:dyDescent="0.2">
      <c r="AY424" s="6"/>
    </row>
    <row r="425" spans="51:51" x14ac:dyDescent="0.2">
      <c r="AY425" s="6"/>
    </row>
    <row r="426" spans="51:51" x14ac:dyDescent="0.2">
      <c r="AY426" s="6"/>
    </row>
    <row r="427" spans="51:51" x14ac:dyDescent="0.2">
      <c r="AY427" s="6"/>
    </row>
    <row r="428" spans="51:51" x14ac:dyDescent="0.2">
      <c r="AY428" s="6"/>
    </row>
    <row r="429" spans="51:51" x14ac:dyDescent="0.2">
      <c r="AY429" s="6"/>
    </row>
    <row r="430" spans="51:51" x14ac:dyDescent="0.2">
      <c r="AY430" s="6"/>
    </row>
    <row r="431" spans="51:51" x14ac:dyDescent="0.2">
      <c r="AY431" s="6"/>
    </row>
    <row r="432" spans="51:51" x14ac:dyDescent="0.2">
      <c r="AY432" s="6"/>
    </row>
    <row r="433" spans="51:51" x14ac:dyDescent="0.2">
      <c r="AY433" s="6"/>
    </row>
    <row r="434" spans="51:51" x14ac:dyDescent="0.2">
      <c r="AY434" s="6"/>
    </row>
    <row r="435" spans="51:51" x14ac:dyDescent="0.2">
      <c r="AY435" s="6"/>
    </row>
    <row r="436" spans="51:51" x14ac:dyDescent="0.2">
      <c r="AY436" s="6"/>
    </row>
    <row r="437" spans="51:51" x14ac:dyDescent="0.2">
      <c r="AY437" s="6"/>
    </row>
    <row r="438" spans="51:51" x14ac:dyDescent="0.2">
      <c r="AY438" s="6"/>
    </row>
    <row r="439" spans="51:51" x14ac:dyDescent="0.2">
      <c r="AY439" s="6"/>
    </row>
    <row r="440" spans="51:51" x14ac:dyDescent="0.2">
      <c r="AY440" s="6"/>
    </row>
    <row r="441" spans="51:51" x14ac:dyDescent="0.2">
      <c r="AY441" s="6"/>
    </row>
    <row r="442" spans="51:51" x14ac:dyDescent="0.2">
      <c r="AY442" s="6"/>
    </row>
    <row r="443" spans="51:51" x14ac:dyDescent="0.2">
      <c r="AY443" s="6"/>
    </row>
    <row r="444" spans="51:51" x14ac:dyDescent="0.2">
      <c r="AY444" s="6"/>
    </row>
    <row r="445" spans="51:51" x14ac:dyDescent="0.2">
      <c r="AY445" s="6"/>
    </row>
    <row r="446" spans="51:51" x14ac:dyDescent="0.2">
      <c r="AY446" s="6"/>
    </row>
    <row r="447" spans="51:51" x14ac:dyDescent="0.2">
      <c r="AY447" s="6"/>
    </row>
    <row r="448" spans="51:51" x14ac:dyDescent="0.2">
      <c r="AY448" s="6"/>
    </row>
    <row r="449" spans="51:51" x14ac:dyDescent="0.2">
      <c r="AY449" s="6"/>
    </row>
    <row r="450" spans="51:51" x14ac:dyDescent="0.2">
      <c r="AY450" s="6"/>
    </row>
    <row r="451" spans="51:51" x14ac:dyDescent="0.2">
      <c r="AY451" s="6"/>
    </row>
    <row r="452" spans="51:51" x14ac:dyDescent="0.2">
      <c r="AY452" s="6"/>
    </row>
    <row r="453" spans="51:51" x14ac:dyDescent="0.2">
      <c r="AY453" s="6"/>
    </row>
    <row r="454" spans="51:51" x14ac:dyDescent="0.2">
      <c r="AY454" s="6"/>
    </row>
    <row r="455" spans="51:51" x14ac:dyDescent="0.2">
      <c r="AY455" s="6"/>
    </row>
    <row r="456" spans="51:51" x14ac:dyDescent="0.2">
      <c r="AY456" s="6"/>
    </row>
  </sheetData>
  <autoFilter ref="A4:CF87" xr:uid="{00000000-0009-0000-0000-000001000000}"/>
  <mergeCells count="26">
    <mergeCell ref="AE3:AR3"/>
    <mergeCell ref="B2:B4"/>
    <mergeCell ref="C2:D2"/>
    <mergeCell ref="E2:G2"/>
    <mergeCell ref="H2:CE2"/>
    <mergeCell ref="C3:C4"/>
    <mergeCell ref="D3:D4"/>
    <mergeCell ref="E3:E4"/>
    <mergeCell ref="F3:F4"/>
    <mergeCell ref="G3:G4"/>
    <mergeCell ref="H3:H4"/>
    <mergeCell ref="I3:L3"/>
    <mergeCell ref="M3:N3"/>
    <mergeCell ref="O3:Q3"/>
    <mergeCell ref="R3:U3"/>
    <mergeCell ref="V3:AD3"/>
    <mergeCell ref="CB3:CB4"/>
    <mergeCell ref="CC3:CC4"/>
    <mergeCell ref="CD3:CD4"/>
    <mergeCell ref="CE3:CE4"/>
    <mergeCell ref="AS3:BF3"/>
    <mergeCell ref="BG3:BP3"/>
    <mergeCell ref="BQ3:BX3"/>
    <mergeCell ref="BY3:BY4"/>
    <mergeCell ref="BZ3:BZ4"/>
    <mergeCell ref="CA3:CA4"/>
  </mergeCells>
  <phoneticPr fontId="2" type="noConversion"/>
  <pageMargins left="0.39370078740157483" right="0.15748031496062992" top="0.39370078740157483" bottom="0.59055118110236227" header="0.31496062992125984" footer="0.31496062992125984"/>
  <pageSetup paperSize="8" scale="33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B72E5-0795-4B30-B008-7D1708EAC09F}">
  <sheetPr>
    <pageSetUpPr fitToPage="1"/>
  </sheetPr>
  <dimension ref="A1:CF456"/>
  <sheetViews>
    <sheetView zoomScaleNormal="100" zoomScaleSheetLayoutView="100" workbookViewId="0">
      <pane xSplit="2" ySplit="5" topLeftCell="C6" activePane="bottomRight" state="frozen"/>
      <selection activeCell="CA3" sqref="CA3:CA4"/>
      <selection pane="topRight" activeCell="CA3" sqref="CA3:CA4"/>
      <selection pane="bottomLeft" activeCell="CA3" sqref="CA3:CA4"/>
      <selection pane="bottomRight" activeCell="F10" sqref="F10"/>
    </sheetView>
  </sheetViews>
  <sheetFormatPr defaultColWidth="8.88671875" defaultRowHeight="11.25" x14ac:dyDescent="0.2"/>
  <cols>
    <col min="1" max="1" width="18.21875" style="6" bestFit="1" customWidth="1"/>
    <col min="2" max="2" width="5.77734375" style="6" customWidth="1"/>
    <col min="3" max="7" width="4.33203125" style="6" customWidth="1"/>
    <col min="8" max="8" width="5.77734375" style="6" customWidth="1"/>
    <col min="9" max="50" width="4.33203125" style="6" customWidth="1"/>
    <col min="51" max="51" width="4.33203125" style="32" customWidth="1"/>
    <col min="52" max="82" width="4.33203125" style="6" customWidth="1"/>
    <col min="83" max="83" width="4.44140625" style="6" customWidth="1"/>
    <col min="84" max="86" width="8.88671875" style="6" customWidth="1"/>
    <col min="87" max="16384" width="8.88671875" style="6"/>
  </cols>
  <sheetData>
    <row r="1" spans="1:84" s="4" customFormat="1" ht="26.25" x14ac:dyDescent="0.5">
      <c r="A1" s="1" t="s">
        <v>0</v>
      </c>
      <c r="B1" s="2"/>
      <c r="C1" s="3">
        <v>4</v>
      </c>
      <c r="D1" s="3">
        <f>C1+1</f>
        <v>5</v>
      </c>
      <c r="E1" s="3">
        <f t="shared" ref="E1:BP1" si="0">D1+1</f>
        <v>6</v>
      </c>
      <c r="F1" s="3">
        <f t="shared" si="0"/>
        <v>7</v>
      </c>
      <c r="G1" s="3">
        <f t="shared" si="0"/>
        <v>8</v>
      </c>
      <c r="H1" s="3">
        <v>9</v>
      </c>
      <c r="I1" s="3">
        <f t="shared" si="0"/>
        <v>10</v>
      </c>
      <c r="J1" s="3">
        <f t="shared" si="0"/>
        <v>11</v>
      </c>
      <c r="K1" s="3">
        <f t="shared" si="0"/>
        <v>12</v>
      </c>
      <c r="L1" s="3">
        <f t="shared" si="0"/>
        <v>13</v>
      </c>
      <c r="M1" s="3">
        <f t="shared" si="0"/>
        <v>14</v>
      </c>
      <c r="N1" s="3">
        <f t="shared" si="0"/>
        <v>15</v>
      </c>
      <c r="O1" s="3">
        <f t="shared" si="0"/>
        <v>16</v>
      </c>
      <c r="P1" s="3">
        <f t="shared" si="0"/>
        <v>17</v>
      </c>
      <c r="Q1" s="3">
        <f t="shared" si="0"/>
        <v>18</v>
      </c>
      <c r="R1" s="3">
        <f t="shared" si="0"/>
        <v>19</v>
      </c>
      <c r="S1" s="3">
        <f t="shared" si="0"/>
        <v>20</v>
      </c>
      <c r="T1" s="3">
        <f t="shared" si="0"/>
        <v>21</v>
      </c>
      <c r="U1" s="3">
        <f t="shared" si="0"/>
        <v>22</v>
      </c>
      <c r="V1" s="3">
        <f t="shared" si="0"/>
        <v>23</v>
      </c>
      <c r="W1" s="3">
        <f t="shared" si="0"/>
        <v>24</v>
      </c>
      <c r="X1" s="3">
        <f t="shared" si="0"/>
        <v>25</v>
      </c>
      <c r="Y1" s="3">
        <f t="shared" si="0"/>
        <v>26</v>
      </c>
      <c r="Z1" s="3">
        <f t="shared" si="0"/>
        <v>27</v>
      </c>
      <c r="AA1" s="3">
        <f t="shared" si="0"/>
        <v>28</v>
      </c>
      <c r="AB1" s="3">
        <f t="shared" si="0"/>
        <v>29</v>
      </c>
      <c r="AC1" s="3">
        <f t="shared" si="0"/>
        <v>30</v>
      </c>
      <c r="AD1" s="3">
        <f t="shared" si="0"/>
        <v>31</v>
      </c>
      <c r="AE1" s="3">
        <f t="shared" si="0"/>
        <v>32</v>
      </c>
      <c r="AF1" s="3">
        <f t="shared" si="0"/>
        <v>33</v>
      </c>
      <c r="AG1" s="3">
        <f t="shared" si="0"/>
        <v>34</v>
      </c>
      <c r="AH1" s="3">
        <f t="shared" si="0"/>
        <v>35</v>
      </c>
      <c r="AI1" s="3">
        <f t="shared" si="0"/>
        <v>36</v>
      </c>
      <c r="AJ1" s="3">
        <f t="shared" si="0"/>
        <v>37</v>
      </c>
      <c r="AK1" s="3">
        <f t="shared" si="0"/>
        <v>38</v>
      </c>
      <c r="AL1" s="3">
        <f t="shared" si="0"/>
        <v>39</v>
      </c>
      <c r="AM1" s="3">
        <f t="shared" si="0"/>
        <v>40</v>
      </c>
      <c r="AN1" s="3">
        <f t="shared" si="0"/>
        <v>41</v>
      </c>
      <c r="AO1" s="3">
        <f t="shared" si="0"/>
        <v>42</v>
      </c>
      <c r="AP1" s="3">
        <f t="shared" si="0"/>
        <v>43</v>
      </c>
      <c r="AQ1" s="3">
        <f t="shared" si="0"/>
        <v>44</v>
      </c>
      <c r="AR1" s="3">
        <f t="shared" si="0"/>
        <v>45</v>
      </c>
      <c r="AS1" s="3">
        <f t="shared" si="0"/>
        <v>46</v>
      </c>
      <c r="AT1" s="3">
        <f t="shared" si="0"/>
        <v>47</v>
      </c>
      <c r="AU1" s="3">
        <f t="shared" si="0"/>
        <v>48</v>
      </c>
      <c r="AV1" s="3">
        <f t="shared" si="0"/>
        <v>49</v>
      </c>
      <c r="AW1" s="3">
        <f t="shared" si="0"/>
        <v>50</v>
      </c>
      <c r="AX1" s="3">
        <f t="shared" si="0"/>
        <v>51</v>
      </c>
      <c r="AY1" s="3">
        <f t="shared" si="0"/>
        <v>52</v>
      </c>
      <c r="AZ1" s="3">
        <f t="shared" si="0"/>
        <v>53</v>
      </c>
      <c r="BA1" s="3">
        <f t="shared" si="0"/>
        <v>54</v>
      </c>
      <c r="BB1" s="3">
        <f t="shared" si="0"/>
        <v>55</v>
      </c>
      <c r="BC1" s="3">
        <f t="shared" si="0"/>
        <v>56</v>
      </c>
      <c r="BD1" s="3">
        <f t="shared" si="0"/>
        <v>57</v>
      </c>
      <c r="BE1" s="3">
        <f t="shared" si="0"/>
        <v>58</v>
      </c>
      <c r="BF1" s="3">
        <f t="shared" si="0"/>
        <v>59</v>
      </c>
      <c r="BG1" s="3">
        <f t="shared" si="0"/>
        <v>60</v>
      </c>
      <c r="BH1" s="3">
        <f t="shared" si="0"/>
        <v>61</v>
      </c>
      <c r="BI1" s="3">
        <f t="shared" si="0"/>
        <v>62</v>
      </c>
      <c r="BJ1" s="3">
        <f t="shared" si="0"/>
        <v>63</v>
      </c>
      <c r="BK1" s="3">
        <f t="shared" si="0"/>
        <v>64</v>
      </c>
      <c r="BL1" s="3">
        <f t="shared" si="0"/>
        <v>65</v>
      </c>
      <c r="BM1" s="3">
        <f t="shared" si="0"/>
        <v>66</v>
      </c>
      <c r="BN1" s="3">
        <f t="shared" si="0"/>
        <v>67</v>
      </c>
      <c r="BO1" s="3">
        <f t="shared" si="0"/>
        <v>68</v>
      </c>
      <c r="BP1" s="3">
        <f t="shared" si="0"/>
        <v>69</v>
      </c>
      <c r="BQ1" s="3">
        <f t="shared" ref="BQ1:CF1" si="1">BP1+1</f>
        <v>70</v>
      </c>
      <c r="BR1" s="3">
        <f t="shared" si="1"/>
        <v>71</v>
      </c>
      <c r="BS1" s="3">
        <f t="shared" si="1"/>
        <v>72</v>
      </c>
      <c r="BT1" s="3">
        <f t="shared" si="1"/>
        <v>73</v>
      </c>
      <c r="BU1" s="3">
        <f t="shared" si="1"/>
        <v>74</v>
      </c>
      <c r="BV1" s="3">
        <f t="shared" si="1"/>
        <v>75</v>
      </c>
      <c r="BW1" s="3">
        <f t="shared" si="1"/>
        <v>76</v>
      </c>
      <c r="BX1" s="3">
        <f t="shared" si="1"/>
        <v>77</v>
      </c>
      <c r="BY1" s="3">
        <f t="shared" si="1"/>
        <v>78</v>
      </c>
      <c r="BZ1" s="3">
        <f t="shared" si="1"/>
        <v>79</v>
      </c>
      <c r="CA1" s="3"/>
      <c r="CB1" s="3">
        <f>BZ1+1</f>
        <v>80</v>
      </c>
      <c r="CC1" s="3">
        <f t="shared" si="1"/>
        <v>81</v>
      </c>
      <c r="CD1" s="3">
        <f t="shared" si="1"/>
        <v>82</v>
      </c>
      <c r="CE1" s="3">
        <f t="shared" si="1"/>
        <v>83</v>
      </c>
      <c r="CF1" s="3">
        <f t="shared" si="1"/>
        <v>84</v>
      </c>
    </row>
    <row r="2" spans="1:84" ht="26.25" customHeight="1" x14ac:dyDescent="0.2">
      <c r="A2" s="5" t="s">
        <v>1</v>
      </c>
      <c r="B2" s="65" t="s">
        <v>2</v>
      </c>
      <c r="C2" s="68">
        <f>SUM(C5:D5)</f>
        <v>2</v>
      </c>
      <c r="D2" s="68"/>
      <c r="E2" s="69">
        <f>SUM(E5:G5)</f>
        <v>4</v>
      </c>
      <c r="F2" s="69"/>
      <c r="G2" s="69"/>
      <c r="H2" s="70" t="s">
        <v>3</v>
      </c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</row>
    <row r="3" spans="1:84" ht="26.25" customHeight="1" x14ac:dyDescent="0.2">
      <c r="A3" s="5" t="s">
        <v>4</v>
      </c>
      <c r="B3" s="66"/>
      <c r="C3" s="71" t="s">
        <v>5</v>
      </c>
      <c r="D3" s="71" t="s">
        <v>6</v>
      </c>
      <c r="E3" s="72" t="s">
        <v>7</v>
      </c>
      <c r="F3" s="72" t="s">
        <v>8</v>
      </c>
      <c r="G3" s="74" t="s">
        <v>9</v>
      </c>
      <c r="H3" s="71" t="s">
        <v>10</v>
      </c>
      <c r="I3" s="50">
        <f>SUM(I5:L5)</f>
        <v>0</v>
      </c>
      <c r="J3" s="50"/>
      <c r="K3" s="50"/>
      <c r="L3" s="51"/>
      <c r="M3" s="52">
        <f>SUM(M5:N5)</f>
        <v>0</v>
      </c>
      <c r="N3" s="52"/>
      <c r="O3" s="53">
        <f>SUM(O5:Q5)</f>
        <v>0</v>
      </c>
      <c r="P3" s="54"/>
      <c r="Q3" s="55"/>
      <c r="R3" s="56">
        <f>SUM(R5:U5)</f>
        <v>2</v>
      </c>
      <c r="S3" s="57"/>
      <c r="T3" s="57"/>
      <c r="U3" s="58"/>
      <c r="V3" s="59">
        <f>SUM(V5:AD5)</f>
        <v>19</v>
      </c>
      <c r="W3" s="60"/>
      <c r="X3" s="60"/>
      <c r="Y3" s="60"/>
      <c r="Z3" s="60"/>
      <c r="AA3" s="60"/>
      <c r="AB3" s="60"/>
      <c r="AC3" s="60"/>
      <c r="AD3" s="61"/>
      <c r="AE3" s="62">
        <f>SUM(AE5:AR5)</f>
        <v>-14</v>
      </c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4"/>
      <c r="AS3" s="41">
        <f>SUM(AS5:BF5)</f>
        <v>-5</v>
      </c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3"/>
      <c r="BG3" s="44">
        <f>SUM(BG5:BP5)</f>
        <v>0</v>
      </c>
      <c r="BH3" s="45"/>
      <c r="BI3" s="45"/>
      <c r="BJ3" s="45"/>
      <c r="BK3" s="45"/>
      <c r="BL3" s="45"/>
      <c r="BM3" s="45"/>
      <c r="BN3" s="45"/>
      <c r="BO3" s="45"/>
      <c r="BP3" s="46"/>
      <c r="BQ3" s="47">
        <f>SUM(BQ5:BX5)</f>
        <v>0</v>
      </c>
      <c r="BR3" s="48"/>
      <c r="BS3" s="48"/>
      <c r="BT3" s="48"/>
      <c r="BU3" s="48"/>
      <c r="BV3" s="48"/>
      <c r="BW3" s="48"/>
      <c r="BX3" s="49"/>
      <c r="BY3" s="40" t="s">
        <v>11</v>
      </c>
      <c r="BZ3" s="40" t="s">
        <v>12</v>
      </c>
      <c r="CA3" s="40" t="s">
        <v>13</v>
      </c>
      <c r="CB3" s="40" t="s">
        <v>14</v>
      </c>
      <c r="CC3" s="40" t="s">
        <v>15</v>
      </c>
      <c r="CD3" s="40" t="s">
        <v>16</v>
      </c>
      <c r="CE3" s="40" t="s">
        <v>17</v>
      </c>
    </row>
    <row r="4" spans="1:84" ht="156" customHeight="1" x14ac:dyDescent="0.2">
      <c r="A4" s="7" t="s">
        <v>18</v>
      </c>
      <c r="B4" s="67"/>
      <c r="C4" s="71"/>
      <c r="D4" s="71"/>
      <c r="E4" s="73"/>
      <c r="F4" s="73"/>
      <c r="G4" s="71"/>
      <c r="H4" s="75"/>
      <c r="I4" s="8" t="s">
        <v>19</v>
      </c>
      <c r="J4" s="8" t="s">
        <v>20</v>
      </c>
      <c r="K4" s="8" t="s">
        <v>21</v>
      </c>
      <c r="L4" s="8" t="s">
        <v>22</v>
      </c>
      <c r="M4" s="9" t="s">
        <v>23</v>
      </c>
      <c r="N4" s="8" t="s">
        <v>24</v>
      </c>
      <c r="O4" s="9" t="s">
        <v>25</v>
      </c>
      <c r="P4" s="9" t="s">
        <v>26</v>
      </c>
      <c r="Q4" s="9" t="s">
        <v>27</v>
      </c>
      <c r="R4" s="33" t="s">
        <v>28</v>
      </c>
      <c r="S4" s="10" t="s">
        <v>29</v>
      </c>
      <c r="T4" s="34" t="s">
        <v>30</v>
      </c>
      <c r="U4" s="11" t="s">
        <v>31</v>
      </c>
      <c r="V4" s="33" t="s">
        <v>32</v>
      </c>
      <c r="W4" s="35" t="s">
        <v>33</v>
      </c>
      <c r="X4" s="12" t="s">
        <v>34</v>
      </c>
      <c r="Y4" s="35" t="s">
        <v>35</v>
      </c>
      <c r="Z4" s="10" t="s">
        <v>36</v>
      </c>
      <c r="AA4" s="10" t="s">
        <v>37</v>
      </c>
      <c r="AB4" s="10" t="s">
        <v>38</v>
      </c>
      <c r="AC4" s="10" t="s">
        <v>39</v>
      </c>
      <c r="AD4" s="12" t="s">
        <v>40</v>
      </c>
      <c r="AE4" s="33" t="s">
        <v>41</v>
      </c>
      <c r="AF4" s="12" t="s">
        <v>42</v>
      </c>
      <c r="AG4" s="35" t="s">
        <v>43</v>
      </c>
      <c r="AH4" s="35" t="s">
        <v>44</v>
      </c>
      <c r="AI4" s="33" t="s">
        <v>45</v>
      </c>
      <c r="AJ4" s="12" t="s">
        <v>46</v>
      </c>
      <c r="AK4" s="12" t="s">
        <v>47</v>
      </c>
      <c r="AL4" s="33" t="s">
        <v>48</v>
      </c>
      <c r="AM4" s="12" t="s">
        <v>49</v>
      </c>
      <c r="AN4" s="12" t="s">
        <v>50</v>
      </c>
      <c r="AO4" s="12" t="s">
        <v>51</v>
      </c>
      <c r="AP4" s="12" t="s">
        <v>52</v>
      </c>
      <c r="AQ4" s="12" t="s">
        <v>53</v>
      </c>
      <c r="AR4" s="10" t="s">
        <v>54</v>
      </c>
      <c r="AS4" s="33" t="s">
        <v>55</v>
      </c>
      <c r="AT4" s="12" t="s">
        <v>56</v>
      </c>
      <c r="AU4" s="34" t="s">
        <v>57</v>
      </c>
      <c r="AV4" s="35" t="s">
        <v>58</v>
      </c>
      <c r="AW4" s="12" t="s">
        <v>59</v>
      </c>
      <c r="AX4" s="12" t="s">
        <v>60</v>
      </c>
      <c r="AY4" s="12" t="s">
        <v>61</v>
      </c>
      <c r="AZ4" s="12" t="s">
        <v>62</v>
      </c>
      <c r="BA4" s="12" t="s">
        <v>63</v>
      </c>
      <c r="BB4" s="33" t="s">
        <v>64</v>
      </c>
      <c r="BC4" s="12" t="s">
        <v>65</v>
      </c>
      <c r="BD4" s="33" t="s">
        <v>66</v>
      </c>
      <c r="BE4" s="12" t="s">
        <v>67</v>
      </c>
      <c r="BF4" s="12" t="s">
        <v>68</v>
      </c>
      <c r="BG4" s="12" t="s">
        <v>69</v>
      </c>
      <c r="BH4" s="12" t="s">
        <v>70</v>
      </c>
      <c r="BI4" s="12" t="s">
        <v>71</v>
      </c>
      <c r="BJ4" s="10" t="s">
        <v>72</v>
      </c>
      <c r="BK4" s="12" t="s">
        <v>73</v>
      </c>
      <c r="BL4" s="12" t="s">
        <v>74</v>
      </c>
      <c r="BM4" s="12" t="s">
        <v>75</v>
      </c>
      <c r="BN4" s="12" t="s">
        <v>76</v>
      </c>
      <c r="BO4" s="12" t="s">
        <v>77</v>
      </c>
      <c r="BP4" s="12" t="s">
        <v>78</v>
      </c>
      <c r="BQ4" s="9" t="s">
        <v>79</v>
      </c>
      <c r="BR4" s="9" t="s">
        <v>80</v>
      </c>
      <c r="BS4" s="9" t="s">
        <v>81</v>
      </c>
      <c r="BT4" s="9" t="s">
        <v>82</v>
      </c>
      <c r="BU4" s="9" t="s">
        <v>83</v>
      </c>
      <c r="BV4" s="9" t="s">
        <v>84</v>
      </c>
      <c r="BW4" s="9" t="s">
        <v>85</v>
      </c>
      <c r="BX4" s="9" t="s">
        <v>86</v>
      </c>
      <c r="BY4" s="40"/>
      <c r="BZ4" s="40"/>
      <c r="CA4" s="40"/>
      <c r="CB4" s="40"/>
      <c r="CC4" s="40"/>
      <c r="CD4" s="40"/>
      <c r="CE4" s="40"/>
      <c r="CF4" s="13">
        <f>SUBTOTAL(103,CF5:CF1002)</f>
        <v>63</v>
      </c>
    </row>
    <row r="5" spans="1:84" ht="27" customHeight="1" x14ac:dyDescent="0.2">
      <c r="A5" s="14" t="s">
        <v>87</v>
      </c>
      <c r="B5" s="15">
        <f>SUM(C5:H5)</f>
        <v>8</v>
      </c>
      <c r="C5" s="15">
        <f>SUM(C6,C7,C8,C11,C14,C15,C27,C54,C59,C75)</f>
        <v>1</v>
      </c>
      <c r="D5" s="15">
        <f>SUM(D6,D7,D8,D11,D14,D15,D27,D54,D59,D75)</f>
        <v>1</v>
      </c>
      <c r="E5" s="15">
        <f>SUM(E6,E7,E8,E11,E14,E15,E27,E54,E59,E75)</f>
        <v>1</v>
      </c>
      <c r="F5" s="15">
        <f>SUM(F6,F7,F8,F11,F14,F15,F27,F54,F59,F75)</f>
        <v>1</v>
      </c>
      <c r="G5" s="15">
        <f>SUM(G6,G7,G8,G11,G14,G15,G27,G54,G59,G75)</f>
        <v>2</v>
      </c>
      <c r="H5" s="15">
        <f t="shared" ref="H5:H68" si="2">SUM(I5:CE5)</f>
        <v>2</v>
      </c>
      <c r="I5" s="15">
        <f t="shared" ref="I5:BT5" si="3">SUM(I6,I7,I8,I11,I14,I15,I27,I45,I54,I59,I75)</f>
        <v>0</v>
      </c>
      <c r="J5" s="15">
        <f t="shared" si="3"/>
        <v>0</v>
      </c>
      <c r="K5" s="15">
        <f t="shared" si="3"/>
        <v>0</v>
      </c>
      <c r="L5" s="15">
        <f t="shared" si="3"/>
        <v>0</v>
      </c>
      <c r="M5" s="15">
        <f t="shared" si="3"/>
        <v>0</v>
      </c>
      <c r="N5" s="15">
        <f t="shared" si="3"/>
        <v>0</v>
      </c>
      <c r="O5" s="15">
        <f t="shared" si="3"/>
        <v>0</v>
      </c>
      <c r="P5" s="15">
        <f t="shared" si="3"/>
        <v>0</v>
      </c>
      <c r="Q5" s="15">
        <f t="shared" si="3"/>
        <v>0</v>
      </c>
      <c r="R5" s="15">
        <f t="shared" si="3"/>
        <v>2</v>
      </c>
      <c r="S5" s="15">
        <f t="shared" si="3"/>
        <v>0</v>
      </c>
      <c r="T5" s="15">
        <f t="shared" si="3"/>
        <v>0</v>
      </c>
      <c r="U5" s="15">
        <f t="shared" si="3"/>
        <v>0</v>
      </c>
      <c r="V5" s="15">
        <f t="shared" si="3"/>
        <v>18</v>
      </c>
      <c r="W5" s="15">
        <f t="shared" si="3"/>
        <v>0</v>
      </c>
      <c r="X5" s="15">
        <f t="shared" si="3"/>
        <v>0</v>
      </c>
      <c r="Y5" s="15">
        <f t="shared" si="3"/>
        <v>1</v>
      </c>
      <c r="Z5" s="15">
        <f t="shared" si="3"/>
        <v>0</v>
      </c>
      <c r="AA5" s="15">
        <f t="shared" si="3"/>
        <v>0</v>
      </c>
      <c r="AB5" s="15">
        <f t="shared" si="3"/>
        <v>0</v>
      </c>
      <c r="AC5" s="15">
        <f t="shared" si="3"/>
        <v>0</v>
      </c>
      <c r="AD5" s="15">
        <f t="shared" si="3"/>
        <v>0</v>
      </c>
      <c r="AE5" s="15">
        <f t="shared" si="3"/>
        <v>-14</v>
      </c>
      <c r="AF5" s="15">
        <f t="shared" si="3"/>
        <v>0</v>
      </c>
      <c r="AG5" s="15">
        <f t="shared" si="3"/>
        <v>0</v>
      </c>
      <c r="AH5" s="15">
        <f t="shared" si="3"/>
        <v>0</v>
      </c>
      <c r="AI5" s="15">
        <f t="shared" si="3"/>
        <v>0</v>
      </c>
      <c r="AJ5" s="15">
        <f t="shared" si="3"/>
        <v>0</v>
      </c>
      <c r="AK5" s="15">
        <f t="shared" si="3"/>
        <v>0</v>
      </c>
      <c r="AL5" s="15">
        <f t="shared" si="3"/>
        <v>0</v>
      </c>
      <c r="AM5" s="15">
        <f t="shared" si="3"/>
        <v>0</v>
      </c>
      <c r="AN5" s="15">
        <f t="shared" si="3"/>
        <v>0</v>
      </c>
      <c r="AO5" s="15">
        <f t="shared" si="3"/>
        <v>0</v>
      </c>
      <c r="AP5" s="15">
        <f t="shared" si="3"/>
        <v>0</v>
      </c>
      <c r="AQ5" s="15">
        <f t="shared" si="3"/>
        <v>0</v>
      </c>
      <c r="AR5" s="15">
        <f t="shared" si="3"/>
        <v>0</v>
      </c>
      <c r="AS5" s="15">
        <f t="shared" si="3"/>
        <v>-7</v>
      </c>
      <c r="AT5" s="15">
        <f t="shared" si="3"/>
        <v>0</v>
      </c>
      <c r="AU5" s="15">
        <f t="shared" si="3"/>
        <v>1</v>
      </c>
      <c r="AV5" s="15">
        <f t="shared" si="3"/>
        <v>0</v>
      </c>
      <c r="AW5" s="15">
        <f t="shared" si="3"/>
        <v>0</v>
      </c>
      <c r="AX5" s="15">
        <f t="shared" si="3"/>
        <v>0</v>
      </c>
      <c r="AY5" s="15">
        <f t="shared" si="3"/>
        <v>0</v>
      </c>
      <c r="AZ5" s="15">
        <f t="shared" si="3"/>
        <v>0</v>
      </c>
      <c r="BA5" s="15">
        <f t="shared" si="3"/>
        <v>0</v>
      </c>
      <c r="BB5" s="15">
        <f t="shared" si="3"/>
        <v>0</v>
      </c>
      <c r="BC5" s="15">
        <f t="shared" si="3"/>
        <v>0</v>
      </c>
      <c r="BD5" s="15">
        <f t="shared" si="3"/>
        <v>1</v>
      </c>
      <c r="BE5" s="15">
        <f t="shared" si="3"/>
        <v>0</v>
      </c>
      <c r="BF5" s="15">
        <f t="shared" si="3"/>
        <v>0</v>
      </c>
      <c r="BG5" s="15">
        <f t="shared" si="3"/>
        <v>0</v>
      </c>
      <c r="BH5" s="15">
        <f t="shared" si="3"/>
        <v>0</v>
      </c>
      <c r="BI5" s="15">
        <f t="shared" si="3"/>
        <v>0</v>
      </c>
      <c r="BJ5" s="15">
        <f t="shared" si="3"/>
        <v>0</v>
      </c>
      <c r="BK5" s="15">
        <f t="shared" si="3"/>
        <v>0</v>
      </c>
      <c r="BL5" s="15">
        <f t="shared" si="3"/>
        <v>0</v>
      </c>
      <c r="BM5" s="15">
        <f t="shared" si="3"/>
        <v>0</v>
      </c>
      <c r="BN5" s="15">
        <f t="shared" si="3"/>
        <v>0</v>
      </c>
      <c r="BO5" s="15">
        <f t="shared" si="3"/>
        <v>0</v>
      </c>
      <c r="BP5" s="15">
        <f t="shared" si="3"/>
        <v>0</v>
      </c>
      <c r="BQ5" s="15">
        <f t="shared" si="3"/>
        <v>0</v>
      </c>
      <c r="BR5" s="15">
        <f t="shared" si="3"/>
        <v>0</v>
      </c>
      <c r="BS5" s="15">
        <f t="shared" si="3"/>
        <v>0</v>
      </c>
      <c r="BT5" s="15">
        <f t="shared" si="3"/>
        <v>0</v>
      </c>
      <c r="BU5" s="15">
        <f t="shared" ref="BU5:CE5" si="4">SUM(BU6,BU7,BU8,BU11,BU14,BU15,BU27,BU45,BU54,BU59,BU75)</f>
        <v>0</v>
      </c>
      <c r="BV5" s="15">
        <f t="shared" si="4"/>
        <v>0</v>
      </c>
      <c r="BW5" s="15">
        <f t="shared" si="4"/>
        <v>0</v>
      </c>
      <c r="BX5" s="15">
        <f t="shared" si="4"/>
        <v>0</v>
      </c>
      <c r="BY5" s="15">
        <f t="shared" si="4"/>
        <v>0</v>
      </c>
      <c r="BZ5" s="15">
        <f t="shared" si="4"/>
        <v>0</v>
      </c>
      <c r="CA5" s="15">
        <f t="shared" si="4"/>
        <v>0</v>
      </c>
      <c r="CB5" s="15">
        <f t="shared" si="4"/>
        <v>0</v>
      </c>
      <c r="CC5" s="15">
        <f t="shared" si="4"/>
        <v>0</v>
      </c>
      <c r="CD5" s="15">
        <f t="shared" si="4"/>
        <v>0</v>
      </c>
      <c r="CE5" s="15">
        <f t="shared" si="4"/>
        <v>0</v>
      </c>
      <c r="CF5" s="16"/>
    </row>
    <row r="6" spans="1:84" ht="16.5" customHeight="1" x14ac:dyDescent="0.2">
      <c r="A6" s="17" t="s">
        <v>88</v>
      </c>
      <c r="B6" s="18">
        <f t="shared" ref="B6:B79" si="5">SUM(C6:H6)</f>
        <v>4</v>
      </c>
      <c r="C6" s="19">
        <v>1</v>
      </c>
      <c r="D6" s="19"/>
      <c r="E6" s="18">
        <v>1</v>
      </c>
      <c r="F6" s="18">
        <v>1</v>
      </c>
      <c r="G6" s="19">
        <f>(1+1)-1</f>
        <v>1</v>
      </c>
      <c r="H6" s="18">
        <f t="shared" si="2"/>
        <v>0</v>
      </c>
      <c r="I6" s="18">
        <f>'운영정원(b)'!I6-'기준정원(a)'!I6</f>
        <v>0</v>
      </c>
      <c r="J6" s="18">
        <f>'운영정원(b)'!J6-'기준정원(a)'!J6</f>
        <v>0</v>
      </c>
      <c r="K6" s="18">
        <f>'운영정원(b)'!K6-'기준정원(a)'!K6</f>
        <v>0</v>
      </c>
      <c r="L6" s="18">
        <f>'운영정원(b)'!L6-'기준정원(a)'!L6</f>
        <v>0</v>
      </c>
      <c r="M6" s="18">
        <f>'운영정원(b)'!M6-'기준정원(a)'!M6</f>
        <v>0</v>
      </c>
      <c r="N6" s="18">
        <f>'운영정원(b)'!N6-'기준정원(a)'!N6</f>
        <v>0</v>
      </c>
      <c r="O6" s="18">
        <f>'운영정원(b)'!O6-'기준정원(a)'!O6</f>
        <v>0</v>
      </c>
      <c r="P6" s="18">
        <f>'운영정원(b)'!P6-'기준정원(a)'!P6</f>
        <v>0</v>
      </c>
      <c r="Q6" s="18">
        <f>'운영정원(b)'!Q6-'기준정원(a)'!Q6</f>
        <v>0</v>
      </c>
      <c r="R6" s="18">
        <f>'운영정원(b)'!R6-'기준정원(a)'!R6</f>
        <v>0</v>
      </c>
      <c r="S6" s="18">
        <f>'운영정원(b)'!S6-'기준정원(a)'!S6</f>
        <v>0</v>
      </c>
      <c r="T6" s="18">
        <f>'운영정원(b)'!T6-'기준정원(a)'!T6</f>
        <v>0</v>
      </c>
      <c r="U6" s="18">
        <f>'운영정원(b)'!U6-'기준정원(a)'!U6</f>
        <v>0</v>
      </c>
      <c r="V6" s="18">
        <f>'운영정원(b)'!V6-'기준정원(a)'!V6</f>
        <v>0</v>
      </c>
      <c r="W6" s="18">
        <f>'운영정원(b)'!W6-'기준정원(a)'!W6</f>
        <v>0</v>
      </c>
      <c r="X6" s="18">
        <f>'운영정원(b)'!X6-'기준정원(a)'!X6</f>
        <v>0</v>
      </c>
      <c r="Y6" s="18">
        <f>'운영정원(b)'!Y6-'기준정원(a)'!Y6</f>
        <v>0</v>
      </c>
      <c r="Z6" s="18">
        <f>'운영정원(b)'!Z6-'기준정원(a)'!Z6</f>
        <v>0</v>
      </c>
      <c r="AA6" s="18">
        <f>'운영정원(b)'!AA6-'기준정원(a)'!AA6</f>
        <v>0</v>
      </c>
      <c r="AB6" s="18">
        <f>'운영정원(b)'!AB6-'기준정원(a)'!AB6</f>
        <v>0</v>
      </c>
      <c r="AC6" s="18">
        <f>'운영정원(b)'!AC6-'기준정원(a)'!AC6</f>
        <v>0</v>
      </c>
      <c r="AD6" s="18">
        <f>'운영정원(b)'!AD6-'기준정원(a)'!AD6</f>
        <v>0</v>
      </c>
      <c r="AE6" s="18">
        <f>'운영정원(b)'!AE6-'기준정원(a)'!AE6</f>
        <v>0</v>
      </c>
      <c r="AF6" s="18">
        <f>'운영정원(b)'!AF6-'기준정원(a)'!AF6</f>
        <v>0</v>
      </c>
      <c r="AG6" s="18">
        <f>'운영정원(b)'!AG6-'기준정원(a)'!AG6</f>
        <v>0</v>
      </c>
      <c r="AH6" s="18">
        <f>'운영정원(b)'!AH6-'기준정원(a)'!AH6</f>
        <v>0</v>
      </c>
      <c r="AI6" s="18">
        <f>'운영정원(b)'!AI6-'기준정원(a)'!AI6</f>
        <v>0</v>
      </c>
      <c r="AJ6" s="18">
        <f>'운영정원(b)'!AJ6-'기준정원(a)'!AJ6</f>
        <v>0</v>
      </c>
      <c r="AK6" s="18">
        <f>'운영정원(b)'!AK6-'기준정원(a)'!AK6</f>
        <v>0</v>
      </c>
      <c r="AL6" s="18">
        <f>'운영정원(b)'!AL6-'기준정원(a)'!AL6</f>
        <v>0</v>
      </c>
      <c r="AM6" s="18">
        <f>'운영정원(b)'!AM6-'기준정원(a)'!AM6</f>
        <v>0</v>
      </c>
      <c r="AN6" s="18">
        <f>'운영정원(b)'!AN6-'기준정원(a)'!AN6</f>
        <v>0</v>
      </c>
      <c r="AO6" s="18">
        <f>'운영정원(b)'!AO6-'기준정원(a)'!AO6</f>
        <v>0</v>
      </c>
      <c r="AP6" s="18">
        <f>'운영정원(b)'!AP6-'기준정원(a)'!AP6</f>
        <v>0</v>
      </c>
      <c r="AQ6" s="18">
        <f>'운영정원(b)'!AQ6-'기준정원(a)'!AQ6</f>
        <v>0</v>
      </c>
      <c r="AR6" s="18">
        <f>'운영정원(b)'!AR6-'기준정원(a)'!AR6</f>
        <v>0</v>
      </c>
      <c r="AS6" s="18">
        <f>'운영정원(b)'!AS6-'기준정원(a)'!AS6</f>
        <v>0</v>
      </c>
      <c r="AT6" s="18">
        <f>'운영정원(b)'!AT6-'기준정원(a)'!AT6</f>
        <v>0</v>
      </c>
      <c r="AU6" s="18">
        <f>'운영정원(b)'!AU6-'기준정원(a)'!AU6</f>
        <v>0</v>
      </c>
      <c r="AV6" s="18">
        <f>'운영정원(b)'!AV6-'기준정원(a)'!AV6</f>
        <v>0</v>
      </c>
      <c r="AW6" s="18">
        <f>'운영정원(b)'!AW6-'기준정원(a)'!AW6</f>
        <v>0</v>
      </c>
      <c r="AX6" s="18">
        <f>'운영정원(b)'!AX6-'기준정원(a)'!AX6</f>
        <v>0</v>
      </c>
      <c r="AY6" s="18">
        <f>'운영정원(b)'!AY6-'기준정원(a)'!AY6</f>
        <v>0</v>
      </c>
      <c r="AZ6" s="18">
        <f>'운영정원(b)'!AZ6-'기준정원(a)'!AZ6</f>
        <v>0</v>
      </c>
      <c r="BA6" s="18">
        <f>'운영정원(b)'!BA6-'기준정원(a)'!BA6</f>
        <v>0</v>
      </c>
      <c r="BB6" s="18">
        <f>'운영정원(b)'!BB6-'기준정원(a)'!BB6</f>
        <v>0</v>
      </c>
      <c r="BC6" s="18">
        <f>'운영정원(b)'!BC6-'기준정원(a)'!BC6</f>
        <v>0</v>
      </c>
      <c r="BD6" s="18">
        <f>'운영정원(b)'!BD6-'기준정원(a)'!BD6</f>
        <v>0</v>
      </c>
      <c r="BE6" s="18">
        <f>'운영정원(b)'!BE6-'기준정원(a)'!BE6</f>
        <v>0</v>
      </c>
      <c r="BF6" s="18">
        <f>'운영정원(b)'!BF6-'기준정원(a)'!BF6</f>
        <v>0</v>
      </c>
      <c r="BG6" s="18">
        <f>'운영정원(b)'!BG6-'기준정원(a)'!BG6</f>
        <v>0</v>
      </c>
      <c r="BH6" s="18">
        <f>'운영정원(b)'!BH6-'기준정원(a)'!BH6</f>
        <v>0</v>
      </c>
      <c r="BI6" s="18">
        <f>'운영정원(b)'!BI6-'기준정원(a)'!BI6</f>
        <v>0</v>
      </c>
      <c r="BJ6" s="18">
        <f>'운영정원(b)'!BJ6-'기준정원(a)'!BJ6</f>
        <v>0</v>
      </c>
      <c r="BK6" s="18">
        <f>'운영정원(b)'!BK6-'기준정원(a)'!BK6</f>
        <v>0</v>
      </c>
      <c r="BL6" s="18">
        <f>'운영정원(b)'!BL6-'기준정원(a)'!BL6</f>
        <v>0</v>
      </c>
      <c r="BM6" s="18">
        <f>'운영정원(b)'!BM6-'기준정원(a)'!BM6</f>
        <v>0</v>
      </c>
      <c r="BN6" s="18">
        <f>'운영정원(b)'!BN6-'기준정원(a)'!BN6</f>
        <v>0</v>
      </c>
      <c r="BO6" s="18">
        <f>'운영정원(b)'!BO6-'기준정원(a)'!BO6</f>
        <v>0</v>
      </c>
      <c r="BP6" s="18">
        <f>'운영정원(b)'!BP6-'기준정원(a)'!BP6</f>
        <v>0</v>
      </c>
      <c r="BQ6" s="18">
        <f>'운영정원(b)'!BQ6-'기준정원(a)'!BQ6</f>
        <v>0</v>
      </c>
      <c r="BR6" s="18">
        <f>'운영정원(b)'!BR6-'기준정원(a)'!BR6</f>
        <v>0</v>
      </c>
      <c r="BS6" s="18">
        <f>'운영정원(b)'!BS6-'기준정원(a)'!BS6</f>
        <v>0</v>
      </c>
      <c r="BT6" s="18">
        <f>'운영정원(b)'!BT6-'기준정원(a)'!BT6</f>
        <v>0</v>
      </c>
      <c r="BU6" s="18">
        <f>'운영정원(b)'!BU6-'기준정원(a)'!BU6</f>
        <v>0</v>
      </c>
      <c r="BV6" s="18">
        <f>'운영정원(b)'!BV6-'기준정원(a)'!BV6</f>
        <v>0</v>
      </c>
      <c r="BW6" s="18">
        <f>'운영정원(b)'!BW6-'기준정원(a)'!BW6</f>
        <v>0</v>
      </c>
      <c r="BX6" s="18">
        <f>'운영정원(b)'!BX6-'기준정원(a)'!BX6</f>
        <v>0</v>
      </c>
      <c r="BY6" s="18">
        <f>'운영정원(b)'!BY6-'기준정원(a)'!BY6</f>
        <v>0</v>
      </c>
      <c r="BZ6" s="18">
        <f>'운영정원(b)'!BZ6-'기준정원(a)'!BZ6</f>
        <v>0</v>
      </c>
      <c r="CA6" s="18">
        <f>'운영정원(b)'!CA6-'기준정원(a)'!CA6</f>
        <v>0</v>
      </c>
      <c r="CB6" s="18">
        <f>'운영정원(b)'!CB6-'기준정원(a)'!CB6</f>
        <v>0</v>
      </c>
      <c r="CC6" s="18">
        <f>'운영정원(b)'!CC6-'기준정원(a)'!CC6</f>
        <v>0</v>
      </c>
      <c r="CD6" s="18">
        <f>'운영정원(b)'!CD6-'기준정원(a)'!CD6</f>
        <v>0</v>
      </c>
      <c r="CE6" s="18">
        <f>'운영정원(b)'!CE6-'기준정원(a)'!CE6</f>
        <v>0</v>
      </c>
      <c r="CF6" s="16" t="s">
        <v>89</v>
      </c>
    </row>
    <row r="7" spans="1:84" ht="16.5" customHeight="1" x14ac:dyDescent="0.2">
      <c r="A7" s="17" t="s">
        <v>90</v>
      </c>
      <c r="B7" s="18">
        <f t="shared" si="5"/>
        <v>2</v>
      </c>
      <c r="C7" s="19"/>
      <c r="D7" s="19">
        <v>1</v>
      </c>
      <c r="E7" s="18"/>
      <c r="F7" s="18"/>
      <c r="G7" s="19">
        <v>1</v>
      </c>
      <c r="H7" s="18">
        <f t="shared" si="2"/>
        <v>0</v>
      </c>
      <c r="I7" s="18">
        <f>'운영정원(b)'!I7-'기준정원(a)'!I7</f>
        <v>0</v>
      </c>
      <c r="J7" s="18">
        <f>'운영정원(b)'!J7-'기준정원(a)'!J7</f>
        <v>0</v>
      </c>
      <c r="K7" s="18">
        <f>'운영정원(b)'!K7-'기준정원(a)'!K7</f>
        <v>0</v>
      </c>
      <c r="L7" s="18">
        <f>'운영정원(b)'!L7-'기준정원(a)'!L7</f>
        <v>0</v>
      </c>
      <c r="M7" s="18">
        <f>'운영정원(b)'!M7-'기준정원(a)'!M7</f>
        <v>0</v>
      </c>
      <c r="N7" s="18">
        <f>'운영정원(b)'!N7-'기준정원(a)'!N7</f>
        <v>0</v>
      </c>
      <c r="O7" s="18">
        <f>'운영정원(b)'!O7-'기준정원(a)'!O7</f>
        <v>0</v>
      </c>
      <c r="P7" s="18">
        <f>'운영정원(b)'!P7-'기준정원(a)'!P7</f>
        <v>0</v>
      </c>
      <c r="Q7" s="18">
        <f>'운영정원(b)'!Q7-'기준정원(a)'!Q7</f>
        <v>0</v>
      </c>
      <c r="R7" s="18">
        <f>'운영정원(b)'!R7-'기준정원(a)'!R7</f>
        <v>0</v>
      </c>
      <c r="S7" s="18">
        <f>'운영정원(b)'!S7-'기준정원(a)'!S7</f>
        <v>0</v>
      </c>
      <c r="T7" s="18">
        <f>'운영정원(b)'!T7-'기준정원(a)'!T7</f>
        <v>0</v>
      </c>
      <c r="U7" s="18">
        <f>'운영정원(b)'!U7-'기준정원(a)'!U7</f>
        <v>0</v>
      </c>
      <c r="V7" s="18">
        <f>'운영정원(b)'!V7-'기준정원(a)'!V7</f>
        <v>0</v>
      </c>
      <c r="W7" s="18">
        <f>'운영정원(b)'!W7-'기준정원(a)'!W7</f>
        <v>0</v>
      </c>
      <c r="X7" s="18">
        <f>'운영정원(b)'!X7-'기준정원(a)'!X7</f>
        <v>0</v>
      </c>
      <c r="Y7" s="18">
        <f>'운영정원(b)'!Y7-'기준정원(a)'!Y7</f>
        <v>0</v>
      </c>
      <c r="Z7" s="18">
        <f>'운영정원(b)'!Z7-'기준정원(a)'!Z7</f>
        <v>0</v>
      </c>
      <c r="AA7" s="18">
        <f>'운영정원(b)'!AA7-'기준정원(a)'!AA7</f>
        <v>0</v>
      </c>
      <c r="AB7" s="18">
        <f>'운영정원(b)'!AB7-'기준정원(a)'!AB7</f>
        <v>0</v>
      </c>
      <c r="AC7" s="18">
        <f>'운영정원(b)'!AC7-'기준정원(a)'!AC7</f>
        <v>0</v>
      </c>
      <c r="AD7" s="18">
        <f>'운영정원(b)'!AD7-'기준정원(a)'!AD7</f>
        <v>0</v>
      </c>
      <c r="AE7" s="18">
        <f>'운영정원(b)'!AE7-'기준정원(a)'!AE7</f>
        <v>0</v>
      </c>
      <c r="AF7" s="18">
        <f>'운영정원(b)'!AF7-'기준정원(a)'!AF7</f>
        <v>0</v>
      </c>
      <c r="AG7" s="18">
        <f>'운영정원(b)'!AG7-'기준정원(a)'!AG7</f>
        <v>0</v>
      </c>
      <c r="AH7" s="18">
        <f>'운영정원(b)'!AH7-'기준정원(a)'!AH7</f>
        <v>0</v>
      </c>
      <c r="AI7" s="18">
        <f>'운영정원(b)'!AI7-'기준정원(a)'!AI7</f>
        <v>0</v>
      </c>
      <c r="AJ7" s="18">
        <f>'운영정원(b)'!AJ7-'기준정원(a)'!AJ7</f>
        <v>0</v>
      </c>
      <c r="AK7" s="18">
        <f>'운영정원(b)'!AK7-'기준정원(a)'!AK7</f>
        <v>0</v>
      </c>
      <c r="AL7" s="18">
        <f>'운영정원(b)'!AL7-'기준정원(a)'!AL7</f>
        <v>0</v>
      </c>
      <c r="AM7" s="18">
        <f>'운영정원(b)'!AM7-'기준정원(a)'!AM7</f>
        <v>0</v>
      </c>
      <c r="AN7" s="18">
        <f>'운영정원(b)'!AN7-'기준정원(a)'!AN7</f>
        <v>0</v>
      </c>
      <c r="AO7" s="18">
        <f>'운영정원(b)'!AO7-'기준정원(a)'!AO7</f>
        <v>0</v>
      </c>
      <c r="AP7" s="18">
        <f>'운영정원(b)'!AP7-'기준정원(a)'!AP7</f>
        <v>0</v>
      </c>
      <c r="AQ7" s="18">
        <f>'운영정원(b)'!AQ7-'기준정원(a)'!AQ7</f>
        <v>0</v>
      </c>
      <c r="AR7" s="18">
        <f>'운영정원(b)'!AR7-'기준정원(a)'!AR7</f>
        <v>0</v>
      </c>
      <c r="AS7" s="18">
        <f>'운영정원(b)'!AS7-'기준정원(a)'!AS7</f>
        <v>0</v>
      </c>
      <c r="AT7" s="18">
        <f>'운영정원(b)'!AT7-'기준정원(a)'!AT7</f>
        <v>0</v>
      </c>
      <c r="AU7" s="18">
        <f>'운영정원(b)'!AU7-'기준정원(a)'!AU7</f>
        <v>0</v>
      </c>
      <c r="AV7" s="18">
        <f>'운영정원(b)'!AV7-'기준정원(a)'!AV7</f>
        <v>0</v>
      </c>
      <c r="AW7" s="18">
        <f>'운영정원(b)'!AW7-'기준정원(a)'!AW7</f>
        <v>0</v>
      </c>
      <c r="AX7" s="18">
        <f>'운영정원(b)'!AX7-'기준정원(a)'!AX7</f>
        <v>0</v>
      </c>
      <c r="AY7" s="18">
        <f>'운영정원(b)'!AY7-'기준정원(a)'!AY7</f>
        <v>0</v>
      </c>
      <c r="AZ7" s="18">
        <f>'운영정원(b)'!AZ7-'기준정원(a)'!AZ7</f>
        <v>0</v>
      </c>
      <c r="BA7" s="18">
        <f>'운영정원(b)'!BA7-'기준정원(a)'!BA7</f>
        <v>0</v>
      </c>
      <c r="BB7" s="18">
        <f>'운영정원(b)'!BB7-'기준정원(a)'!BB7</f>
        <v>0</v>
      </c>
      <c r="BC7" s="18">
        <f>'운영정원(b)'!BC7-'기준정원(a)'!BC7</f>
        <v>0</v>
      </c>
      <c r="BD7" s="18">
        <f>'운영정원(b)'!BD7-'기준정원(a)'!BD7</f>
        <v>0</v>
      </c>
      <c r="BE7" s="18">
        <f>'운영정원(b)'!BE7-'기준정원(a)'!BE7</f>
        <v>0</v>
      </c>
      <c r="BF7" s="18">
        <f>'운영정원(b)'!BF7-'기준정원(a)'!BF7</f>
        <v>0</v>
      </c>
      <c r="BG7" s="18">
        <f>'운영정원(b)'!BG7-'기준정원(a)'!BG7</f>
        <v>0</v>
      </c>
      <c r="BH7" s="18">
        <f>'운영정원(b)'!BH7-'기준정원(a)'!BH7</f>
        <v>0</v>
      </c>
      <c r="BI7" s="18">
        <f>'운영정원(b)'!BI7-'기준정원(a)'!BI7</f>
        <v>0</v>
      </c>
      <c r="BJ7" s="18">
        <f>'운영정원(b)'!BJ7-'기준정원(a)'!BJ7</f>
        <v>0</v>
      </c>
      <c r="BK7" s="18">
        <f>'운영정원(b)'!BK7-'기준정원(a)'!BK7</f>
        <v>0</v>
      </c>
      <c r="BL7" s="18">
        <f>'운영정원(b)'!BL7-'기준정원(a)'!BL7</f>
        <v>0</v>
      </c>
      <c r="BM7" s="18">
        <f>'운영정원(b)'!BM7-'기준정원(a)'!BM7</f>
        <v>0</v>
      </c>
      <c r="BN7" s="18">
        <f>'운영정원(b)'!BN7-'기준정원(a)'!BN7</f>
        <v>0</v>
      </c>
      <c r="BO7" s="18">
        <f>'운영정원(b)'!BO7-'기준정원(a)'!BO7</f>
        <v>0</v>
      </c>
      <c r="BP7" s="18">
        <f>'운영정원(b)'!BP7-'기준정원(a)'!BP7</f>
        <v>0</v>
      </c>
      <c r="BQ7" s="18">
        <f>'운영정원(b)'!BQ7-'기준정원(a)'!BQ7</f>
        <v>0</v>
      </c>
      <c r="BR7" s="18">
        <f>'운영정원(b)'!BR7-'기준정원(a)'!BR7</f>
        <v>0</v>
      </c>
      <c r="BS7" s="18">
        <f>'운영정원(b)'!BS7-'기준정원(a)'!BS7</f>
        <v>0</v>
      </c>
      <c r="BT7" s="18">
        <f>'운영정원(b)'!BT7-'기준정원(a)'!BT7</f>
        <v>0</v>
      </c>
      <c r="BU7" s="18">
        <f>'운영정원(b)'!BU7-'기준정원(a)'!BU7</f>
        <v>0</v>
      </c>
      <c r="BV7" s="18">
        <f>'운영정원(b)'!BV7-'기준정원(a)'!BV7</f>
        <v>0</v>
      </c>
      <c r="BW7" s="18">
        <f>'운영정원(b)'!BW7-'기준정원(a)'!BW7</f>
        <v>0</v>
      </c>
      <c r="BX7" s="18">
        <f>'운영정원(b)'!BX7-'기준정원(a)'!BX7</f>
        <v>0</v>
      </c>
      <c r="BY7" s="18">
        <f>'운영정원(b)'!BY7-'기준정원(a)'!BY7</f>
        <v>0</v>
      </c>
      <c r="BZ7" s="18">
        <f>'운영정원(b)'!BZ7-'기준정원(a)'!BZ7</f>
        <v>0</v>
      </c>
      <c r="CA7" s="18">
        <f>'운영정원(b)'!CA7-'기준정원(a)'!CA7</f>
        <v>0</v>
      </c>
      <c r="CB7" s="18">
        <f>'운영정원(b)'!CB7-'기준정원(a)'!CB7</f>
        <v>0</v>
      </c>
      <c r="CC7" s="18">
        <f>'운영정원(b)'!CC7-'기준정원(a)'!CC7</f>
        <v>0</v>
      </c>
      <c r="CD7" s="18">
        <f>'운영정원(b)'!CD7-'기준정원(a)'!CD7</f>
        <v>0</v>
      </c>
      <c r="CE7" s="18">
        <f>'운영정원(b)'!CE7-'기준정원(a)'!CE7</f>
        <v>0</v>
      </c>
      <c r="CF7" s="16" t="s">
        <v>89</v>
      </c>
    </row>
    <row r="8" spans="1:84" ht="16.5" customHeight="1" x14ac:dyDescent="0.2">
      <c r="A8" s="20" t="s">
        <v>91</v>
      </c>
      <c r="B8" s="21">
        <f t="shared" si="5"/>
        <v>0</v>
      </c>
      <c r="C8" s="22">
        <f>C9+C10</f>
        <v>0</v>
      </c>
      <c r="D8" s="22">
        <f t="shared" ref="D8:BP8" si="6">D9+D10</f>
        <v>0</v>
      </c>
      <c r="E8" s="22">
        <f t="shared" si="6"/>
        <v>0</v>
      </c>
      <c r="F8" s="22">
        <f t="shared" si="6"/>
        <v>0</v>
      </c>
      <c r="G8" s="22">
        <f t="shared" si="6"/>
        <v>0</v>
      </c>
      <c r="H8" s="22">
        <f t="shared" si="2"/>
        <v>0</v>
      </c>
      <c r="I8" s="22">
        <f t="shared" si="6"/>
        <v>0</v>
      </c>
      <c r="J8" s="22">
        <f t="shared" si="6"/>
        <v>0</v>
      </c>
      <c r="K8" s="22">
        <f t="shared" si="6"/>
        <v>0</v>
      </c>
      <c r="L8" s="22">
        <f t="shared" si="6"/>
        <v>0</v>
      </c>
      <c r="M8" s="22">
        <f t="shared" si="6"/>
        <v>0</v>
      </c>
      <c r="N8" s="22">
        <f t="shared" si="6"/>
        <v>0</v>
      </c>
      <c r="O8" s="22">
        <f t="shared" si="6"/>
        <v>0</v>
      </c>
      <c r="P8" s="22">
        <f t="shared" si="6"/>
        <v>0</v>
      </c>
      <c r="Q8" s="22">
        <f t="shared" si="6"/>
        <v>0</v>
      </c>
      <c r="R8" s="22">
        <f t="shared" si="6"/>
        <v>0</v>
      </c>
      <c r="S8" s="22">
        <f>S9+S10</f>
        <v>0</v>
      </c>
      <c r="T8" s="22">
        <f t="shared" si="6"/>
        <v>0</v>
      </c>
      <c r="U8" s="22">
        <f t="shared" si="6"/>
        <v>0</v>
      </c>
      <c r="V8" s="22">
        <f t="shared" si="6"/>
        <v>0</v>
      </c>
      <c r="W8" s="22">
        <f>W9+W10</f>
        <v>0</v>
      </c>
      <c r="X8" s="22">
        <f t="shared" si="6"/>
        <v>0</v>
      </c>
      <c r="Y8" s="22">
        <f t="shared" si="6"/>
        <v>0</v>
      </c>
      <c r="Z8" s="22">
        <f t="shared" si="6"/>
        <v>0</v>
      </c>
      <c r="AA8" s="22">
        <f>AA9+AA10</f>
        <v>0</v>
      </c>
      <c r="AB8" s="22">
        <f t="shared" si="6"/>
        <v>0</v>
      </c>
      <c r="AC8" s="22">
        <f t="shared" si="6"/>
        <v>0</v>
      </c>
      <c r="AD8" s="22">
        <f>AD9+AD10</f>
        <v>0</v>
      </c>
      <c r="AE8" s="22">
        <f t="shared" si="6"/>
        <v>0</v>
      </c>
      <c r="AF8" s="22">
        <f>AF9+AF10</f>
        <v>0</v>
      </c>
      <c r="AG8" s="22">
        <f t="shared" si="6"/>
        <v>1</v>
      </c>
      <c r="AH8" s="22">
        <f>AH9+AH10</f>
        <v>-1</v>
      </c>
      <c r="AI8" s="22">
        <f t="shared" si="6"/>
        <v>0</v>
      </c>
      <c r="AJ8" s="22">
        <f>AJ9+AJ10</f>
        <v>0</v>
      </c>
      <c r="AK8" s="22">
        <f>AK9+AK10</f>
        <v>0</v>
      </c>
      <c r="AL8" s="22">
        <f>AL9+AL10</f>
        <v>0</v>
      </c>
      <c r="AM8" s="22">
        <f>AM9+AM10</f>
        <v>0</v>
      </c>
      <c r="AN8" s="22">
        <f t="shared" si="6"/>
        <v>0</v>
      </c>
      <c r="AO8" s="22">
        <f t="shared" si="6"/>
        <v>0</v>
      </c>
      <c r="AP8" s="22">
        <f t="shared" si="6"/>
        <v>0</v>
      </c>
      <c r="AQ8" s="22">
        <f t="shared" si="6"/>
        <v>0</v>
      </c>
      <c r="AR8" s="22">
        <f>AR9+AR10</f>
        <v>0</v>
      </c>
      <c r="AS8" s="22">
        <f t="shared" si="6"/>
        <v>0</v>
      </c>
      <c r="AT8" s="22">
        <f>AT9+AT10</f>
        <v>0</v>
      </c>
      <c r="AU8" s="22">
        <f t="shared" si="6"/>
        <v>0</v>
      </c>
      <c r="AV8" s="22">
        <f>AV9+AV10</f>
        <v>0</v>
      </c>
      <c r="AW8" s="22">
        <f t="shared" si="6"/>
        <v>0</v>
      </c>
      <c r="AX8" s="22">
        <f t="shared" si="6"/>
        <v>0</v>
      </c>
      <c r="AY8" s="22">
        <f t="shared" si="6"/>
        <v>0</v>
      </c>
      <c r="AZ8" s="22">
        <f>AZ9+AZ10</f>
        <v>0</v>
      </c>
      <c r="BA8" s="22">
        <f t="shared" si="6"/>
        <v>0</v>
      </c>
      <c r="BB8" s="22">
        <f t="shared" si="6"/>
        <v>0</v>
      </c>
      <c r="BC8" s="22">
        <f t="shared" si="6"/>
        <v>0</v>
      </c>
      <c r="BD8" s="22">
        <f t="shared" si="6"/>
        <v>0</v>
      </c>
      <c r="BE8" s="22">
        <f t="shared" si="6"/>
        <v>0</v>
      </c>
      <c r="BF8" s="22">
        <f t="shared" si="6"/>
        <v>0</v>
      </c>
      <c r="BG8" s="22">
        <f t="shared" si="6"/>
        <v>0</v>
      </c>
      <c r="BH8" s="22">
        <f>BH9+BH10</f>
        <v>0</v>
      </c>
      <c r="BI8" s="22">
        <f>BI9+BI10</f>
        <v>0</v>
      </c>
      <c r="BJ8" s="22">
        <f t="shared" si="6"/>
        <v>0</v>
      </c>
      <c r="BK8" s="22">
        <f>BK9+BK10</f>
        <v>0</v>
      </c>
      <c r="BL8" s="22">
        <f>BL9+BL10</f>
        <v>0</v>
      </c>
      <c r="BM8" s="22">
        <f>BM9+BM10</f>
        <v>0</v>
      </c>
      <c r="BN8" s="22">
        <f t="shared" si="6"/>
        <v>0</v>
      </c>
      <c r="BO8" s="22">
        <f t="shared" si="6"/>
        <v>0</v>
      </c>
      <c r="BP8" s="22">
        <f t="shared" si="6"/>
        <v>0</v>
      </c>
      <c r="BQ8" s="22">
        <f t="shared" ref="BQ8:CE8" si="7">BQ9+BQ10</f>
        <v>0</v>
      </c>
      <c r="BR8" s="22">
        <f>BR9+BR10</f>
        <v>0</v>
      </c>
      <c r="BS8" s="22">
        <f>BS9+BS10</f>
        <v>0</v>
      </c>
      <c r="BT8" s="22">
        <f t="shared" si="7"/>
        <v>0</v>
      </c>
      <c r="BU8" s="22">
        <f t="shared" si="7"/>
        <v>0</v>
      </c>
      <c r="BV8" s="22">
        <f t="shared" si="7"/>
        <v>0</v>
      </c>
      <c r="BW8" s="22">
        <f t="shared" si="7"/>
        <v>0</v>
      </c>
      <c r="BX8" s="22">
        <f t="shared" si="7"/>
        <v>0</v>
      </c>
      <c r="BY8" s="22"/>
      <c r="BZ8" s="22">
        <f t="shared" si="7"/>
        <v>0</v>
      </c>
      <c r="CA8" s="22">
        <f t="shared" si="7"/>
        <v>0</v>
      </c>
      <c r="CB8" s="22">
        <f t="shared" si="7"/>
        <v>0</v>
      </c>
      <c r="CC8" s="22">
        <f t="shared" si="7"/>
        <v>0</v>
      </c>
      <c r="CD8" s="22">
        <f t="shared" si="7"/>
        <v>0</v>
      </c>
      <c r="CE8" s="22">
        <f t="shared" si="7"/>
        <v>0</v>
      </c>
      <c r="CF8" s="16"/>
    </row>
    <row r="9" spans="1:84" ht="16.5" customHeight="1" x14ac:dyDescent="0.2">
      <c r="A9" s="23" t="s">
        <v>92</v>
      </c>
      <c r="B9" s="18">
        <f t="shared" si="5"/>
        <v>0</v>
      </c>
      <c r="C9" s="19"/>
      <c r="D9" s="19"/>
      <c r="E9" s="18"/>
      <c r="F9" s="18"/>
      <c r="G9" s="19"/>
      <c r="H9" s="18">
        <f t="shared" si="2"/>
        <v>0</v>
      </c>
      <c r="I9" s="18">
        <f>'운영정원(b)'!I9-'기준정원(a)'!I9</f>
        <v>0</v>
      </c>
      <c r="J9" s="18">
        <f>'운영정원(b)'!J9-'기준정원(a)'!J9</f>
        <v>0</v>
      </c>
      <c r="K9" s="18">
        <f>'운영정원(b)'!K9-'기준정원(a)'!K9</f>
        <v>0</v>
      </c>
      <c r="L9" s="18">
        <f>'운영정원(b)'!L9-'기준정원(a)'!L9</f>
        <v>0</v>
      </c>
      <c r="M9" s="18">
        <f>'운영정원(b)'!M9-'기준정원(a)'!M9</f>
        <v>0</v>
      </c>
      <c r="N9" s="18">
        <f>'운영정원(b)'!N9-'기준정원(a)'!N9</f>
        <v>0</v>
      </c>
      <c r="O9" s="18">
        <f>'운영정원(b)'!O9-'기준정원(a)'!O9</f>
        <v>0</v>
      </c>
      <c r="P9" s="18">
        <f>'운영정원(b)'!P9-'기준정원(a)'!P9</f>
        <v>0</v>
      </c>
      <c r="Q9" s="18">
        <f>'운영정원(b)'!Q9-'기준정원(a)'!Q9</f>
        <v>0</v>
      </c>
      <c r="R9" s="18">
        <f>'운영정원(b)'!R9-'기준정원(a)'!R9</f>
        <v>0</v>
      </c>
      <c r="S9" s="18">
        <f>'운영정원(b)'!S9-'기준정원(a)'!S9</f>
        <v>0</v>
      </c>
      <c r="T9" s="18">
        <f>'운영정원(b)'!T9-'기준정원(a)'!T9</f>
        <v>0</v>
      </c>
      <c r="U9" s="18">
        <f>'운영정원(b)'!U9-'기준정원(a)'!U9</f>
        <v>0</v>
      </c>
      <c r="V9" s="18">
        <f>'운영정원(b)'!V9-'기준정원(a)'!V9</f>
        <v>0</v>
      </c>
      <c r="W9" s="18">
        <f>'운영정원(b)'!W9-'기준정원(a)'!W9</f>
        <v>0</v>
      </c>
      <c r="X9" s="18">
        <f>'운영정원(b)'!X9-'기준정원(a)'!X9</f>
        <v>0</v>
      </c>
      <c r="Y9" s="18">
        <f>'운영정원(b)'!Y9-'기준정원(a)'!Y9</f>
        <v>0</v>
      </c>
      <c r="Z9" s="18">
        <f>'운영정원(b)'!Z9-'기준정원(a)'!Z9</f>
        <v>0</v>
      </c>
      <c r="AA9" s="18">
        <f>'운영정원(b)'!AA9-'기준정원(a)'!AA9</f>
        <v>0</v>
      </c>
      <c r="AB9" s="18">
        <f>'운영정원(b)'!AB9-'기준정원(a)'!AB9</f>
        <v>0</v>
      </c>
      <c r="AC9" s="18">
        <f>'운영정원(b)'!AC9-'기준정원(a)'!AC9</f>
        <v>0</v>
      </c>
      <c r="AD9" s="18">
        <f>'운영정원(b)'!AD9-'기준정원(a)'!AD9</f>
        <v>0</v>
      </c>
      <c r="AE9" s="18">
        <f>'운영정원(b)'!AE9-'기준정원(a)'!AE9</f>
        <v>0</v>
      </c>
      <c r="AF9" s="18">
        <f>'운영정원(b)'!AF9-'기준정원(a)'!AF9</f>
        <v>0</v>
      </c>
      <c r="AG9" s="18">
        <f>'운영정원(b)'!AG9-'기준정원(a)'!AG9</f>
        <v>0</v>
      </c>
      <c r="AH9" s="18">
        <f>'운영정원(b)'!AH9-'기준정원(a)'!AH9</f>
        <v>0</v>
      </c>
      <c r="AI9" s="18">
        <f>'운영정원(b)'!AI9-'기준정원(a)'!AI9</f>
        <v>0</v>
      </c>
      <c r="AJ9" s="18">
        <f>'운영정원(b)'!AJ9-'기준정원(a)'!AJ9</f>
        <v>0</v>
      </c>
      <c r="AK9" s="18">
        <f>'운영정원(b)'!AK9-'기준정원(a)'!AK9</f>
        <v>0</v>
      </c>
      <c r="AL9" s="18">
        <f>'운영정원(b)'!AL9-'기준정원(a)'!AL9</f>
        <v>0</v>
      </c>
      <c r="AM9" s="18">
        <f>'운영정원(b)'!AM9-'기준정원(a)'!AM9</f>
        <v>0</v>
      </c>
      <c r="AN9" s="18">
        <f>'운영정원(b)'!AN9-'기준정원(a)'!AN9</f>
        <v>0</v>
      </c>
      <c r="AO9" s="18">
        <f>'운영정원(b)'!AO9-'기준정원(a)'!AO9</f>
        <v>0</v>
      </c>
      <c r="AP9" s="18">
        <f>'운영정원(b)'!AP9-'기준정원(a)'!AP9</f>
        <v>0</v>
      </c>
      <c r="AQ9" s="18">
        <f>'운영정원(b)'!AQ9-'기준정원(a)'!AQ9</f>
        <v>0</v>
      </c>
      <c r="AR9" s="18">
        <f>'운영정원(b)'!AR9-'기준정원(a)'!AR9</f>
        <v>0</v>
      </c>
      <c r="AS9" s="18">
        <f>'운영정원(b)'!AS9-'기준정원(a)'!AS9</f>
        <v>0</v>
      </c>
      <c r="AT9" s="18">
        <f>'운영정원(b)'!AT9-'기준정원(a)'!AT9</f>
        <v>0</v>
      </c>
      <c r="AU9" s="18">
        <f>'운영정원(b)'!AU9-'기준정원(a)'!AU9</f>
        <v>0</v>
      </c>
      <c r="AV9" s="18">
        <f>'운영정원(b)'!AV9-'기준정원(a)'!AV9</f>
        <v>0</v>
      </c>
      <c r="AW9" s="18">
        <f>'운영정원(b)'!AW9-'기준정원(a)'!AW9</f>
        <v>0</v>
      </c>
      <c r="AX9" s="18">
        <f>'운영정원(b)'!AX9-'기준정원(a)'!AX9</f>
        <v>0</v>
      </c>
      <c r="AY9" s="18">
        <f>'운영정원(b)'!AY9-'기준정원(a)'!AY9</f>
        <v>0</v>
      </c>
      <c r="AZ9" s="18">
        <f>'운영정원(b)'!AZ9-'기준정원(a)'!AZ9</f>
        <v>0</v>
      </c>
      <c r="BA9" s="18">
        <f>'운영정원(b)'!BA9-'기준정원(a)'!BA9</f>
        <v>0</v>
      </c>
      <c r="BB9" s="18">
        <f>'운영정원(b)'!BB9-'기준정원(a)'!BB9</f>
        <v>0</v>
      </c>
      <c r="BC9" s="18">
        <f>'운영정원(b)'!BC9-'기준정원(a)'!BC9</f>
        <v>0</v>
      </c>
      <c r="BD9" s="18">
        <f>'운영정원(b)'!BD9-'기준정원(a)'!BD9</f>
        <v>0</v>
      </c>
      <c r="BE9" s="18">
        <f>'운영정원(b)'!BE9-'기준정원(a)'!BE9</f>
        <v>0</v>
      </c>
      <c r="BF9" s="18">
        <f>'운영정원(b)'!BF9-'기준정원(a)'!BF9</f>
        <v>0</v>
      </c>
      <c r="BG9" s="18">
        <f>'운영정원(b)'!BG9-'기준정원(a)'!BG9</f>
        <v>0</v>
      </c>
      <c r="BH9" s="18">
        <f>'운영정원(b)'!BH9-'기준정원(a)'!BH9</f>
        <v>0</v>
      </c>
      <c r="BI9" s="18">
        <f>'운영정원(b)'!BI9-'기준정원(a)'!BI9</f>
        <v>0</v>
      </c>
      <c r="BJ9" s="18">
        <f>'운영정원(b)'!BJ9-'기준정원(a)'!BJ9</f>
        <v>0</v>
      </c>
      <c r="BK9" s="18">
        <f>'운영정원(b)'!BK9-'기준정원(a)'!BK9</f>
        <v>0</v>
      </c>
      <c r="BL9" s="18">
        <f>'운영정원(b)'!BL9-'기준정원(a)'!BL9</f>
        <v>0</v>
      </c>
      <c r="BM9" s="18">
        <f>'운영정원(b)'!BM9-'기준정원(a)'!BM9</f>
        <v>0</v>
      </c>
      <c r="BN9" s="18">
        <f>'운영정원(b)'!BN9-'기준정원(a)'!BN9</f>
        <v>0</v>
      </c>
      <c r="BO9" s="18">
        <f>'운영정원(b)'!BO9-'기준정원(a)'!BO9</f>
        <v>0</v>
      </c>
      <c r="BP9" s="18">
        <f>'운영정원(b)'!BP9-'기준정원(a)'!BP9</f>
        <v>0</v>
      </c>
      <c r="BQ9" s="18">
        <f>'운영정원(b)'!BQ9-'기준정원(a)'!BQ9</f>
        <v>0</v>
      </c>
      <c r="BR9" s="18">
        <f>'운영정원(b)'!BR9-'기준정원(a)'!BR9</f>
        <v>0</v>
      </c>
      <c r="BS9" s="18">
        <f>'운영정원(b)'!BS9-'기준정원(a)'!BS9</f>
        <v>0</v>
      </c>
      <c r="BT9" s="18">
        <f>'운영정원(b)'!BT9-'기준정원(a)'!BT9</f>
        <v>0</v>
      </c>
      <c r="BU9" s="18">
        <f>'운영정원(b)'!BU9-'기준정원(a)'!BU9</f>
        <v>0</v>
      </c>
      <c r="BV9" s="18">
        <f>'운영정원(b)'!BV9-'기준정원(a)'!BV9</f>
        <v>0</v>
      </c>
      <c r="BW9" s="18">
        <f>'운영정원(b)'!BW9-'기준정원(a)'!BW9</f>
        <v>0</v>
      </c>
      <c r="BX9" s="18">
        <f>'운영정원(b)'!BX9-'기준정원(a)'!BX9</f>
        <v>0</v>
      </c>
      <c r="BY9" s="18">
        <f>'운영정원(b)'!BY9-'기준정원(a)'!BY9</f>
        <v>0</v>
      </c>
      <c r="BZ9" s="18">
        <f>'운영정원(b)'!BZ9-'기준정원(a)'!BZ9</f>
        <v>0</v>
      </c>
      <c r="CA9" s="18">
        <f>'운영정원(b)'!CA9-'기준정원(a)'!CA9</f>
        <v>0</v>
      </c>
      <c r="CB9" s="18">
        <f>'운영정원(b)'!CB9-'기준정원(a)'!CB9</f>
        <v>0</v>
      </c>
      <c r="CC9" s="18">
        <f>'운영정원(b)'!CC9-'기준정원(a)'!CC9</f>
        <v>0</v>
      </c>
      <c r="CD9" s="18">
        <f>'운영정원(b)'!CD9-'기준정원(a)'!CD9</f>
        <v>0</v>
      </c>
      <c r="CE9" s="18">
        <f>'운영정원(b)'!CE9-'기준정원(a)'!CE9</f>
        <v>0</v>
      </c>
      <c r="CF9" s="16" t="s">
        <v>89</v>
      </c>
    </row>
    <row r="10" spans="1:84" ht="16.5" customHeight="1" x14ac:dyDescent="0.2">
      <c r="A10" s="23" t="s">
        <v>93</v>
      </c>
      <c r="B10" s="18">
        <f t="shared" si="5"/>
        <v>0</v>
      </c>
      <c r="C10" s="19"/>
      <c r="D10" s="19"/>
      <c r="E10" s="18"/>
      <c r="F10" s="18"/>
      <c r="G10" s="19"/>
      <c r="H10" s="18">
        <f t="shared" si="2"/>
        <v>0</v>
      </c>
      <c r="I10" s="18">
        <f>'운영정원(b)'!I10-'기준정원(a)'!I10</f>
        <v>0</v>
      </c>
      <c r="J10" s="18">
        <f>'운영정원(b)'!J10-'기준정원(a)'!J10</f>
        <v>0</v>
      </c>
      <c r="K10" s="18">
        <f>'운영정원(b)'!K10-'기준정원(a)'!K10</f>
        <v>0</v>
      </c>
      <c r="L10" s="18">
        <f>'운영정원(b)'!L10-'기준정원(a)'!L10</f>
        <v>0</v>
      </c>
      <c r="M10" s="18">
        <f>'운영정원(b)'!M10-'기준정원(a)'!M10</f>
        <v>0</v>
      </c>
      <c r="N10" s="18">
        <f>'운영정원(b)'!N10-'기준정원(a)'!N10</f>
        <v>0</v>
      </c>
      <c r="O10" s="18">
        <f>'운영정원(b)'!O10-'기준정원(a)'!O10</f>
        <v>0</v>
      </c>
      <c r="P10" s="18">
        <f>'운영정원(b)'!P10-'기준정원(a)'!P10</f>
        <v>0</v>
      </c>
      <c r="Q10" s="18">
        <f>'운영정원(b)'!Q10-'기준정원(a)'!Q10</f>
        <v>0</v>
      </c>
      <c r="R10" s="18">
        <f>'운영정원(b)'!R10-'기준정원(a)'!R10</f>
        <v>0</v>
      </c>
      <c r="S10" s="18">
        <f>'운영정원(b)'!S10-'기준정원(a)'!S10</f>
        <v>0</v>
      </c>
      <c r="T10" s="18">
        <f>'운영정원(b)'!T10-'기준정원(a)'!T10</f>
        <v>0</v>
      </c>
      <c r="U10" s="18">
        <f>'운영정원(b)'!U10-'기준정원(a)'!U10</f>
        <v>0</v>
      </c>
      <c r="V10" s="18">
        <f>'운영정원(b)'!V10-'기준정원(a)'!V10</f>
        <v>0</v>
      </c>
      <c r="W10" s="18">
        <f>'운영정원(b)'!W10-'기준정원(a)'!W10</f>
        <v>0</v>
      </c>
      <c r="X10" s="18">
        <f>'운영정원(b)'!X10-'기준정원(a)'!X10</f>
        <v>0</v>
      </c>
      <c r="Y10" s="18">
        <f>'운영정원(b)'!Y10-'기준정원(a)'!Y10</f>
        <v>0</v>
      </c>
      <c r="Z10" s="18">
        <f>'운영정원(b)'!Z10-'기준정원(a)'!Z10</f>
        <v>0</v>
      </c>
      <c r="AA10" s="18">
        <f>'운영정원(b)'!AA10-'기준정원(a)'!AA10</f>
        <v>0</v>
      </c>
      <c r="AB10" s="18">
        <f>'운영정원(b)'!AB10-'기준정원(a)'!AB10</f>
        <v>0</v>
      </c>
      <c r="AC10" s="18">
        <f>'운영정원(b)'!AC10-'기준정원(a)'!AC10</f>
        <v>0</v>
      </c>
      <c r="AD10" s="18">
        <f>'운영정원(b)'!AD10-'기준정원(a)'!AD10</f>
        <v>0</v>
      </c>
      <c r="AE10" s="18">
        <f>'운영정원(b)'!AE10-'기준정원(a)'!AE10</f>
        <v>0</v>
      </c>
      <c r="AF10" s="18">
        <f>'운영정원(b)'!AF10-'기준정원(a)'!AF10</f>
        <v>0</v>
      </c>
      <c r="AG10" s="18">
        <f>'운영정원(b)'!AG10-'기준정원(a)'!AG10</f>
        <v>1</v>
      </c>
      <c r="AH10" s="18">
        <f>'운영정원(b)'!AH10-'기준정원(a)'!AH10</f>
        <v>-1</v>
      </c>
      <c r="AI10" s="18">
        <f>'운영정원(b)'!AI10-'기준정원(a)'!AI10</f>
        <v>0</v>
      </c>
      <c r="AJ10" s="18">
        <f>'운영정원(b)'!AJ10-'기준정원(a)'!AJ10</f>
        <v>0</v>
      </c>
      <c r="AK10" s="18">
        <f>'운영정원(b)'!AK10-'기준정원(a)'!AK10</f>
        <v>0</v>
      </c>
      <c r="AL10" s="18">
        <f>'운영정원(b)'!AL10-'기준정원(a)'!AL10</f>
        <v>0</v>
      </c>
      <c r="AM10" s="18">
        <f>'운영정원(b)'!AM10-'기준정원(a)'!AM10</f>
        <v>0</v>
      </c>
      <c r="AN10" s="18">
        <f>'운영정원(b)'!AN10-'기준정원(a)'!AN10</f>
        <v>0</v>
      </c>
      <c r="AO10" s="18">
        <f>'운영정원(b)'!AO10-'기준정원(a)'!AO10</f>
        <v>0</v>
      </c>
      <c r="AP10" s="18">
        <f>'운영정원(b)'!AP10-'기준정원(a)'!AP10</f>
        <v>0</v>
      </c>
      <c r="AQ10" s="18">
        <f>'운영정원(b)'!AQ10-'기준정원(a)'!AQ10</f>
        <v>0</v>
      </c>
      <c r="AR10" s="18">
        <f>'운영정원(b)'!AR10-'기준정원(a)'!AR10</f>
        <v>0</v>
      </c>
      <c r="AS10" s="18">
        <f>'운영정원(b)'!AS10-'기준정원(a)'!AS10</f>
        <v>0</v>
      </c>
      <c r="AT10" s="18">
        <f>'운영정원(b)'!AT10-'기준정원(a)'!AT10</f>
        <v>0</v>
      </c>
      <c r="AU10" s="18">
        <f>'운영정원(b)'!AU10-'기준정원(a)'!AU10</f>
        <v>0</v>
      </c>
      <c r="AV10" s="18">
        <f>'운영정원(b)'!AV10-'기준정원(a)'!AV10</f>
        <v>0</v>
      </c>
      <c r="AW10" s="18">
        <f>'운영정원(b)'!AW10-'기준정원(a)'!AW10</f>
        <v>0</v>
      </c>
      <c r="AX10" s="18">
        <f>'운영정원(b)'!AX10-'기준정원(a)'!AX10</f>
        <v>0</v>
      </c>
      <c r="AY10" s="18">
        <f>'운영정원(b)'!AY10-'기준정원(a)'!AY10</f>
        <v>0</v>
      </c>
      <c r="AZ10" s="18">
        <f>'운영정원(b)'!AZ10-'기준정원(a)'!AZ10</f>
        <v>0</v>
      </c>
      <c r="BA10" s="18">
        <f>'운영정원(b)'!BA10-'기준정원(a)'!BA10</f>
        <v>0</v>
      </c>
      <c r="BB10" s="18">
        <f>'운영정원(b)'!BB10-'기준정원(a)'!BB10</f>
        <v>0</v>
      </c>
      <c r="BC10" s="18">
        <f>'운영정원(b)'!BC10-'기준정원(a)'!BC10</f>
        <v>0</v>
      </c>
      <c r="BD10" s="18">
        <f>'운영정원(b)'!BD10-'기준정원(a)'!BD10</f>
        <v>0</v>
      </c>
      <c r="BE10" s="18">
        <f>'운영정원(b)'!BE10-'기준정원(a)'!BE10</f>
        <v>0</v>
      </c>
      <c r="BF10" s="18">
        <f>'운영정원(b)'!BF10-'기준정원(a)'!BF10</f>
        <v>0</v>
      </c>
      <c r="BG10" s="18">
        <f>'운영정원(b)'!BG10-'기준정원(a)'!BG10</f>
        <v>0</v>
      </c>
      <c r="BH10" s="18">
        <f>'운영정원(b)'!BH10-'기준정원(a)'!BH10</f>
        <v>0</v>
      </c>
      <c r="BI10" s="18">
        <f>'운영정원(b)'!BI10-'기준정원(a)'!BI10</f>
        <v>0</v>
      </c>
      <c r="BJ10" s="18">
        <f>'운영정원(b)'!BJ10-'기준정원(a)'!BJ10</f>
        <v>0</v>
      </c>
      <c r="BK10" s="18">
        <f>'운영정원(b)'!BK10-'기준정원(a)'!BK10</f>
        <v>0</v>
      </c>
      <c r="BL10" s="18">
        <f>'운영정원(b)'!BL10-'기준정원(a)'!BL10</f>
        <v>0</v>
      </c>
      <c r="BM10" s="18">
        <f>'운영정원(b)'!BM10-'기준정원(a)'!BM10</f>
        <v>0</v>
      </c>
      <c r="BN10" s="18">
        <f>'운영정원(b)'!BN10-'기준정원(a)'!BN10</f>
        <v>0</v>
      </c>
      <c r="BO10" s="18">
        <f>'운영정원(b)'!BO10-'기준정원(a)'!BO10</f>
        <v>0</v>
      </c>
      <c r="BP10" s="18">
        <f>'운영정원(b)'!BP10-'기준정원(a)'!BP10</f>
        <v>0</v>
      </c>
      <c r="BQ10" s="18">
        <f>'운영정원(b)'!BQ10-'기준정원(a)'!BQ10</f>
        <v>0</v>
      </c>
      <c r="BR10" s="18">
        <f>'운영정원(b)'!BR10-'기준정원(a)'!BR10</f>
        <v>0</v>
      </c>
      <c r="BS10" s="18">
        <f>'운영정원(b)'!BS10-'기준정원(a)'!BS10</f>
        <v>0</v>
      </c>
      <c r="BT10" s="18">
        <f>'운영정원(b)'!BT10-'기준정원(a)'!BT10</f>
        <v>0</v>
      </c>
      <c r="BU10" s="18">
        <f>'운영정원(b)'!BU10-'기준정원(a)'!BU10</f>
        <v>0</v>
      </c>
      <c r="BV10" s="18">
        <f>'운영정원(b)'!BV10-'기준정원(a)'!BV10</f>
        <v>0</v>
      </c>
      <c r="BW10" s="18">
        <f>'운영정원(b)'!BW10-'기준정원(a)'!BW10</f>
        <v>0</v>
      </c>
      <c r="BX10" s="18">
        <f>'운영정원(b)'!BX10-'기준정원(a)'!BX10</f>
        <v>0</v>
      </c>
      <c r="BY10" s="18">
        <f>'운영정원(b)'!BY10-'기준정원(a)'!BY10</f>
        <v>0</v>
      </c>
      <c r="BZ10" s="18">
        <f>'운영정원(b)'!BZ10-'기준정원(a)'!BZ10</f>
        <v>0</v>
      </c>
      <c r="CA10" s="18">
        <f>'운영정원(b)'!CA10-'기준정원(a)'!CA10</f>
        <v>0</v>
      </c>
      <c r="CB10" s="18">
        <f>'운영정원(b)'!CB10-'기준정원(a)'!CB10</f>
        <v>0</v>
      </c>
      <c r="CC10" s="18">
        <f>'운영정원(b)'!CC10-'기준정원(a)'!CC10</f>
        <v>0</v>
      </c>
      <c r="CD10" s="18">
        <f>'운영정원(b)'!CD10-'기준정원(a)'!CD10</f>
        <v>0</v>
      </c>
      <c r="CE10" s="18">
        <f>'운영정원(b)'!CE10-'기준정원(a)'!CE10</f>
        <v>0</v>
      </c>
      <c r="CF10" s="16" t="s">
        <v>89</v>
      </c>
    </row>
    <row r="11" spans="1:84" ht="16.5" customHeight="1" x14ac:dyDescent="0.2">
      <c r="A11" s="20" t="s">
        <v>94</v>
      </c>
      <c r="B11" s="21">
        <f t="shared" si="5"/>
        <v>2</v>
      </c>
      <c r="C11" s="22">
        <f>SUM(C12:C13)</f>
        <v>0</v>
      </c>
      <c r="D11" s="22">
        <f>SUM(D12:D13)</f>
        <v>0</v>
      </c>
      <c r="E11" s="22">
        <f>SUM(E12:E13)</f>
        <v>0</v>
      </c>
      <c r="F11" s="22">
        <f>SUM(F12:F13)</f>
        <v>0</v>
      </c>
      <c r="G11" s="22">
        <f>SUM(G12:G13)</f>
        <v>0</v>
      </c>
      <c r="H11" s="21">
        <f t="shared" si="2"/>
        <v>2</v>
      </c>
      <c r="I11" s="21">
        <f>SUM(I12:I13)</f>
        <v>0</v>
      </c>
      <c r="J11" s="21">
        <f t="shared" ref="J11:BZ11" si="8">SUM(J12:J13)</f>
        <v>0</v>
      </c>
      <c r="K11" s="21"/>
      <c r="L11" s="21">
        <f t="shared" si="8"/>
        <v>0</v>
      </c>
      <c r="M11" s="21">
        <f t="shared" si="8"/>
        <v>0</v>
      </c>
      <c r="N11" s="21">
        <f t="shared" si="8"/>
        <v>0</v>
      </c>
      <c r="O11" s="21">
        <f t="shared" si="8"/>
        <v>0</v>
      </c>
      <c r="P11" s="21">
        <f t="shared" si="8"/>
        <v>0</v>
      </c>
      <c r="Q11" s="21">
        <f t="shared" si="8"/>
        <v>0</v>
      </c>
      <c r="R11" s="21">
        <f t="shared" si="8"/>
        <v>0</v>
      </c>
      <c r="S11" s="21">
        <f>SUM(S12:S13)</f>
        <v>0</v>
      </c>
      <c r="T11" s="21">
        <f t="shared" si="8"/>
        <v>0</v>
      </c>
      <c r="U11" s="21">
        <f t="shared" si="8"/>
        <v>0</v>
      </c>
      <c r="V11" s="21">
        <f t="shared" si="8"/>
        <v>0</v>
      </c>
      <c r="W11" s="21">
        <f>SUM(W12:W13)</f>
        <v>2</v>
      </c>
      <c r="X11" s="21">
        <f t="shared" si="8"/>
        <v>0</v>
      </c>
      <c r="Y11" s="21">
        <f t="shared" si="8"/>
        <v>0</v>
      </c>
      <c r="Z11" s="21">
        <f t="shared" si="8"/>
        <v>0</v>
      </c>
      <c r="AA11" s="21">
        <f>SUM(AA12:AA13)</f>
        <v>0</v>
      </c>
      <c r="AB11" s="21">
        <f t="shared" si="8"/>
        <v>0</v>
      </c>
      <c r="AC11" s="21">
        <f t="shared" si="8"/>
        <v>0</v>
      </c>
      <c r="AD11" s="21">
        <f>SUM(AD12:AD13)</f>
        <v>0</v>
      </c>
      <c r="AE11" s="21">
        <f t="shared" si="8"/>
        <v>1</v>
      </c>
      <c r="AF11" s="21">
        <f t="shared" si="8"/>
        <v>0</v>
      </c>
      <c r="AG11" s="21">
        <f>SUM(AG12:AG13)</f>
        <v>-1</v>
      </c>
      <c r="AH11" s="21">
        <f>SUM(AH12:AH13)</f>
        <v>0</v>
      </c>
      <c r="AI11" s="21">
        <f t="shared" si="8"/>
        <v>0</v>
      </c>
      <c r="AJ11" s="21">
        <f>SUM(AJ12:AJ13)</f>
        <v>0</v>
      </c>
      <c r="AK11" s="21">
        <f>SUM(AK12:AK13)</f>
        <v>0</v>
      </c>
      <c r="AL11" s="21">
        <f>SUM(AL12:AL13)</f>
        <v>0</v>
      </c>
      <c r="AM11" s="21">
        <f>SUM(AM12:AM13)</f>
        <v>0</v>
      </c>
      <c r="AN11" s="21">
        <f t="shared" si="8"/>
        <v>0</v>
      </c>
      <c r="AO11" s="21">
        <f t="shared" si="8"/>
        <v>0</v>
      </c>
      <c r="AP11" s="21">
        <f t="shared" si="8"/>
        <v>0</v>
      </c>
      <c r="AQ11" s="21">
        <f t="shared" si="8"/>
        <v>0</v>
      </c>
      <c r="AR11" s="21">
        <f>SUM(AR12:AR13)</f>
        <v>0</v>
      </c>
      <c r="AS11" s="21">
        <f t="shared" si="8"/>
        <v>0</v>
      </c>
      <c r="AT11" s="21">
        <f>SUM(AT12:AT13)</f>
        <v>0</v>
      </c>
      <c r="AU11" s="21">
        <f>SUM(AU12:AU13)</f>
        <v>0</v>
      </c>
      <c r="AV11" s="21">
        <f>SUM(AV12:AV13)</f>
        <v>0</v>
      </c>
      <c r="AW11" s="21">
        <f t="shared" si="8"/>
        <v>0</v>
      </c>
      <c r="AX11" s="21">
        <f t="shared" si="8"/>
        <v>0</v>
      </c>
      <c r="AY11" s="21">
        <f t="shared" si="8"/>
        <v>0</v>
      </c>
      <c r="AZ11" s="21">
        <f>SUM(AZ12:AZ13)</f>
        <v>0</v>
      </c>
      <c r="BA11" s="21">
        <f t="shared" si="8"/>
        <v>0</v>
      </c>
      <c r="BB11" s="21">
        <f t="shared" si="8"/>
        <v>0</v>
      </c>
      <c r="BC11" s="21">
        <f t="shared" si="8"/>
        <v>0</v>
      </c>
      <c r="BD11" s="21">
        <f t="shared" si="8"/>
        <v>0</v>
      </c>
      <c r="BE11" s="21">
        <f t="shared" si="8"/>
        <v>0</v>
      </c>
      <c r="BF11" s="21">
        <f t="shared" si="8"/>
        <v>0</v>
      </c>
      <c r="BG11" s="21">
        <f t="shared" si="8"/>
        <v>0</v>
      </c>
      <c r="BH11" s="21">
        <f t="shared" si="8"/>
        <v>0</v>
      </c>
      <c r="BI11" s="21">
        <f t="shared" si="8"/>
        <v>0</v>
      </c>
      <c r="BJ11" s="21">
        <f t="shared" si="8"/>
        <v>0</v>
      </c>
      <c r="BK11" s="21">
        <f t="shared" si="8"/>
        <v>0</v>
      </c>
      <c r="BL11" s="21">
        <f t="shared" si="8"/>
        <v>0</v>
      </c>
      <c r="BM11" s="21">
        <f t="shared" si="8"/>
        <v>0</v>
      </c>
      <c r="BN11" s="21">
        <f t="shared" si="8"/>
        <v>0</v>
      </c>
      <c r="BO11" s="21">
        <f t="shared" si="8"/>
        <v>0</v>
      </c>
      <c r="BP11" s="21">
        <f t="shared" si="8"/>
        <v>0</v>
      </c>
      <c r="BQ11" s="21">
        <f t="shared" si="8"/>
        <v>0</v>
      </c>
      <c r="BR11" s="21">
        <f>SUM(BR12:BR13)</f>
        <v>0</v>
      </c>
      <c r="BS11" s="21">
        <f>SUM(BS12:BS13)</f>
        <v>0</v>
      </c>
      <c r="BT11" s="21">
        <f t="shared" si="8"/>
        <v>0</v>
      </c>
      <c r="BU11" s="21">
        <f t="shared" si="8"/>
        <v>0</v>
      </c>
      <c r="BV11" s="21">
        <f t="shared" si="8"/>
        <v>0</v>
      </c>
      <c r="BW11" s="21">
        <f t="shared" si="8"/>
        <v>0</v>
      </c>
      <c r="BX11" s="21">
        <f t="shared" si="8"/>
        <v>0</v>
      </c>
      <c r="BY11" s="21"/>
      <c r="BZ11" s="21">
        <f t="shared" si="8"/>
        <v>0</v>
      </c>
      <c r="CA11" s="21">
        <f t="shared" ref="CA11" si="9">SUM(CA12:CA13)</f>
        <v>0</v>
      </c>
      <c r="CB11" s="21">
        <f>SUM(CB12:CB13)</f>
        <v>0</v>
      </c>
      <c r="CC11" s="21">
        <f>SUM(CC12:CC13)</f>
        <v>0</v>
      </c>
      <c r="CD11" s="21">
        <f>SUM(CD12:CD13)</f>
        <v>0</v>
      </c>
      <c r="CE11" s="21">
        <f>SUM(CE12:CE13)</f>
        <v>0</v>
      </c>
      <c r="CF11" s="16"/>
    </row>
    <row r="12" spans="1:84" ht="16.5" customHeight="1" x14ac:dyDescent="0.2">
      <c r="A12" s="23" t="s">
        <v>95</v>
      </c>
      <c r="B12" s="18">
        <f t="shared" si="5"/>
        <v>1</v>
      </c>
      <c r="C12" s="19"/>
      <c r="D12" s="19"/>
      <c r="E12" s="18"/>
      <c r="F12" s="18"/>
      <c r="G12" s="19"/>
      <c r="H12" s="18">
        <f t="shared" si="2"/>
        <v>1</v>
      </c>
      <c r="I12" s="18">
        <f>'운영정원(b)'!I12-'기준정원(a)'!I12</f>
        <v>0</v>
      </c>
      <c r="J12" s="18">
        <f>'운영정원(b)'!J12-'기준정원(a)'!J12</f>
        <v>0</v>
      </c>
      <c r="K12" s="18">
        <f>'운영정원(b)'!K12-'기준정원(a)'!K12</f>
        <v>0</v>
      </c>
      <c r="L12" s="18">
        <f>'운영정원(b)'!L12-'기준정원(a)'!L12</f>
        <v>0</v>
      </c>
      <c r="M12" s="18">
        <f>'운영정원(b)'!M12-'기준정원(a)'!M12</f>
        <v>0</v>
      </c>
      <c r="N12" s="18">
        <f>'운영정원(b)'!N12-'기준정원(a)'!N12</f>
        <v>0</v>
      </c>
      <c r="O12" s="18">
        <f>'운영정원(b)'!O12-'기준정원(a)'!O12</f>
        <v>0</v>
      </c>
      <c r="P12" s="18">
        <f>'운영정원(b)'!P12-'기준정원(a)'!P12</f>
        <v>0</v>
      </c>
      <c r="Q12" s="18">
        <f>'운영정원(b)'!Q12-'기준정원(a)'!Q12</f>
        <v>0</v>
      </c>
      <c r="R12" s="18">
        <f>'운영정원(b)'!R12-'기준정원(a)'!R12</f>
        <v>0</v>
      </c>
      <c r="S12" s="18">
        <f>'운영정원(b)'!S12-'기준정원(a)'!S12</f>
        <v>0</v>
      </c>
      <c r="T12" s="18">
        <f>'운영정원(b)'!T12-'기준정원(a)'!T12</f>
        <v>0</v>
      </c>
      <c r="U12" s="18">
        <f>'운영정원(b)'!U12-'기준정원(a)'!U12</f>
        <v>0</v>
      </c>
      <c r="V12" s="18">
        <f>'운영정원(b)'!V12-'기준정원(a)'!V12</f>
        <v>0</v>
      </c>
      <c r="W12" s="18">
        <f>'운영정원(b)'!W12-'기준정원(a)'!W12</f>
        <v>1</v>
      </c>
      <c r="X12" s="18">
        <f>'운영정원(b)'!X12-'기준정원(a)'!X12</f>
        <v>0</v>
      </c>
      <c r="Y12" s="18">
        <f>'운영정원(b)'!Y12-'기준정원(a)'!Y12</f>
        <v>0</v>
      </c>
      <c r="Z12" s="18">
        <f>'운영정원(b)'!Z12-'기준정원(a)'!Z12</f>
        <v>0</v>
      </c>
      <c r="AA12" s="18">
        <f>'운영정원(b)'!AA12-'기준정원(a)'!AA12</f>
        <v>0</v>
      </c>
      <c r="AB12" s="18">
        <f>'운영정원(b)'!AB12-'기준정원(a)'!AB12</f>
        <v>0</v>
      </c>
      <c r="AC12" s="18">
        <f>'운영정원(b)'!AC12-'기준정원(a)'!AC12</f>
        <v>0</v>
      </c>
      <c r="AD12" s="18">
        <f>'운영정원(b)'!AD12-'기준정원(a)'!AD12</f>
        <v>0</v>
      </c>
      <c r="AE12" s="18">
        <f>'운영정원(b)'!AE12-'기준정원(a)'!AE12</f>
        <v>1</v>
      </c>
      <c r="AF12" s="18">
        <f>'운영정원(b)'!AF12-'기준정원(a)'!AF12</f>
        <v>0</v>
      </c>
      <c r="AG12" s="18">
        <f>'운영정원(b)'!AG12-'기준정원(a)'!AG12</f>
        <v>-1</v>
      </c>
      <c r="AH12" s="18">
        <f>'운영정원(b)'!AH12-'기준정원(a)'!AH12</f>
        <v>0</v>
      </c>
      <c r="AI12" s="18">
        <f>'운영정원(b)'!AI12-'기준정원(a)'!AI12</f>
        <v>0</v>
      </c>
      <c r="AJ12" s="18">
        <f>'운영정원(b)'!AJ12-'기준정원(a)'!AJ12</f>
        <v>0</v>
      </c>
      <c r="AK12" s="18">
        <f>'운영정원(b)'!AK12-'기준정원(a)'!AK12</f>
        <v>0</v>
      </c>
      <c r="AL12" s="18">
        <f>'운영정원(b)'!AL12-'기준정원(a)'!AL12</f>
        <v>0</v>
      </c>
      <c r="AM12" s="18">
        <f>'운영정원(b)'!AM12-'기준정원(a)'!AM12</f>
        <v>0</v>
      </c>
      <c r="AN12" s="18">
        <f>'운영정원(b)'!AN12-'기준정원(a)'!AN12</f>
        <v>0</v>
      </c>
      <c r="AO12" s="18">
        <f>'운영정원(b)'!AO12-'기준정원(a)'!AO12</f>
        <v>0</v>
      </c>
      <c r="AP12" s="18">
        <f>'운영정원(b)'!AP12-'기준정원(a)'!AP12</f>
        <v>0</v>
      </c>
      <c r="AQ12" s="18">
        <f>'운영정원(b)'!AQ12-'기준정원(a)'!AQ12</f>
        <v>0</v>
      </c>
      <c r="AR12" s="18">
        <f>'운영정원(b)'!AR12-'기준정원(a)'!AR12</f>
        <v>0</v>
      </c>
      <c r="AS12" s="18">
        <f>'운영정원(b)'!AS12-'기준정원(a)'!AS12</f>
        <v>0</v>
      </c>
      <c r="AT12" s="18">
        <f>'운영정원(b)'!AT12-'기준정원(a)'!AT12</f>
        <v>0</v>
      </c>
      <c r="AU12" s="18">
        <f>'운영정원(b)'!AU12-'기준정원(a)'!AU12</f>
        <v>0</v>
      </c>
      <c r="AV12" s="18">
        <f>'운영정원(b)'!AV12-'기준정원(a)'!AV12</f>
        <v>0</v>
      </c>
      <c r="AW12" s="18">
        <f>'운영정원(b)'!AW12-'기준정원(a)'!AW12</f>
        <v>0</v>
      </c>
      <c r="AX12" s="18">
        <f>'운영정원(b)'!AX12-'기준정원(a)'!AX12</f>
        <v>0</v>
      </c>
      <c r="AY12" s="18">
        <f>'운영정원(b)'!AY12-'기준정원(a)'!AY12</f>
        <v>0</v>
      </c>
      <c r="AZ12" s="18">
        <f>'운영정원(b)'!AZ12-'기준정원(a)'!AZ12</f>
        <v>0</v>
      </c>
      <c r="BA12" s="18">
        <f>'운영정원(b)'!BA12-'기준정원(a)'!BA12</f>
        <v>0</v>
      </c>
      <c r="BB12" s="18">
        <f>'운영정원(b)'!BB12-'기준정원(a)'!BB12</f>
        <v>0</v>
      </c>
      <c r="BC12" s="18">
        <f>'운영정원(b)'!BC12-'기준정원(a)'!BC12</f>
        <v>0</v>
      </c>
      <c r="BD12" s="18">
        <f>'운영정원(b)'!BD12-'기준정원(a)'!BD12</f>
        <v>0</v>
      </c>
      <c r="BE12" s="18">
        <f>'운영정원(b)'!BE12-'기준정원(a)'!BE12</f>
        <v>0</v>
      </c>
      <c r="BF12" s="18">
        <f>'운영정원(b)'!BF12-'기준정원(a)'!BF12</f>
        <v>0</v>
      </c>
      <c r="BG12" s="18">
        <f>'운영정원(b)'!BG12-'기준정원(a)'!BG12</f>
        <v>0</v>
      </c>
      <c r="BH12" s="18">
        <f>'운영정원(b)'!BH12-'기준정원(a)'!BH12</f>
        <v>0</v>
      </c>
      <c r="BI12" s="18">
        <f>'운영정원(b)'!BI12-'기준정원(a)'!BI12</f>
        <v>0</v>
      </c>
      <c r="BJ12" s="18">
        <f>'운영정원(b)'!BJ12-'기준정원(a)'!BJ12</f>
        <v>0</v>
      </c>
      <c r="BK12" s="18">
        <f>'운영정원(b)'!BK12-'기준정원(a)'!BK12</f>
        <v>0</v>
      </c>
      <c r="BL12" s="18">
        <f>'운영정원(b)'!BL12-'기준정원(a)'!BL12</f>
        <v>0</v>
      </c>
      <c r="BM12" s="18">
        <f>'운영정원(b)'!BM12-'기준정원(a)'!BM12</f>
        <v>0</v>
      </c>
      <c r="BN12" s="18">
        <f>'운영정원(b)'!BN12-'기준정원(a)'!BN12</f>
        <v>0</v>
      </c>
      <c r="BO12" s="18">
        <f>'운영정원(b)'!BO12-'기준정원(a)'!BO12</f>
        <v>0</v>
      </c>
      <c r="BP12" s="18">
        <f>'운영정원(b)'!BP12-'기준정원(a)'!BP12</f>
        <v>0</v>
      </c>
      <c r="BQ12" s="18">
        <f>'운영정원(b)'!BQ12-'기준정원(a)'!BQ12</f>
        <v>0</v>
      </c>
      <c r="BR12" s="18">
        <f>'운영정원(b)'!BR12-'기준정원(a)'!BR12</f>
        <v>0</v>
      </c>
      <c r="BS12" s="18">
        <f>'운영정원(b)'!BS12-'기준정원(a)'!BS12</f>
        <v>0</v>
      </c>
      <c r="BT12" s="18">
        <f>'운영정원(b)'!BT12-'기준정원(a)'!BT12</f>
        <v>0</v>
      </c>
      <c r="BU12" s="18">
        <f>'운영정원(b)'!BU12-'기준정원(a)'!BU12</f>
        <v>0</v>
      </c>
      <c r="BV12" s="18">
        <f>'운영정원(b)'!BV12-'기준정원(a)'!BV12</f>
        <v>0</v>
      </c>
      <c r="BW12" s="18">
        <f>'운영정원(b)'!BW12-'기준정원(a)'!BW12</f>
        <v>0</v>
      </c>
      <c r="BX12" s="18">
        <f>'운영정원(b)'!BX12-'기준정원(a)'!BX12</f>
        <v>0</v>
      </c>
      <c r="BY12" s="18">
        <f>'운영정원(b)'!BY12-'기준정원(a)'!BY12</f>
        <v>0</v>
      </c>
      <c r="BZ12" s="18">
        <f>'운영정원(b)'!BZ12-'기준정원(a)'!BZ12</f>
        <v>0</v>
      </c>
      <c r="CA12" s="18">
        <f>'운영정원(b)'!CA12-'기준정원(a)'!CA12</f>
        <v>0</v>
      </c>
      <c r="CB12" s="18">
        <f>'운영정원(b)'!CB12-'기준정원(a)'!CB12</f>
        <v>0</v>
      </c>
      <c r="CC12" s="18">
        <f>'운영정원(b)'!CC12-'기준정원(a)'!CC12</f>
        <v>0</v>
      </c>
      <c r="CD12" s="18">
        <f>'운영정원(b)'!CD12-'기준정원(a)'!CD12</f>
        <v>0</v>
      </c>
      <c r="CE12" s="18">
        <f>'운영정원(b)'!CE12-'기준정원(a)'!CE12</f>
        <v>0</v>
      </c>
      <c r="CF12" s="16" t="s">
        <v>89</v>
      </c>
    </row>
    <row r="13" spans="1:84" ht="16.5" customHeight="1" x14ac:dyDescent="0.2">
      <c r="A13" s="23" t="s">
        <v>96</v>
      </c>
      <c r="B13" s="18">
        <f t="shared" si="5"/>
        <v>1</v>
      </c>
      <c r="C13" s="19"/>
      <c r="D13" s="19"/>
      <c r="E13" s="18"/>
      <c r="F13" s="18"/>
      <c r="G13" s="19"/>
      <c r="H13" s="18">
        <f t="shared" si="2"/>
        <v>1</v>
      </c>
      <c r="I13" s="18">
        <f>'운영정원(b)'!I13-'기준정원(a)'!I13</f>
        <v>0</v>
      </c>
      <c r="J13" s="18">
        <f>'운영정원(b)'!J13-'기준정원(a)'!J13</f>
        <v>0</v>
      </c>
      <c r="K13" s="18">
        <f>'운영정원(b)'!K13-'기준정원(a)'!K13</f>
        <v>0</v>
      </c>
      <c r="L13" s="18">
        <f>'운영정원(b)'!L13-'기준정원(a)'!L13</f>
        <v>0</v>
      </c>
      <c r="M13" s="18">
        <f>'운영정원(b)'!M13-'기준정원(a)'!M13</f>
        <v>0</v>
      </c>
      <c r="N13" s="18">
        <f>'운영정원(b)'!N13-'기준정원(a)'!N13</f>
        <v>0</v>
      </c>
      <c r="O13" s="18">
        <f>'운영정원(b)'!O13-'기준정원(a)'!O13</f>
        <v>0</v>
      </c>
      <c r="P13" s="18">
        <f>'운영정원(b)'!P13-'기준정원(a)'!P13</f>
        <v>0</v>
      </c>
      <c r="Q13" s="18">
        <f>'운영정원(b)'!Q13-'기준정원(a)'!Q13</f>
        <v>0</v>
      </c>
      <c r="R13" s="18">
        <f>'운영정원(b)'!R13-'기준정원(a)'!R13</f>
        <v>0</v>
      </c>
      <c r="S13" s="18">
        <f>'운영정원(b)'!S13-'기준정원(a)'!S13</f>
        <v>0</v>
      </c>
      <c r="T13" s="18">
        <f>'운영정원(b)'!T13-'기준정원(a)'!T13</f>
        <v>0</v>
      </c>
      <c r="U13" s="18">
        <f>'운영정원(b)'!U13-'기준정원(a)'!U13</f>
        <v>0</v>
      </c>
      <c r="V13" s="18">
        <f>'운영정원(b)'!V13-'기준정원(a)'!V13</f>
        <v>0</v>
      </c>
      <c r="W13" s="18">
        <f>'운영정원(b)'!W13-'기준정원(a)'!W13</f>
        <v>1</v>
      </c>
      <c r="X13" s="18">
        <f>'운영정원(b)'!X13-'기준정원(a)'!X13</f>
        <v>0</v>
      </c>
      <c r="Y13" s="18">
        <f>'운영정원(b)'!Y13-'기준정원(a)'!Y13</f>
        <v>0</v>
      </c>
      <c r="Z13" s="18">
        <f>'운영정원(b)'!Z13-'기준정원(a)'!Z13</f>
        <v>0</v>
      </c>
      <c r="AA13" s="18">
        <f>'운영정원(b)'!AA13-'기준정원(a)'!AA13</f>
        <v>0</v>
      </c>
      <c r="AB13" s="18">
        <f>'운영정원(b)'!AB13-'기준정원(a)'!AB13</f>
        <v>0</v>
      </c>
      <c r="AC13" s="18">
        <f>'운영정원(b)'!AC13-'기준정원(a)'!AC13</f>
        <v>0</v>
      </c>
      <c r="AD13" s="18">
        <f>'운영정원(b)'!AD13-'기준정원(a)'!AD13</f>
        <v>0</v>
      </c>
      <c r="AE13" s="18">
        <f>'운영정원(b)'!AE13-'기준정원(a)'!AE13</f>
        <v>0</v>
      </c>
      <c r="AF13" s="18">
        <f>'운영정원(b)'!AF13-'기준정원(a)'!AF13</f>
        <v>0</v>
      </c>
      <c r="AG13" s="18">
        <f>'운영정원(b)'!AG13-'기준정원(a)'!AG13</f>
        <v>0</v>
      </c>
      <c r="AH13" s="18">
        <f>'운영정원(b)'!AH13-'기준정원(a)'!AH13</f>
        <v>0</v>
      </c>
      <c r="AI13" s="18">
        <f>'운영정원(b)'!AI13-'기준정원(a)'!AI13</f>
        <v>0</v>
      </c>
      <c r="AJ13" s="18">
        <f>'운영정원(b)'!AJ13-'기준정원(a)'!AJ13</f>
        <v>0</v>
      </c>
      <c r="AK13" s="18">
        <f>'운영정원(b)'!AK13-'기준정원(a)'!AK13</f>
        <v>0</v>
      </c>
      <c r="AL13" s="18">
        <f>'운영정원(b)'!AL13-'기준정원(a)'!AL13</f>
        <v>0</v>
      </c>
      <c r="AM13" s="18">
        <f>'운영정원(b)'!AM13-'기준정원(a)'!AM13</f>
        <v>0</v>
      </c>
      <c r="AN13" s="18">
        <f>'운영정원(b)'!AN13-'기준정원(a)'!AN13</f>
        <v>0</v>
      </c>
      <c r="AO13" s="18">
        <f>'운영정원(b)'!AO13-'기준정원(a)'!AO13</f>
        <v>0</v>
      </c>
      <c r="AP13" s="18">
        <f>'운영정원(b)'!AP13-'기준정원(a)'!AP13</f>
        <v>0</v>
      </c>
      <c r="AQ13" s="18">
        <f>'운영정원(b)'!AQ13-'기준정원(a)'!AQ13</f>
        <v>0</v>
      </c>
      <c r="AR13" s="18">
        <f>'운영정원(b)'!AR13-'기준정원(a)'!AR13</f>
        <v>0</v>
      </c>
      <c r="AS13" s="18">
        <f>'운영정원(b)'!AS13-'기준정원(a)'!AS13</f>
        <v>0</v>
      </c>
      <c r="AT13" s="18">
        <f>'운영정원(b)'!AT13-'기준정원(a)'!AT13</f>
        <v>0</v>
      </c>
      <c r="AU13" s="18">
        <f>'운영정원(b)'!AU13-'기준정원(a)'!AU13</f>
        <v>0</v>
      </c>
      <c r="AV13" s="18">
        <f>'운영정원(b)'!AV13-'기준정원(a)'!AV13</f>
        <v>0</v>
      </c>
      <c r="AW13" s="18">
        <f>'운영정원(b)'!AW13-'기준정원(a)'!AW13</f>
        <v>0</v>
      </c>
      <c r="AX13" s="18">
        <f>'운영정원(b)'!AX13-'기준정원(a)'!AX13</f>
        <v>0</v>
      </c>
      <c r="AY13" s="18">
        <f>'운영정원(b)'!AY13-'기준정원(a)'!AY13</f>
        <v>0</v>
      </c>
      <c r="AZ13" s="18">
        <f>'운영정원(b)'!AZ13-'기준정원(a)'!AZ13</f>
        <v>0</v>
      </c>
      <c r="BA13" s="18">
        <f>'운영정원(b)'!BA13-'기준정원(a)'!BA13</f>
        <v>0</v>
      </c>
      <c r="BB13" s="18">
        <f>'운영정원(b)'!BB13-'기준정원(a)'!BB13</f>
        <v>0</v>
      </c>
      <c r="BC13" s="18">
        <f>'운영정원(b)'!BC13-'기준정원(a)'!BC13</f>
        <v>0</v>
      </c>
      <c r="BD13" s="18">
        <f>'운영정원(b)'!BD13-'기준정원(a)'!BD13</f>
        <v>0</v>
      </c>
      <c r="BE13" s="18">
        <f>'운영정원(b)'!BE13-'기준정원(a)'!BE13</f>
        <v>0</v>
      </c>
      <c r="BF13" s="18">
        <f>'운영정원(b)'!BF13-'기준정원(a)'!BF13</f>
        <v>0</v>
      </c>
      <c r="BG13" s="18">
        <f>'운영정원(b)'!BG13-'기준정원(a)'!BG13</f>
        <v>0</v>
      </c>
      <c r="BH13" s="18">
        <f>'운영정원(b)'!BH13-'기준정원(a)'!BH13</f>
        <v>0</v>
      </c>
      <c r="BI13" s="18">
        <f>'운영정원(b)'!BI13-'기준정원(a)'!BI13</f>
        <v>0</v>
      </c>
      <c r="BJ13" s="18">
        <f>'운영정원(b)'!BJ13-'기준정원(a)'!BJ13</f>
        <v>0</v>
      </c>
      <c r="BK13" s="18">
        <f>'운영정원(b)'!BK13-'기준정원(a)'!BK13</f>
        <v>0</v>
      </c>
      <c r="BL13" s="18">
        <f>'운영정원(b)'!BL13-'기준정원(a)'!BL13</f>
        <v>0</v>
      </c>
      <c r="BM13" s="18">
        <f>'운영정원(b)'!BM13-'기준정원(a)'!BM13</f>
        <v>0</v>
      </c>
      <c r="BN13" s="18">
        <f>'운영정원(b)'!BN13-'기준정원(a)'!BN13</f>
        <v>0</v>
      </c>
      <c r="BO13" s="18">
        <f>'운영정원(b)'!BO13-'기준정원(a)'!BO13</f>
        <v>0</v>
      </c>
      <c r="BP13" s="18">
        <f>'운영정원(b)'!BP13-'기준정원(a)'!BP13</f>
        <v>0</v>
      </c>
      <c r="BQ13" s="18">
        <f>'운영정원(b)'!BQ13-'기준정원(a)'!BQ13</f>
        <v>0</v>
      </c>
      <c r="BR13" s="18">
        <f>'운영정원(b)'!BR13-'기준정원(a)'!BR13</f>
        <v>0</v>
      </c>
      <c r="BS13" s="18">
        <f>'운영정원(b)'!BS13-'기준정원(a)'!BS13</f>
        <v>0</v>
      </c>
      <c r="BT13" s="18">
        <f>'운영정원(b)'!BT13-'기준정원(a)'!BT13</f>
        <v>0</v>
      </c>
      <c r="BU13" s="18">
        <f>'운영정원(b)'!BU13-'기준정원(a)'!BU13</f>
        <v>0</v>
      </c>
      <c r="BV13" s="18">
        <f>'운영정원(b)'!BV13-'기준정원(a)'!BV13</f>
        <v>0</v>
      </c>
      <c r="BW13" s="18">
        <f>'운영정원(b)'!BW13-'기준정원(a)'!BW13</f>
        <v>0</v>
      </c>
      <c r="BX13" s="18">
        <f>'운영정원(b)'!BX13-'기준정원(a)'!BX13</f>
        <v>0</v>
      </c>
      <c r="BY13" s="18">
        <f>'운영정원(b)'!BY13-'기준정원(a)'!BY13</f>
        <v>0</v>
      </c>
      <c r="BZ13" s="18">
        <f>'운영정원(b)'!BZ13-'기준정원(a)'!BZ13</f>
        <v>0</v>
      </c>
      <c r="CA13" s="18">
        <f>'운영정원(b)'!CA13-'기준정원(a)'!CA13</f>
        <v>0</v>
      </c>
      <c r="CB13" s="18">
        <f>'운영정원(b)'!CB13-'기준정원(a)'!CB13</f>
        <v>0</v>
      </c>
      <c r="CC13" s="18">
        <f>'운영정원(b)'!CC13-'기준정원(a)'!CC13</f>
        <v>0</v>
      </c>
      <c r="CD13" s="18">
        <f>'운영정원(b)'!CD13-'기준정원(a)'!CD13</f>
        <v>0</v>
      </c>
      <c r="CE13" s="18">
        <f>'운영정원(b)'!CE13-'기준정원(a)'!CE13</f>
        <v>0</v>
      </c>
      <c r="CF13" s="16" t="s">
        <v>89</v>
      </c>
    </row>
    <row r="14" spans="1:84" ht="16.5" customHeight="1" x14ac:dyDescent="0.2">
      <c r="A14" s="23" t="s">
        <v>97</v>
      </c>
      <c r="B14" s="18">
        <f t="shared" si="5"/>
        <v>1</v>
      </c>
      <c r="C14" s="19"/>
      <c r="D14" s="19"/>
      <c r="E14" s="18"/>
      <c r="F14" s="18"/>
      <c r="G14" s="19"/>
      <c r="H14" s="18">
        <f t="shared" si="2"/>
        <v>1</v>
      </c>
      <c r="I14" s="18">
        <f>'운영정원(b)'!I14-'기준정원(a)'!I14</f>
        <v>0</v>
      </c>
      <c r="J14" s="18">
        <f>'운영정원(b)'!J14-'기준정원(a)'!J14</f>
        <v>0</v>
      </c>
      <c r="K14" s="18">
        <f>'운영정원(b)'!K14-'기준정원(a)'!K14</f>
        <v>0</v>
      </c>
      <c r="L14" s="18">
        <f>'운영정원(b)'!L14-'기준정원(a)'!L14</f>
        <v>0</v>
      </c>
      <c r="M14" s="18">
        <f>'운영정원(b)'!M14-'기준정원(a)'!M14</f>
        <v>0</v>
      </c>
      <c r="N14" s="18">
        <f>'운영정원(b)'!N14-'기준정원(a)'!N14</f>
        <v>0</v>
      </c>
      <c r="O14" s="18">
        <f>'운영정원(b)'!O14-'기준정원(a)'!O14</f>
        <v>0</v>
      </c>
      <c r="P14" s="18">
        <f>'운영정원(b)'!P14-'기준정원(a)'!P14</f>
        <v>0</v>
      </c>
      <c r="Q14" s="18">
        <f>'운영정원(b)'!Q14-'기준정원(a)'!Q14</f>
        <v>0</v>
      </c>
      <c r="R14" s="18">
        <f>'운영정원(b)'!R14-'기준정원(a)'!R14</f>
        <v>0</v>
      </c>
      <c r="S14" s="18">
        <f>'운영정원(b)'!S14-'기준정원(a)'!S14</f>
        <v>0</v>
      </c>
      <c r="T14" s="18">
        <f>'운영정원(b)'!T14-'기준정원(a)'!T14</f>
        <v>0</v>
      </c>
      <c r="U14" s="18">
        <f>'운영정원(b)'!U14-'기준정원(a)'!U14</f>
        <v>0</v>
      </c>
      <c r="V14" s="18">
        <f>'운영정원(b)'!V14-'기준정원(a)'!V14</f>
        <v>0</v>
      </c>
      <c r="W14" s="18">
        <f>'운영정원(b)'!W14-'기준정원(a)'!W14</f>
        <v>-1</v>
      </c>
      <c r="X14" s="18">
        <f>'운영정원(b)'!X14-'기준정원(a)'!X14</f>
        <v>0</v>
      </c>
      <c r="Y14" s="18">
        <f>'운영정원(b)'!Y14-'기준정원(a)'!Y14</f>
        <v>0</v>
      </c>
      <c r="Z14" s="18">
        <f>'운영정원(b)'!Z14-'기준정원(a)'!Z14</f>
        <v>0</v>
      </c>
      <c r="AA14" s="18">
        <f>'운영정원(b)'!AA14-'기준정원(a)'!AA14</f>
        <v>0</v>
      </c>
      <c r="AB14" s="18">
        <f>'운영정원(b)'!AB14-'기준정원(a)'!AB14</f>
        <v>0</v>
      </c>
      <c r="AC14" s="18">
        <f>'운영정원(b)'!AC14-'기준정원(a)'!AC14</f>
        <v>0</v>
      </c>
      <c r="AD14" s="18">
        <f>'운영정원(b)'!AD14-'기준정원(a)'!AD14</f>
        <v>0</v>
      </c>
      <c r="AE14" s="18">
        <f>'운영정원(b)'!AE14-'기준정원(a)'!AE14</f>
        <v>1</v>
      </c>
      <c r="AF14" s="18">
        <f>'운영정원(b)'!AF14-'기준정원(a)'!AF14</f>
        <v>0</v>
      </c>
      <c r="AG14" s="18">
        <f>'운영정원(b)'!AG14-'기준정원(a)'!AG14</f>
        <v>0</v>
      </c>
      <c r="AH14" s="18">
        <f>'운영정원(b)'!AH14-'기준정원(a)'!AH14</f>
        <v>0</v>
      </c>
      <c r="AI14" s="18">
        <f>'운영정원(b)'!AI14-'기준정원(a)'!AI14</f>
        <v>0</v>
      </c>
      <c r="AJ14" s="18">
        <f>'운영정원(b)'!AJ14-'기준정원(a)'!AJ14</f>
        <v>0</v>
      </c>
      <c r="AK14" s="18">
        <f>'운영정원(b)'!AK14-'기준정원(a)'!AK14</f>
        <v>0</v>
      </c>
      <c r="AL14" s="18">
        <f>'운영정원(b)'!AL14-'기준정원(a)'!AL14</f>
        <v>0</v>
      </c>
      <c r="AM14" s="18">
        <f>'운영정원(b)'!AM14-'기준정원(a)'!AM14</f>
        <v>0</v>
      </c>
      <c r="AN14" s="18">
        <f>'운영정원(b)'!AN14-'기준정원(a)'!AN14</f>
        <v>0</v>
      </c>
      <c r="AO14" s="18">
        <f>'운영정원(b)'!AO14-'기준정원(a)'!AO14</f>
        <v>0</v>
      </c>
      <c r="AP14" s="18">
        <f>'운영정원(b)'!AP14-'기준정원(a)'!AP14</f>
        <v>0</v>
      </c>
      <c r="AQ14" s="18">
        <f>'운영정원(b)'!AQ14-'기준정원(a)'!AQ14</f>
        <v>0</v>
      </c>
      <c r="AR14" s="18">
        <f>'운영정원(b)'!AR14-'기준정원(a)'!AR14</f>
        <v>0</v>
      </c>
      <c r="AS14" s="18">
        <f>'운영정원(b)'!AS14-'기준정원(a)'!AS14</f>
        <v>0</v>
      </c>
      <c r="AT14" s="18">
        <f>'운영정원(b)'!AT14-'기준정원(a)'!AT14</f>
        <v>0</v>
      </c>
      <c r="AU14" s="18">
        <f>'운영정원(b)'!AU14-'기준정원(a)'!AU14</f>
        <v>0</v>
      </c>
      <c r="AV14" s="18">
        <f>'운영정원(b)'!AV14-'기준정원(a)'!AV14</f>
        <v>0</v>
      </c>
      <c r="AW14" s="18">
        <f>'운영정원(b)'!AW14-'기준정원(a)'!AW14</f>
        <v>0</v>
      </c>
      <c r="AX14" s="18">
        <f>'운영정원(b)'!AX14-'기준정원(a)'!AX14</f>
        <v>0</v>
      </c>
      <c r="AY14" s="18">
        <f>'운영정원(b)'!AY14-'기준정원(a)'!AY14</f>
        <v>0</v>
      </c>
      <c r="AZ14" s="18">
        <f>'운영정원(b)'!AZ14-'기준정원(a)'!AZ14</f>
        <v>0</v>
      </c>
      <c r="BA14" s="18">
        <f>'운영정원(b)'!BA14-'기준정원(a)'!BA14</f>
        <v>0</v>
      </c>
      <c r="BB14" s="18">
        <f>'운영정원(b)'!BB14-'기준정원(a)'!BB14</f>
        <v>0</v>
      </c>
      <c r="BC14" s="18">
        <f>'운영정원(b)'!BC14-'기준정원(a)'!BC14</f>
        <v>0</v>
      </c>
      <c r="BD14" s="18">
        <f>'운영정원(b)'!BD14-'기준정원(a)'!BD14</f>
        <v>1</v>
      </c>
      <c r="BE14" s="18">
        <f>'운영정원(b)'!BE14-'기준정원(a)'!BE14</f>
        <v>0</v>
      </c>
      <c r="BF14" s="18">
        <f>'운영정원(b)'!BF14-'기준정원(a)'!BF14</f>
        <v>0</v>
      </c>
      <c r="BG14" s="18">
        <f>'운영정원(b)'!BG14-'기준정원(a)'!BG14</f>
        <v>0</v>
      </c>
      <c r="BH14" s="18">
        <f>'운영정원(b)'!BH14-'기준정원(a)'!BH14</f>
        <v>0</v>
      </c>
      <c r="BI14" s="18">
        <f>'운영정원(b)'!BI14-'기준정원(a)'!BI14</f>
        <v>0</v>
      </c>
      <c r="BJ14" s="18">
        <f>'운영정원(b)'!BJ14-'기준정원(a)'!BJ14</f>
        <v>0</v>
      </c>
      <c r="BK14" s="18">
        <f>'운영정원(b)'!BK14-'기준정원(a)'!BK14</f>
        <v>0</v>
      </c>
      <c r="BL14" s="18">
        <f>'운영정원(b)'!BL14-'기준정원(a)'!BL14</f>
        <v>0</v>
      </c>
      <c r="BM14" s="18">
        <f>'운영정원(b)'!BM14-'기준정원(a)'!BM14</f>
        <v>0</v>
      </c>
      <c r="BN14" s="18">
        <f>'운영정원(b)'!BN14-'기준정원(a)'!BN14</f>
        <v>0</v>
      </c>
      <c r="BO14" s="18">
        <f>'운영정원(b)'!BO14-'기준정원(a)'!BO14</f>
        <v>0</v>
      </c>
      <c r="BP14" s="18">
        <f>'운영정원(b)'!BP14-'기준정원(a)'!BP14</f>
        <v>0</v>
      </c>
      <c r="BQ14" s="18">
        <f>'운영정원(b)'!BQ14-'기준정원(a)'!BQ14</f>
        <v>0</v>
      </c>
      <c r="BR14" s="18">
        <f>'운영정원(b)'!BR14-'기준정원(a)'!BR14</f>
        <v>0</v>
      </c>
      <c r="BS14" s="18">
        <f>'운영정원(b)'!BS14-'기준정원(a)'!BS14</f>
        <v>0</v>
      </c>
      <c r="BT14" s="18">
        <f>'운영정원(b)'!BT14-'기준정원(a)'!BT14</f>
        <v>0</v>
      </c>
      <c r="BU14" s="18">
        <f>'운영정원(b)'!BU14-'기준정원(a)'!BU14</f>
        <v>0</v>
      </c>
      <c r="BV14" s="18">
        <f>'운영정원(b)'!BV14-'기준정원(a)'!BV14</f>
        <v>0</v>
      </c>
      <c r="BW14" s="18">
        <f>'운영정원(b)'!BW14-'기준정원(a)'!BW14</f>
        <v>0</v>
      </c>
      <c r="BX14" s="18">
        <f>'운영정원(b)'!BX14-'기준정원(a)'!BX14</f>
        <v>0</v>
      </c>
      <c r="BY14" s="18">
        <f>'운영정원(b)'!BY14-'기준정원(a)'!BY14</f>
        <v>0</v>
      </c>
      <c r="BZ14" s="18">
        <f>'운영정원(b)'!BZ14-'기준정원(a)'!BZ14</f>
        <v>0</v>
      </c>
      <c r="CA14" s="18">
        <f>'운영정원(b)'!CA14-'기준정원(a)'!CA14</f>
        <v>0</v>
      </c>
      <c r="CB14" s="18">
        <f>'운영정원(b)'!CB14-'기준정원(a)'!CB14</f>
        <v>0</v>
      </c>
      <c r="CC14" s="18">
        <f>'운영정원(b)'!CC14-'기준정원(a)'!CC14</f>
        <v>0</v>
      </c>
      <c r="CD14" s="18">
        <f>'운영정원(b)'!CD14-'기준정원(a)'!CD14</f>
        <v>0</v>
      </c>
      <c r="CE14" s="18">
        <f>'운영정원(b)'!CE14-'기준정원(a)'!CE14</f>
        <v>0</v>
      </c>
      <c r="CF14" s="16" t="s">
        <v>89</v>
      </c>
    </row>
    <row r="15" spans="1:84" ht="16.5" customHeight="1" x14ac:dyDescent="0.2">
      <c r="A15" s="20" t="s">
        <v>98</v>
      </c>
      <c r="B15" s="21">
        <f t="shared" si="5"/>
        <v>-2</v>
      </c>
      <c r="C15" s="22">
        <f>SUM(C16,C23)</f>
        <v>0</v>
      </c>
      <c r="D15" s="22">
        <f>SUM(D16,D23)</f>
        <v>0</v>
      </c>
      <c r="E15" s="22">
        <f>SUM(E16,E23)</f>
        <v>0</v>
      </c>
      <c r="F15" s="22">
        <f>SUM(F16,F23)</f>
        <v>0</v>
      </c>
      <c r="G15" s="22">
        <f>SUM(G16,G23)</f>
        <v>0</v>
      </c>
      <c r="H15" s="21">
        <f t="shared" si="2"/>
        <v>-2</v>
      </c>
      <c r="I15" s="22">
        <f>SUM(I16,I23)</f>
        <v>0</v>
      </c>
      <c r="J15" s="22">
        <f t="shared" ref="J15:CD15" si="10">SUM(J16,J23)</f>
        <v>0</v>
      </c>
      <c r="K15" s="22">
        <f t="shared" si="10"/>
        <v>0</v>
      </c>
      <c r="L15" s="22">
        <f t="shared" si="10"/>
        <v>0</v>
      </c>
      <c r="M15" s="22">
        <f t="shared" si="10"/>
        <v>0</v>
      </c>
      <c r="N15" s="22">
        <f t="shared" si="10"/>
        <v>0</v>
      </c>
      <c r="O15" s="22">
        <f t="shared" si="10"/>
        <v>0</v>
      </c>
      <c r="P15" s="22">
        <f t="shared" si="10"/>
        <v>0</v>
      </c>
      <c r="Q15" s="22">
        <f t="shared" si="10"/>
        <v>0</v>
      </c>
      <c r="R15" s="22">
        <f t="shared" si="10"/>
        <v>0</v>
      </c>
      <c r="S15" s="22">
        <f>SUM(S16,S23)</f>
        <v>0</v>
      </c>
      <c r="T15" s="22">
        <f t="shared" si="10"/>
        <v>-1</v>
      </c>
      <c r="U15" s="22">
        <f t="shared" si="10"/>
        <v>0</v>
      </c>
      <c r="V15" s="22">
        <f t="shared" si="10"/>
        <v>0</v>
      </c>
      <c r="W15" s="22">
        <f>SUM(W16,W23)</f>
        <v>1</v>
      </c>
      <c r="X15" s="22">
        <f t="shared" si="10"/>
        <v>0</v>
      </c>
      <c r="Y15" s="22">
        <f t="shared" si="10"/>
        <v>1</v>
      </c>
      <c r="Z15" s="22">
        <f t="shared" si="10"/>
        <v>0</v>
      </c>
      <c r="AA15" s="22">
        <f>SUM(AA16,AA23)</f>
        <v>0</v>
      </c>
      <c r="AB15" s="22">
        <f t="shared" si="10"/>
        <v>0</v>
      </c>
      <c r="AC15" s="22">
        <f t="shared" si="10"/>
        <v>0</v>
      </c>
      <c r="AD15" s="22">
        <f>SUM(AD16,AD23)</f>
        <v>0</v>
      </c>
      <c r="AE15" s="22">
        <f t="shared" si="10"/>
        <v>0</v>
      </c>
      <c r="AF15" s="22">
        <f t="shared" si="10"/>
        <v>0</v>
      </c>
      <c r="AG15" s="22">
        <f>SUM(AG16,AG23)</f>
        <v>-2</v>
      </c>
      <c r="AH15" s="22">
        <f>SUM(AH16,AH23)</f>
        <v>0</v>
      </c>
      <c r="AI15" s="22">
        <f t="shared" si="10"/>
        <v>0</v>
      </c>
      <c r="AJ15" s="22">
        <f>SUM(AJ16,AJ23)</f>
        <v>0</v>
      </c>
      <c r="AK15" s="22">
        <f>SUM(AK16,AK23)</f>
        <v>0</v>
      </c>
      <c r="AL15" s="22">
        <f>SUM(AL16,AL23)</f>
        <v>0</v>
      </c>
      <c r="AM15" s="22">
        <f>SUM(AM16,AM23)</f>
        <v>0</v>
      </c>
      <c r="AN15" s="22">
        <f t="shared" si="10"/>
        <v>0</v>
      </c>
      <c r="AO15" s="22">
        <f t="shared" si="10"/>
        <v>0</v>
      </c>
      <c r="AP15" s="22">
        <f t="shared" si="10"/>
        <v>0</v>
      </c>
      <c r="AQ15" s="22">
        <f t="shared" si="10"/>
        <v>0</v>
      </c>
      <c r="AR15" s="22">
        <f>SUM(AR16,AR23)</f>
        <v>0</v>
      </c>
      <c r="AS15" s="22">
        <f t="shared" si="10"/>
        <v>-1</v>
      </c>
      <c r="AT15" s="22">
        <f>SUM(AT16,AT23)</f>
        <v>0</v>
      </c>
      <c r="AU15" s="22">
        <f>SUM(AU16,AU23)</f>
        <v>0</v>
      </c>
      <c r="AV15" s="22">
        <f>SUM(AV16,AV23)</f>
        <v>0</v>
      </c>
      <c r="AW15" s="22">
        <f t="shared" si="10"/>
        <v>0</v>
      </c>
      <c r="AX15" s="22">
        <f t="shared" si="10"/>
        <v>0</v>
      </c>
      <c r="AY15" s="22">
        <f t="shared" si="10"/>
        <v>0</v>
      </c>
      <c r="AZ15" s="22">
        <f>SUM(AZ16,AZ23)</f>
        <v>0</v>
      </c>
      <c r="BA15" s="22">
        <f t="shared" si="10"/>
        <v>0</v>
      </c>
      <c r="BB15" s="22">
        <f t="shared" si="10"/>
        <v>0</v>
      </c>
      <c r="BC15" s="22">
        <f t="shared" si="10"/>
        <v>0</v>
      </c>
      <c r="BD15" s="22">
        <f t="shared" si="10"/>
        <v>0</v>
      </c>
      <c r="BE15" s="22">
        <f t="shared" si="10"/>
        <v>0</v>
      </c>
      <c r="BF15" s="22">
        <f t="shared" si="10"/>
        <v>0</v>
      </c>
      <c r="BG15" s="22">
        <f t="shared" si="10"/>
        <v>0</v>
      </c>
      <c r="BH15" s="22">
        <f t="shared" si="10"/>
        <v>0</v>
      </c>
      <c r="BI15" s="22">
        <f t="shared" si="10"/>
        <v>0</v>
      </c>
      <c r="BJ15" s="22">
        <f t="shared" si="10"/>
        <v>0</v>
      </c>
      <c r="BK15" s="22">
        <f t="shared" si="10"/>
        <v>0</v>
      </c>
      <c r="BL15" s="22">
        <f t="shared" si="10"/>
        <v>0</v>
      </c>
      <c r="BM15" s="22">
        <f t="shared" si="10"/>
        <v>0</v>
      </c>
      <c r="BN15" s="22">
        <f t="shared" si="10"/>
        <v>0</v>
      </c>
      <c r="BO15" s="22">
        <f t="shared" si="10"/>
        <v>0</v>
      </c>
      <c r="BP15" s="22">
        <f t="shared" si="10"/>
        <v>0</v>
      </c>
      <c r="BQ15" s="22">
        <f t="shared" si="10"/>
        <v>0</v>
      </c>
      <c r="BR15" s="22">
        <f>SUM(BR16,BR23)</f>
        <v>0</v>
      </c>
      <c r="BS15" s="22">
        <f>SUM(BS16,BS23)</f>
        <v>0</v>
      </c>
      <c r="BT15" s="22">
        <f t="shared" si="10"/>
        <v>0</v>
      </c>
      <c r="BU15" s="22">
        <f t="shared" si="10"/>
        <v>0</v>
      </c>
      <c r="BV15" s="22">
        <f t="shared" si="10"/>
        <v>0</v>
      </c>
      <c r="BW15" s="22">
        <f t="shared" si="10"/>
        <v>0</v>
      </c>
      <c r="BX15" s="22">
        <f t="shared" si="10"/>
        <v>0</v>
      </c>
      <c r="BY15" s="22"/>
      <c r="BZ15" s="22">
        <f t="shared" si="10"/>
        <v>0</v>
      </c>
      <c r="CA15" s="22">
        <f t="shared" si="10"/>
        <v>0</v>
      </c>
      <c r="CB15" s="22">
        <f t="shared" si="10"/>
        <v>0</v>
      </c>
      <c r="CC15" s="22">
        <f t="shared" si="10"/>
        <v>0</v>
      </c>
      <c r="CD15" s="22">
        <f t="shared" si="10"/>
        <v>0</v>
      </c>
      <c r="CE15" s="22">
        <f t="shared" ref="CE15" si="11">SUM(CE16,CE23)</f>
        <v>0</v>
      </c>
      <c r="CF15" s="16"/>
    </row>
    <row r="16" spans="1:84" ht="16.5" customHeight="1" x14ac:dyDescent="0.2">
      <c r="A16" s="24" t="s">
        <v>99</v>
      </c>
      <c r="B16" s="25">
        <f t="shared" si="5"/>
        <v>-1</v>
      </c>
      <c r="C16" s="26">
        <f>SUM(C17:C22)</f>
        <v>0</v>
      </c>
      <c r="D16" s="26">
        <f>SUM(D17:D22)</f>
        <v>0</v>
      </c>
      <c r="E16" s="26">
        <f>SUM(E17:E22)</f>
        <v>0</v>
      </c>
      <c r="F16" s="26">
        <f>SUM(F17:F22)</f>
        <v>0</v>
      </c>
      <c r="G16" s="26">
        <f>SUM(G17:G22)</f>
        <v>0</v>
      </c>
      <c r="H16" s="25">
        <f t="shared" si="2"/>
        <v>-1</v>
      </c>
      <c r="I16" s="26">
        <f>SUM(I17:I22)</f>
        <v>0</v>
      </c>
      <c r="J16" s="26">
        <f t="shared" ref="J16:CD16" si="12">SUM(J17:J22)</f>
        <v>0</v>
      </c>
      <c r="K16" s="26">
        <f t="shared" si="12"/>
        <v>0</v>
      </c>
      <c r="L16" s="26">
        <f t="shared" si="12"/>
        <v>0</v>
      </c>
      <c r="M16" s="26">
        <f t="shared" si="12"/>
        <v>0</v>
      </c>
      <c r="N16" s="26">
        <f t="shared" si="12"/>
        <v>0</v>
      </c>
      <c r="O16" s="26">
        <f t="shared" si="12"/>
        <v>0</v>
      </c>
      <c r="P16" s="26">
        <f t="shared" si="12"/>
        <v>0</v>
      </c>
      <c r="Q16" s="26">
        <f t="shared" si="12"/>
        <v>0</v>
      </c>
      <c r="R16" s="26">
        <f t="shared" si="12"/>
        <v>0</v>
      </c>
      <c r="S16" s="26">
        <f>SUM(S17:S22)</f>
        <v>0</v>
      </c>
      <c r="T16" s="26">
        <f t="shared" si="12"/>
        <v>0</v>
      </c>
      <c r="U16" s="26">
        <f t="shared" si="12"/>
        <v>0</v>
      </c>
      <c r="V16" s="26">
        <f t="shared" si="12"/>
        <v>0</v>
      </c>
      <c r="W16" s="26">
        <f>SUM(W17:W22)</f>
        <v>1</v>
      </c>
      <c r="X16" s="26">
        <f t="shared" si="12"/>
        <v>0</v>
      </c>
      <c r="Y16" s="26">
        <f t="shared" si="12"/>
        <v>1</v>
      </c>
      <c r="Z16" s="26">
        <f t="shared" si="12"/>
        <v>0</v>
      </c>
      <c r="AA16" s="26">
        <f>SUM(AA17:AA22)</f>
        <v>0</v>
      </c>
      <c r="AB16" s="26">
        <f t="shared" si="12"/>
        <v>0</v>
      </c>
      <c r="AC16" s="26">
        <f t="shared" si="12"/>
        <v>0</v>
      </c>
      <c r="AD16" s="26">
        <f>SUM(AD17:AD22)</f>
        <v>0</v>
      </c>
      <c r="AE16" s="26">
        <f t="shared" si="12"/>
        <v>0</v>
      </c>
      <c r="AF16" s="26">
        <f t="shared" si="12"/>
        <v>0</v>
      </c>
      <c r="AG16" s="26">
        <f>SUM(AG17:AG22)</f>
        <v>-2</v>
      </c>
      <c r="AH16" s="26">
        <f>SUM(AH17:AH22)</f>
        <v>0</v>
      </c>
      <c r="AI16" s="26">
        <f t="shared" si="12"/>
        <v>0</v>
      </c>
      <c r="AJ16" s="26">
        <f>SUM(AJ17:AJ22)</f>
        <v>0</v>
      </c>
      <c r="AK16" s="26">
        <f>SUM(AK17:AK22)</f>
        <v>0</v>
      </c>
      <c r="AL16" s="26">
        <f>SUM(AL17:AL22)</f>
        <v>0</v>
      </c>
      <c r="AM16" s="26">
        <f>SUM(AM17:AM22)</f>
        <v>0</v>
      </c>
      <c r="AN16" s="26">
        <f t="shared" si="12"/>
        <v>0</v>
      </c>
      <c r="AO16" s="26">
        <f t="shared" si="12"/>
        <v>0</v>
      </c>
      <c r="AP16" s="26">
        <f t="shared" si="12"/>
        <v>0</v>
      </c>
      <c r="AQ16" s="26">
        <f t="shared" si="12"/>
        <v>0</v>
      </c>
      <c r="AR16" s="26">
        <f>SUM(AR17:AR22)</f>
        <v>0</v>
      </c>
      <c r="AS16" s="26">
        <f t="shared" si="12"/>
        <v>-1</v>
      </c>
      <c r="AT16" s="26">
        <f>SUM(AT17:AT22)</f>
        <v>0</v>
      </c>
      <c r="AU16" s="26">
        <f>SUM(AU17:AU22)</f>
        <v>0</v>
      </c>
      <c r="AV16" s="26">
        <f>SUM(AV17:AV22)</f>
        <v>0</v>
      </c>
      <c r="AW16" s="26">
        <f t="shared" si="12"/>
        <v>0</v>
      </c>
      <c r="AX16" s="26">
        <f t="shared" si="12"/>
        <v>0</v>
      </c>
      <c r="AY16" s="26">
        <f t="shared" si="12"/>
        <v>0</v>
      </c>
      <c r="AZ16" s="26">
        <f>SUM(AZ17:AZ22)</f>
        <v>0</v>
      </c>
      <c r="BA16" s="26">
        <f t="shared" si="12"/>
        <v>0</v>
      </c>
      <c r="BB16" s="26">
        <f t="shared" si="12"/>
        <v>0</v>
      </c>
      <c r="BC16" s="26">
        <f t="shared" si="12"/>
        <v>0</v>
      </c>
      <c r="BD16" s="26">
        <f t="shared" si="12"/>
        <v>0</v>
      </c>
      <c r="BE16" s="26">
        <f t="shared" si="12"/>
        <v>0</v>
      </c>
      <c r="BF16" s="26">
        <f t="shared" si="12"/>
        <v>0</v>
      </c>
      <c r="BG16" s="26">
        <f t="shared" si="12"/>
        <v>0</v>
      </c>
      <c r="BH16" s="26">
        <f t="shared" si="12"/>
        <v>0</v>
      </c>
      <c r="BI16" s="26">
        <f t="shared" si="12"/>
        <v>0</v>
      </c>
      <c r="BJ16" s="26">
        <f t="shared" si="12"/>
        <v>0</v>
      </c>
      <c r="BK16" s="26">
        <f t="shared" si="12"/>
        <v>0</v>
      </c>
      <c r="BL16" s="26">
        <f t="shared" si="12"/>
        <v>0</v>
      </c>
      <c r="BM16" s="26">
        <f t="shared" si="12"/>
        <v>0</v>
      </c>
      <c r="BN16" s="26">
        <f t="shared" si="12"/>
        <v>0</v>
      </c>
      <c r="BO16" s="26">
        <f t="shared" si="12"/>
        <v>0</v>
      </c>
      <c r="BP16" s="26">
        <f t="shared" si="12"/>
        <v>0</v>
      </c>
      <c r="BQ16" s="26">
        <f t="shared" si="12"/>
        <v>0</v>
      </c>
      <c r="BR16" s="26">
        <f>SUM(BR17:BR22)</f>
        <v>0</v>
      </c>
      <c r="BS16" s="26">
        <f>SUM(BS17:BS22)</f>
        <v>0</v>
      </c>
      <c r="BT16" s="26">
        <f t="shared" si="12"/>
        <v>0</v>
      </c>
      <c r="BU16" s="26">
        <f t="shared" si="12"/>
        <v>0</v>
      </c>
      <c r="BV16" s="26">
        <f t="shared" si="12"/>
        <v>0</v>
      </c>
      <c r="BW16" s="26">
        <f t="shared" si="12"/>
        <v>0</v>
      </c>
      <c r="BX16" s="26">
        <f t="shared" si="12"/>
        <v>0</v>
      </c>
      <c r="BY16" s="26"/>
      <c r="BZ16" s="26">
        <f t="shared" si="12"/>
        <v>0</v>
      </c>
      <c r="CA16" s="26">
        <f t="shared" si="12"/>
        <v>0</v>
      </c>
      <c r="CB16" s="26">
        <f t="shared" si="12"/>
        <v>0</v>
      </c>
      <c r="CC16" s="26">
        <f t="shared" si="12"/>
        <v>0</v>
      </c>
      <c r="CD16" s="26">
        <f t="shared" si="12"/>
        <v>0</v>
      </c>
      <c r="CE16" s="26">
        <f t="shared" ref="CE16" si="13">SUM(CE17:CE22)</f>
        <v>0</v>
      </c>
      <c r="CF16" s="16"/>
    </row>
    <row r="17" spans="1:84" ht="16.5" customHeight="1" x14ac:dyDescent="0.2">
      <c r="A17" s="23" t="s">
        <v>100</v>
      </c>
      <c r="B17" s="18">
        <f t="shared" si="5"/>
        <v>0</v>
      </c>
      <c r="C17" s="19"/>
      <c r="D17" s="19"/>
      <c r="E17" s="18"/>
      <c r="F17" s="18"/>
      <c r="G17" s="19"/>
      <c r="H17" s="18">
        <f t="shared" si="2"/>
        <v>0</v>
      </c>
      <c r="I17" s="18">
        <f>'운영정원(b)'!I17-'기준정원(a)'!I17</f>
        <v>0</v>
      </c>
      <c r="J17" s="18">
        <f>'운영정원(b)'!J17-'기준정원(a)'!J17</f>
        <v>0</v>
      </c>
      <c r="K17" s="18">
        <f>'운영정원(b)'!K17-'기준정원(a)'!K17</f>
        <v>0</v>
      </c>
      <c r="L17" s="18">
        <f>'운영정원(b)'!L17-'기준정원(a)'!L17</f>
        <v>0</v>
      </c>
      <c r="M17" s="18">
        <f>'운영정원(b)'!M17-'기준정원(a)'!M17</f>
        <v>0</v>
      </c>
      <c r="N17" s="18">
        <f>'운영정원(b)'!N17-'기준정원(a)'!N17</f>
        <v>0</v>
      </c>
      <c r="O17" s="18">
        <f>'운영정원(b)'!O17-'기준정원(a)'!O17</f>
        <v>0</v>
      </c>
      <c r="P17" s="18">
        <f>'운영정원(b)'!P17-'기준정원(a)'!P17</f>
        <v>0</v>
      </c>
      <c r="Q17" s="18">
        <f>'운영정원(b)'!Q17-'기준정원(a)'!Q17</f>
        <v>0</v>
      </c>
      <c r="R17" s="18">
        <f>'운영정원(b)'!R17-'기준정원(a)'!R17</f>
        <v>0</v>
      </c>
      <c r="S17" s="18">
        <f>'운영정원(b)'!S17-'기준정원(a)'!S17</f>
        <v>0</v>
      </c>
      <c r="T17" s="18">
        <f>'운영정원(b)'!T17-'기준정원(a)'!T17</f>
        <v>0</v>
      </c>
      <c r="U17" s="18">
        <f>'운영정원(b)'!U17-'기준정원(a)'!U17</f>
        <v>0</v>
      </c>
      <c r="V17" s="18">
        <f>'운영정원(b)'!V17-'기준정원(a)'!V17</f>
        <v>0</v>
      </c>
      <c r="W17" s="18">
        <f>'운영정원(b)'!W17-'기준정원(a)'!W17</f>
        <v>1</v>
      </c>
      <c r="X17" s="18">
        <f>'운영정원(b)'!X17-'기준정원(a)'!X17</f>
        <v>0</v>
      </c>
      <c r="Y17" s="18">
        <f>'운영정원(b)'!Y17-'기준정원(a)'!Y17</f>
        <v>0</v>
      </c>
      <c r="Z17" s="18">
        <f>'운영정원(b)'!Z17-'기준정원(a)'!Z17</f>
        <v>0</v>
      </c>
      <c r="AA17" s="18">
        <f>'운영정원(b)'!AA17-'기준정원(a)'!AA17</f>
        <v>0</v>
      </c>
      <c r="AB17" s="18">
        <f>'운영정원(b)'!AB17-'기준정원(a)'!AB17</f>
        <v>0</v>
      </c>
      <c r="AC17" s="18">
        <f>'운영정원(b)'!AC17-'기준정원(a)'!AC17</f>
        <v>0</v>
      </c>
      <c r="AD17" s="18">
        <f>'운영정원(b)'!AD17-'기준정원(a)'!AD17</f>
        <v>0</v>
      </c>
      <c r="AE17" s="18">
        <f>'운영정원(b)'!AE17-'기준정원(a)'!AE17</f>
        <v>0</v>
      </c>
      <c r="AF17" s="18">
        <f>'운영정원(b)'!AF17-'기준정원(a)'!AF17</f>
        <v>0</v>
      </c>
      <c r="AG17" s="18">
        <f>'운영정원(b)'!AG17-'기준정원(a)'!AG17</f>
        <v>0</v>
      </c>
      <c r="AH17" s="18">
        <f>'운영정원(b)'!AH17-'기준정원(a)'!AH17</f>
        <v>0</v>
      </c>
      <c r="AI17" s="18">
        <f>'운영정원(b)'!AI17-'기준정원(a)'!AI17</f>
        <v>0</v>
      </c>
      <c r="AJ17" s="18">
        <f>'운영정원(b)'!AJ17-'기준정원(a)'!AJ17</f>
        <v>0</v>
      </c>
      <c r="AK17" s="18">
        <f>'운영정원(b)'!AK17-'기준정원(a)'!AK17</f>
        <v>0</v>
      </c>
      <c r="AL17" s="18">
        <f>'운영정원(b)'!AL17-'기준정원(a)'!AL17</f>
        <v>0</v>
      </c>
      <c r="AM17" s="18">
        <f>'운영정원(b)'!AM17-'기준정원(a)'!AM17</f>
        <v>0</v>
      </c>
      <c r="AN17" s="18">
        <f>'운영정원(b)'!AN17-'기준정원(a)'!AN17</f>
        <v>0</v>
      </c>
      <c r="AO17" s="18">
        <f>'운영정원(b)'!AO17-'기준정원(a)'!AO17</f>
        <v>0</v>
      </c>
      <c r="AP17" s="18">
        <f>'운영정원(b)'!AP17-'기준정원(a)'!AP17</f>
        <v>0</v>
      </c>
      <c r="AQ17" s="18">
        <f>'운영정원(b)'!AQ17-'기준정원(a)'!AQ17</f>
        <v>0</v>
      </c>
      <c r="AR17" s="18">
        <f>'운영정원(b)'!AR17-'기준정원(a)'!AR17</f>
        <v>0</v>
      </c>
      <c r="AS17" s="18">
        <f>'운영정원(b)'!AS17-'기준정원(a)'!AS17</f>
        <v>0</v>
      </c>
      <c r="AT17" s="18">
        <f>'운영정원(b)'!AT17-'기준정원(a)'!AT17</f>
        <v>0</v>
      </c>
      <c r="AU17" s="18">
        <f>'운영정원(b)'!AU17-'기준정원(a)'!AU17</f>
        <v>-1</v>
      </c>
      <c r="AV17" s="18">
        <f>'운영정원(b)'!AV17-'기준정원(a)'!AV17</f>
        <v>0</v>
      </c>
      <c r="AW17" s="18">
        <f>'운영정원(b)'!AW17-'기준정원(a)'!AW17</f>
        <v>0</v>
      </c>
      <c r="AX17" s="18">
        <f>'운영정원(b)'!AX17-'기준정원(a)'!AX17</f>
        <v>0</v>
      </c>
      <c r="AY17" s="18">
        <f>'운영정원(b)'!AY17-'기준정원(a)'!AY17</f>
        <v>0</v>
      </c>
      <c r="AZ17" s="18">
        <f>'운영정원(b)'!AZ17-'기준정원(a)'!AZ17</f>
        <v>0</v>
      </c>
      <c r="BA17" s="18">
        <f>'운영정원(b)'!BA17-'기준정원(a)'!BA17</f>
        <v>0</v>
      </c>
      <c r="BB17" s="18">
        <f>'운영정원(b)'!BB17-'기준정원(a)'!BB17</f>
        <v>0</v>
      </c>
      <c r="BC17" s="18">
        <f>'운영정원(b)'!BC17-'기준정원(a)'!BC17</f>
        <v>0</v>
      </c>
      <c r="BD17" s="18">
        <f>'운영정원(b)'!BD17-'기준정원(a)'!BD17</f>
        <v>0</v>
      </c>
      <c r="BE17" s="18">
        <f>'운영정원(b)'!BE17-'기준정원(a)'!BE17</f>
        <v>0</v>
      </c>
      <c r="BF17" s="18">
        <f>'운영정원(b)'!BF17-'기준정원(a)'!BF17</f>
        <v>0</v>
      </c>
      <c r="BG17" s="18">
        <f>'운영정원(b)'!BG17-'기준정원(a)'!BG17</f>
        <v>0</v>
      </c>
      <c r="BH17" s="18">
        <f>'운영정원(b)'!BH17-'기준정원(a)'!BH17</f>
        <v>0</v>
      </c>
      <c r="BI17" s="18">
        <f>'운영정원(b)'!BI17-'기준정원(a)'!BI17</f>
        <v>0</v>
      </c>
      <c r="BJ17" s="18">
        <f>'운영정원(b)'!BJ17-'기준정원(a)'!BJ17</f>
        <v>0</v>
      </c>
      <c r="BK17" s="18">
        <f>'운영정원(b)'!BK17-'기준정원(a)'!BK17</f>
        <v>0</v>
      </c>
      <c r="BL17" s="18">
        <f>'운영정원(b)'!BL17-'기준정원(a)'!BL17</f>
        <v>0</v>
      </c>
      <c r="BM17" s="18">
        <f>'운영정원(b)'!BM17-'기준정원(a)'!BM17</f>
        <v>0</v>
      </c>
      <c r="BN17" s="18">
        <f>'운영정원(b)'!BN17-'기준정원(a)'!BN17</f>
        <v>0</v>
      </c>
      <c r="BO17" s="18">
        <f>'운영정원(b)'!BO17-'기준정원(a)'!BO17</f>
        <v>0</v>
      </c>
      <c r="BP17" s="18">
        <f>'운영정원(b)'!BP17-'기준정원(a)'!BP17</f>
        <v>0</v>
      </c>
      <c r="BQ17" s="18">
        <f>'운영정원(b)'!BQ17-'기준정원(a)'!BQ17</f>
        <v>0</v>
      </c>
      <c r="BR17" s="18">
        <f>'운영정원(b)'!BR17-'기준정원(a)'!BR17</f>
        <v>0</v>
      </c>
      <c r="BS17" s="18">
        <f>'운영정원(b)'!BS17-'기준정원(a)'!BS17</f>
        <v>0</v>
      </c>
      <c r="BT17" s="18">
        <f>'운영정원(b)'!BT17-'기준정원(a)'!BT17</f>
        <v>0</v>
      </c>
      <c r="BU17" s="18">
        <f>'운영정원(b)'!BU17-'기준정원(a)'!BU17</f>
        <v>0</v>
      </c>
      <c r="BV17" s="18">
        <f>'운영정원(b)'!BV17-'기준정원(a)'!BV17</f>
        <v>0</v>
      </c>
      <c r="BW17" s="18">
        <f>'운영정원(b)'!BW17-'기준정원(a)'!BW17</f>
        <v>0</v>
      </c>
      <c r="BX17" s="18">
        <f>'운영정원(b)'!BX17-'기준정원(a)'!BX17</f>
        <v>0</v>
      </c>
      <c r="BY17" s="18">
        <f>'운영정원(b)'!BY17-'기준정원(a)'!BY17</f>
        <v>0</v>
      </c>
      <c r="BZ17" s="18">
        <f>'운영정원(b)'!BZ17-'기준정원(a)'!BZ17</f>
        <v>0</v>
      </c>
      <c r="CA17" s="18">
        <f>'운영정원(b)'!CA17-'기준정원(a)'!CA17</f>
        <v>0</v>
      </c>
      <c r="CB17" s="18">
        <f>'운영정원(b)'!CB17-'기준정원(a)'!CB17</f>
        <v>0</v>
      </c>
      <c r="CC17" s="18">
        <f>'운영정원(b)'!CC17-'기준정원(a)'!CC17</f>
        <v>0</v>
      </c>
      <c r="CD17" s="18">
        <f>'운영정원(b)'!CD17-'기준정원(a)'!CD17</f>
        <v>0</v>
      </c>
      <c r="CE17" s="18">
        <f>'운영정원(b)'!CE17-'기준정원(a)'!CE17</f>
        <v>0</v>
      </c>
      <c r="CF17" s="16" t="s">
        <v>89</v>
      </c>
    </row>
    <row r="18" spans="1:84" ht="16.5" customHeight="1" x14ac:dyDescent="0.2">
      <c r="A18" s="23" t="s">
        <v>101</v>
      </c>
      <c r="B18" s="18">
        <f t="shared" si="5"/>
        <v>0</v>
      </c>
      <c r="C18" s="19"/>
      <c r="D18" s="19"/>
      <c r="E18" s="18"/>
      <c r="F18" s="18"/>
      <c r="G18" s="19"/>
      <c r="H18" s="18">
        <f t="shared" si="2"/>
        <v>0</v>
      </c>
      <c r="I18" s="18">
        <f>'운영정원(b)'!I18-'기준정원(a)'!I18</f>
        <v>0</v>
      </c>
      <c r="J18" s="18">
        <f>'운영정원(b)'!J18-'기준정원(a)'!J18</f>
        <v>0</v>
      </c>
      <c r="K18" s="18">
        <f>'운영정원(b)'!K18-'기준정원(a)'!K18</f>
        <v>0</v>
      </c>
      <c r="L18" s="18">
        <f>'운영정원(b)'!L18-'기준정원(a)'!L18</f>
        <v>0</v>
      </c>
      <c r="M18" s="18">
        <f>'운영정원(b)'!M18-'기준정원(a)'!M18</f>
        <v>0</v>
      </c>
      <c r="N18" s="18">
        <f>'운영정원(b)'!N18-'기준정원(a)'!N18</f>
        <v>0</v>
      </c>
      <c r="O18" s="18">
        <f>'운영정원(b)'!O18-'기준정원(a)'!O18</f>
        <v>0</v>
      </c>
      <c r="P18" s="18">
        <f>'운영정원(b)'!P18-'기준정원(a)'!P18</f>
        <v>0</v>
      </c>
      <c r="Q18" s="18">
        <f>'운영정원(b)'!Q18-'기준정원(a)'!Q18</f>
        <v>0</v>
      </c>
      <c r="R18" s="18">
        <f>'운영정원(b)'!R18-'기준정원(a)'!R18</f>
        <v>0</v>
      </c>
      <c r="S18" s="18">
        <f>'운영정원(b)'!S18-'기준정원(a)'!S18</f>
        <v>0</v>
      </c>
      <c r="T18" s="18">
        <f>'운영정원(b)'!T18-'기준정원(a)'!T18</f>
        <v>0</v>
      </c>
      <c r="U18" s="18">
        <f>'운영정원(b)'!U18-'기준정원(a)'!U18</f>
        <v>0</v>
      </c>
      <c r="V18" s="18">
        <f>'운영정원(b)'!V18-'기준정원(a)'!V18</f>
        <v>0</v>
      </c>
      <c r="W18" s="18">
        <f>'운영정원(b)'!W18-'기준정원(a)'!W18</f>
        <v>0</v>
      </c>
      <c r="X18" s="18">
        <f>'운영정원(b)'!X18-'기준정원(a)'!X18</f>
        <v>0</v>
      </c>
      <c r="Y18" s="18">
        <f>'운영정원(b)'!Y18-'기준정원(a)'!Y18</f>
        <v>0</v>
      </c>
      <c r="Z18" s="18">
        <f>'운영정원(b)'!Z18-'기준정원(a)'!Z18</f>
        <v>0</v>
      </c>
      <c r="AA18" s="18">
        <f>'운영정원(b)'!AA18-'기준정원(a)'!AA18</f>
        <v>0</v>
      </c>
      <c r="AB18" s="18">
        <f>'운영정원(b)'!AB18-'기준정원(a)'!AB18</f>
        <v>0</v>
      </c>
      <c r="AC18" s="18">
        <f>'운영정원(b)'!AC18-'기준정원(a)'!AC18</f>
        <v>0</v>
      </c>
      <c r="AD18" s="18">
        <f>'운영정원(b)'!AD18-'기준정원(a)'!AD18</f>
        <v>0</v>
      </c>
      <c r="AE18" s="18">
        <f>'운영정원(b)'!AE18-'기준정원(a)'!AE18</f>
        <v>0</v>
      </c>
      <c r="AF18" s="18">
        <f>'운영정원(b)'!AF18-'기준정원(a)'!AF18</f>
        <v>0</v>
      </c>
      <c r="AG18" s="18">
        <f>'운영정원(b)'!AG18-'기준정원(a)'!AG18</f>
        <v>-1</v>
      </c>
      <c r="AH18" s="18">
        <f>'운영정원(b)'!AH18-'기준정원(a)'!AH18</f>
        <v>0</v>
      </c>
      <c r="AI18" s="18">
        <f>'운영정원(b)'!AI18-'기준정원(a)'!AI18</f>
        <v>0</v>
      </c>
      <c r="AJ18" s="18">
        <f>'운영정원(b)'!AJ18-'기준정원(a)'!AJ18</f>
        <v>0</v>
      </c>
      <c r="AK18" s="18">
        <f>'운영정원(b)'!AK18-'기준정원(a)'!AK18</f>
        <v>0</v>
      </c>
      <c r="AL18" s="18">
        <f>'운영정원(b)'!AL18-'기준정원(a)'!AL18</f>
        <v>1</v>
      </c>
      <c r="AM18" s="18">
        <f>'운영정원(b)'!AM18-'기준정원(a)'!AM18</f>
        <v>0</v>
      </c>
      <c r="AN18" s="18">
        <f>'운영정원(b)'!AN18-'기준정원(a)'!AN18</f>
        <v>0</v>
      </c>
      <c r="AO18" s="18">
        <f>'운영정원(b)'!AO18-'기준정원(a)'!AO18</f>
        <v>0</v>
      </c>
      <c r="AP18" s="18">
        <f>'운영정원(b)'!AP18-'기준정원(a)'!AP18</f>
        <v>0</v>
      </c>
      <c r="AQ18" s="18">
        <f>'운영정원(b)'!AQ18-'기준정원(a)'!AQ18</f>
        <v>0</v>
      </c>
      <c r="AR18" s="18">
        <f>'운영정원(b)'!AR18-'기준정원(a)'!AR18</f>
        <v>0</v>
      </c>
      <c r="AS18" s="18">
        <f>'운영정원(b)'!AS18-'기준정원(a)'!AS18</f>
        <v>-1</v>
      </c>
      <c r="AT18" s="18">
        <f>'운영정원(b)'!AT18-'기준정원(a)'!AT18</f>
        <v>0</v>
      </c>
      <c r="AU18" s="18">
        <f>'운영정원(b)'!AU18-'기준정원(a)'!AU18</f>
        <v>1</v>
      </c>
      <c r="AV18" s="18">
        <f>'운영정원(b)'!AV18-'기준정원(a)'!AV18</f>
        <v>0</v>
      </c>
      <c r="AW18" s="18">
        <f>'운영정원(b)'!AW18-'기준정원(a)'!AW18</f>
        <v>0</v>
      </c>
      <c r="AX18" s="18">
        <f>'운영정원(b)'!AX18-'기준정원(a)'!AX18</f>
        <v>0</v>
      </c>
      <c r="AY18" s="18">
        <f>'운영정원(b)'!AY18-'기준정원(a)'!AY18</f>
        <v>0</v>
      </c>
      <c r="AZ18" s="18">
        <f>'운영정원(b)'!AZ18-'기준정원(a)'!AZ18</f>
        <v>0</v>
      </c>
      <c r="BA18" s="18">
        <f>'운영정원(b)'!BA18-'기준정원(a)'!BA18</f>
        <v>0</v>
      </c>
      <c r="BB18" s="18">
        <f>'운영정원(b)'!BB18-'기준정원(a)'!BB18</f>
        <v>0</v>
      </c>
      <c r="BC18" s="18">
        <f>'운영정원(b)'!BC18-'기준정원(a)'!BC18</f>
        <v>0</v>
      </c>
      <c r="BD18" s="18">
        <f>'운영정원(b)'!BD18-'기준정원(a)'!BD18</f>
        <v>0</v>
      </c>
      <c r="BE18" s="18">
        <f>'운영정원(b)'!BE18-'기준정원(a)'!BE18</f>
        <v>0</v>
      </c>
      <c r="BF18" s="18">
        <f>'운영정원(b)'!BF18-'기준정원(a)'!BF18</f>
        <v>0</v>
      </c>
      <c r="BG18" s="18">
        <f>'운영정원(b)'!BG18-'기준정원(a)'!BG18</f>
        <v>0</v>
      </c>
      <c r="BH18" s="18">
        <f>'운영정원(b)'!BH18-'기준정원(a)'!BH18</f>
        <v>0</v>
      </c>
      <c r="BI18" s="18">
        <f>'운영정원(b)'!BI18-'기준정원(a)'!BI18</f>
        <v>0</v>
      </c>
      <c r="BJ18" s="18">
        <f>'운영정원(b)'!BJ18-'기준정원(a)'!BJ18</f>
        <v>0</v>
      </c>
      <c r="BK18" s="18">
        <f>'운영정원(b)'!BK18-'기준정원(a)'!BK18</f>
        <v>0</v>
      </c>
      <c r="BL18" s="18">
        <f>'운영정원(b)'!BL18-'기준정원(a)'!BL18</f>
        <v>0</v>
      </c>
      <c r="BM18" s="18">
        <f>'운영정원(b)'!BM18-'기준정원(a)'!BM18</f>
        <v>0</v>
      </c>
      <c r="BN18" s="18">
        <f>'운영정원(b)'!BN18-'기준정원(a)'!BN18</f>
        <v>0</v>
      </c>
      <c r="BO18" s="18">
        <f>'운영정원(b)'!BO18-'기준정원(a)'!BO18</f>
        <v>0</v>
      </c>
      <c r="BP18" s="18">
        <f>'운영정원(b)'!BP18-'기준정원(a)'!BP18</f>
        <v>0</v>
      </c>
      <c r="BQ18" s="18">
        <f>'운영정원(b)'!BQ18-'기준정원(a)'!BQ18</f>
        <v>0</v>
      </c>
      <c r="BR18" s="18">
        <f>'운영정원(b)'!BR18-'기준정원(a)'!BR18</f>
        <v>0</v>
      </c>
      <c r="BS18" s="18">
        <f>'운영정원(b)'!BS18-'기준정원(a)'!BS18</f>
        <v>0</v>
      </c>
      <c r="BT18" s="18">
        <f>'운영정원(b)'!BT18-'기준정원(a)'!BT18</f>
        <v>0</v>
      </c>
      <c r="BU18" s="18">
        <f>'운영정원(b)'!BU18-'기준정원(a)'!BU18</f>
        <v>0</v>
      </c>
      <c r="BV18" s="18">
        <f>'운영정원(b)'!BV18-'기준정원(a)'!BV18</f>
        <v>0</v>
      </c>
      <c r="BW18" s="18">
        <f>'운영정원(b)'!BW18-'기준정원(a)'!BW18</f>
        <v>0</v>
      </c>
      <c r="BX18" s="18">
        <f>'운영정원(b)'!BX18-'기준정원(a)'!BX18</f>
        <v>0</v>
      </c>
      <c r="BY18" s="18">
        <f>'운영정원(b)'!BY18-'기준정원(a)'!BY18</f>
        <v>0</v>
      </c>
      <c r="BZ18" s="18">
        <f>'운영정원(b)'!BZ18-'기준정원(a)'!BZ18</f>
        <v>0</v>
      </c>
      <c r="CA18" s="18">
        <f>'운영정원(b)'!CA18-'기준정원(a)'!CA18</f>
        <v>0</v>
      </c>
      <c r="CB18" s="18">
        <f>'운영정원(b)'!CB18-'기준정원(a)'!CB18</f>
        <v>0</v>
      </c>
      <c r="CC18" s="18">
        <f>'운영정원(b)'!CC18-'기준정원(a)'!CC18</f>
        <v>0</v>
      </c>
      <c r="CD18" s="18">
        <f>'운영정원(b)'!CD18-'기준정원(a)'!CD18</f>
        <v>0</v>
      </c>
      <c r="CE18" s="18">
        <f>'운영정원(b)'!CE18-'기준정원(a)'!CE18</f>
        <v>0</v>
      </c>
      <c r="CF18" s="16" t="s">
        <v>89</v>
      </c>
    </row>
    <row r="19" spans="1:84" ht="16.5" customHeight="1" x14ac:dyDescent="0.2">
      <c r="A19" s="23" t="s">
        <v>102</v>
      </c>
      <c r="B19" s="18">
        <f t="shared" si="5"/>
        <v>0</v>
      </c>
      <c r="C19" s="19"/>
      <c r="D19" s="19"/>
      <c r="E19" s="18"/>
      <c r="F19" s="18"/>
      <c r="G19" s="19"/>
      <c r="H19" s="18">
        <f t="shared" si="2"/>
        <v>0</v>
      </c>
      <c r="I19" s="18">
        <f>'운영정원(b)'!I19-'기준정원(a)'!I19</f>
        <v>0</v>
      </c>
      <c r="J19" s="18">
        <f>'운영정원(b)'!J19-'기준정원(a)'!J19</f>
        <v>0</v>
      </c>
      <c r="K19" s="18">
        <f>'운영정원(b)'!K19-'기준정원(a)'!K19</f>
        <v>0</v>
      </c>
      <c r="L19" s="18">
        <f>'운영정원(b)'!L19-'기준정원(a)'!L19</f>
        <v>0</v>
      </c>
      <c r="M19" s="18">
        <f>'운영정원(b)'!M19-'기준정원(a)'!M19</f>
        <v>0</v>
      </c>
      <c r="N19" s="18">
        <f>'운영정원(b)'!N19-'기준정원(a)'!N19</f>
        <v>0</v>
      </c>
      <c r="O19" s="18">
        <f>'운영정원(b)'!O19-'기준정원(a)'!O19</f>
        <v>0</v>
      </c>
      <c r="P19" s="18">
        <f>'운영정원(b)'!P19-'기준정원(a)'!P19</f>
        <v>0</v>
      </c>
      <c r="Q19" s="18">
        <f>'운영정원(b)'!Q19-'기준정원(a)'!Q19</f>
        <v>0</v>
      </c>
      <c r="R19" s="18">
        <f>'운영정원(b)'!R19-'기준정원(a)'!R19</f>
        <v>0</v>
      </c>
      <c r="S19" s="18">
        <f>'운영정원(b)'!S19-'기준정원(a)'!S19</f>
        <v>0</v>
      </c>
      <c r="T19" s="18">
        <f>'운영정원(b)'!T19-'기준정원(a)'!T19</f>
        <v>0</v>
      </c>
      <c r="U19" s="18">
        <f>'운영정원(b)'!U19-'기준정원(a)'!U19</f>
        <v>0</v>
      </c>
      <c r="V19" s="18">
        <f>'운영정원(b)'!V19-'기준정원(a)'!V19</f>
        <v>0</v>
      </c>
      <c r="W19" s="18">
        <f>'운영정원(b)'!W19-'기준정원(a)'!W19</f>
        <v>1</v>
      </c>
      <c r="X19" s="18">
        <f>'운영정원(b)'!X19-'기준정원(a)'!X19</f>
        <v>0</v>
      </c>
      <c r="Y19" s="18">
        <f>'운영정원(b)'!Y19-'기준정원(a)'!Y19</f>
        <v>0</v>
      </c>
      <c r="Z19" s="18">
        <f>'운영정원(b)'!Z19-'기준정원(a)'!Z19</f>
        <v>0</v>
      </c>
      <c r="AA19" s="18">
        <f>'운영정원(b)'!AA19-'기준정원(a)'!AA19</f>
        <v>0</v>
      </c>
      <c r="AB19" s="18">
        <f>'운영정원(b)'!AB19-'기준정원(a)'!AB19</f>
        <v>0</v>
      </c>
      <c r="AC19" s="18">
        <f>'운영정원(b)'!AC19-'기준정원(a)'!AC19</f>
        <v>0</v>
      </c>
      <c r="AD19" s="18">
        <f>'운영정원(b)'!AD19-'기준정원(a)'!AD19</f>
        <v>0</v>
      </c>
      <c r="AE19" s="18">
        <f>'운영정원(b)'!AE19-'기준정원(a)'!AE19</f>
        <v>0</v>
      </c>
      <c r="AF19" s="18">
        <f>'운영정원(b)'!AF19-'기준정원(a)'!AF19</f>
        <v>0</v>
      </c>
      <c r="AG19" s="18">
        <f>'운영정원(b)'!AG19-'기준정원(a)'!AG19</f>
        <v>-1</v>
      </c>
      <c r="AH19" s="18">
        <f>'운영정원(b)'!AH19-'기준정원(a)'!AH19</f>
        <v>0</v>
      </c>
      <c r="AI19" s="18">
        <f>'운영정원(b)'!AI19-'기준정원(a)'!AI19</f>
        <v>0</v>
      </c>
      <c r="AJ19" s="18">
        <f>'운영정원(b)'!AJ19-'기준정원(a)'!AJ19</f>
        <v>0</v>
      </c>
      <c r="AK19" s="18">
        <f>'운영정원(b)'!AK19-'기준정원(a)'!AK19</f>
        <v>0</v>
      </c>
      <c r="AL19" s="18">
        <f>'운영정원(b)'!AL19-'기준정원(a)'!AL19</f>
        <v>0</v>
      </c>
      <c r="AM19" s="18">
        <f>'운영정원(b)'!AM19-'기준정원(a)'!AM19</f>
        <v>0</v>
      </c>
      <c r="AN19" s="18">
        <f>'운영정원(b)'!AN19-'기준정원(a)'!AN19</f>
        <v>0</v>
      </c>
      <c r="AO19" s="18">
        <f>'운영정원(b)'!AO19-'기준정원(a)'!AO19</f>
        <v>0</v>
      </c>
      <c r="AP19" s="18">
        <f>'운영정원(b)'!AP19-'기준정원(a)'!AP19</f>
        <v>0</v>
      </c>
      <c r="AQ19" s="18">
        <f>'운영정원(b)'!AQ19-'기준정원(a)'!AQ19</f>
        <v>0</v>
      </c>
      <c r="AR19" s="18">
        <f>'운영정원(b)'!AR19-'기준정원(a)'!AR19</f>
        <v>0</v>
      </c>
      <c r="AS19" s="18">
        <f>'운영정원(b)'!AS19-'기준정원(a)'!AS19</f>
        <v>0</v>
      </c>
      <c r="AT19" s="18">
        <f>'운영정원(b)'!AT19-'기준정원(a)'!AT19</f>
        <v>0</v>
      </c>
      <c r="AU19" s="18">
        <f>'운영정원(b)'!AU19-'기준정원(a)'!AU19</f>
        <v>0</v>
      </c>
      <c r="AV19" s="18">
        <f>'운영정원(b)'!AV19-'기준정원(a)'!AV19</f>
        <v>0</v>
      </c>
      <c r="AW19" s="18">
        <f>'운영정원(b)'!AW19-'기준정원(a)'!AW19</f>
        <v>0</v>
      </c>
      <c r="AX19" s="18">
        <f>'운영정원(b)'!AX19-'기준정원(a)'!AX19</f>
        <v>0</v>
      </c>
      <c r="AY19" s="18">
        <f>'운영정원(b)'!AY19-'기준정원(a)'!AY19</f>
        <v>0</v>
      </c>
      <c r="AZ19" s="18">
        <f>'운영정원(b)'!AZ19-'기준정원(a)'!AZ19</f>
        <v>0</v>
      </c>
      <c r="BA19" s="18">
        <f>'운영정원(b)'!BA19-'기준정원(a)'!BA19</f>
        <v>0</v>
      </c>
      <c r="BB19" s="18">
        <f>'운영정원(b)'!BB19-'기준정원(a)'!BB19</f>
        <v>0</v>
      </c>
      <c r="BC19" s="18">
        <f>'운영정원(b)'!BC19-'기준정원(a)'!BC19</f>
        <v>0</v>
      </c>
      <c r="BD19" s="18">
        <f>'운영정원(b)'!BD19-'기준정원(a)'!BD19</f>
        <v>0</v>
      </c>
      <c r="BE19" s="18">
        <f>'운영정원(b)'!BE19-'기준정원(a)'!BE19</f>
        <v>0</v>
      </c>
      <c r="BF19" s="18">
        <f>'운영정원(b)'!BF19-'기준정원(a)'!BF19</f>
        <v>0</v>
      </c>
      <c r="BG19" s="18">
        <f>'운영정원(b)'!BG19-'기준정원(a)'!BG19</f>
        <v>0</v>
      </c>
      <c r="BH19" s="18">
        <f>'운영정원(b)'!BH19-'기준정원(a)'!BH19</f>
        <v>0</v>
      </c>
      <c r="BI19" s="18">
        <f>'운영정원(b)'!BI19-'기준정원(a)'!BI19</f>
        <v>0</v>
      </c>
      <c r="BJ19" s="18">
        <f>'운영정원(b)'!BJ19-'기준정원(a)'!BJ19</f>
        <v>0</v>
      </c>
      <c r="BK19" s="18">
        <f>'운영정원(b)'!BK19-'기준정원(a)'!BK19</f>
        <v>0</v>
      </c>
      <c r="BL19" s="18">
        <f>'운영정원(b)'!BL19-'기준정원(a)'!BL19</f>
        <v>0</v>
      </c>
      <c r="BM19" s="18">
        <f>'운영정원(b)'!BM19-'기준정원(a)'!BM19</f>
        <v>0</v>
      </c>
      <c r="BN19" s="18">
        <f>'운영정원(b)'!BN19-'기준정원(a)'!BN19</f>
        <v>0</v>
      </c>
      <c r="BO19" s="18">
        <f>'운영정원(b)'!BO19-'기준정원(a)'!BO19</f>
        <v>0</v>
      </c>
      <c r="BP19" s="18">
        <f>'운영정원(b)'!BP19-'기준정원(a)'!BP19</f>
        <v>0</v>
      </c>
      <c r="BQ19" s="18">
        <f>'운영정원(b)'!BQ19-'기준정원(a)'!BQ19</f>
        <v>0</v>
      </c>
      <c r="BR19" s="18">
        <f>'운영정원(b)'!BR19-'기준정원(a)'!BR19</f>
        <v>0</v>
      </c>
      <c r="BS19" s="18">
        <f>'운영정원(b)'!BS19-'기준정원(a)'!BS19</f>
        <v>0</v>
      </c>
      <c r="BT19" s="18">
        <f>'운영정원(b)'!BT19-'기준정원(a)'!BT19</f>
        <v>0</v>
      </c>
      <c r="BU19" s="18">
        <f>'운영정원(b)'!BU19-'기준정원(a)'!BU19</f>
        <v>0</v>
      </c>
      <c r="BV19" s="18">
        <f>'운영정원(b)'!BV19-'기준정원(a)'!BV19</f>
        <v>0</v>
      </c>
      <c r="BW19" s="18">
        <f>'운영정원(b)'!BW19-'기준정원(a)'!BW19</f>
        <v>0</v>
      </c>
      <c r="BX19" s="18">
        <f>'운영정원(b)'!BX19-'기준정원(a)'!BX19</f>
        <v>0</v>
      </c>
      <c r="BY19" s="18">
        <f>'운영정원(b)'!BY19-'기준정원(a)'!BY19</f>
        <v>0</v>
      </c>
      <c r="BZ19" s="18">
        <f>'운영정원(b)'!BZ19-'기준정원(a)'!BZ19</f>
        <v>0</v>
      </c>
      <c r="CA19" s="18">
        <f>'운영정원(b)'!CA19-'기준정원(a)'!CA19</f>
        <v>0</v>
      </c>
      <c r="CB19" s="18">
        <f>'운영정원(b)'!CB19-'기준정원(a)'!CB19</f>
        <v>0</v>
      </c>
      <c r="CC19" s="18">
        <f>'운영정원(b)'!CC19-'기준정원(a)'!CC19</f>
        <v>0</v>
      </c>
      <c r="CD19" s="18">
        <f>'운영정원(b)'!CD19-'기준정원(a)'!CD19</f>
        <v>0</v>
      </c>
      <c r="CE19" s="18">
        <f>'운영정원(b)'!CE19-'기준정원(a)'!CE19</f>
        <v>0</v>
      </c>
      <c r="CF19" s="16" t="s">
        <v>89</v>
      </c>
    </row>
    <row r="20" spans="1:84" ht="16.5" customHeight="1" x14ac:dyDescent="0.2">
      <c r="A20" s="23" t="s">
        <v>103</v>
      </c>
      <c r="B20" s="18">
        <f t="shared" si="5"/>
        <v>0</v>
      </c>
      <c r="C20" s="19"/>
      <c r="D20" s="19"/>
      <c r="E20" s="18"/>
      <c r="F20" s="18"/>
      <c r="G20" s="19"/>
      <c r="H20" s="18">
        <f t="shared" si="2"/>
        <v>0</v>
      </c>
      <c r="I20" s="18">
        <f>'운영정원(b)'!I20-'기준정원(a)'!I20</f>
        <v>0</v>
      </c>
      <c r="J20" s="18">
        <f>'운영정원(b)'!J20-'기준정원(a)'!J20</f>
        <v>0</v>
      </c>
      <c r="K20" s="18">
        <f>'운영정원(b)'!K20-'기준정원(a)'!K20</f>
        <v>0</v>
      </c>
      <c r="L20" s="18">
        <f>'운영정원(b)'!L20-'기준정원(a)'!L20</f>
        <v>0</v>
      </c>
      <c r="M20" s="18">
        <f>'운영정원(b)'!M20-'기준정원(a)'!M20</f>
        <v>0</v>
      </c>
      <c r="N20" s="18">
        <f>'운영정원(b)'!N20-'기준정원(a)'!N20</f>
        <v>0</v>
      </c>
      <c r="O20" s="18">
        <f>'운영정원(b)'!O20-'기준정원(a)'!O20</f>
        <v>0</v>
      </c>
      <c r="P20" s="18">
        <f>'운영정원(b)'!P20-'기준정원(a)'!P20</f>
        <v>0</v>
      </c>
      <c r="Q20" s="18">
        <f>'운영정원(b)'!Q20-'기준정원(a)'!Q20</f>
        <v>0</v>
      </c>
      <c r="R20" s="18">
        <f>'운영정원(b)'!R20-'기준정원(a)'!R20</f>
        <v>0</v>
      </c>
      <c r="S20" s="18">
        <f>'운영정원(b)'!S20-'기준정원(a)'!S20</f>
        <v>0</v>
      </c>
      <c r="T20" s="18">
        <f>'운영정원(b)'!T20-'기준정원(a)'!T20</f>
        <v>0</v>
      </c>
      <c r="U20" s="18">
        <f>'운영정원(b)'!U20-'기준정원(a)'!U20</f>
        <v>0</v>
      </c>
      <c r="V20" s="18">
        <f>'운영정원(b)'!V20-'기준정원(a)'!V20</f>
        <v>0</v>
      </c>
      <c r="W20" s="18">
        <f>'운영정원(b)'!W20-'기준정원(a)'!W20</f>
        <v>0</v>
      </c>
      <c r="X20" s="18">
        <f>'운영정원(b)'!X20-'기준정원(a)'!X20</f>
        <v>0</v>
      </c>
      <c r="Y20" s="18">
        <f>'운영정원(b)'!Y20-'기준정원(a)'!Y20</f>
        <v>0</v>
      </c>
      <c r="Z20" s="18">
        <f>'운영정원(b)'!Z20-'기준정원(a)'!Z20</f>
        <v>0</v>
      </c>
      <c r="AA20" s="18">
        <f>'운영정원(b)'!AA20-'기준정원(a)'!AA20</f>
        <v>0</v>
      </c>
      <c r="AB20" s="18">
        <f>'운영정원(b)'!AB20-'기준정원(a)'!AB20</f>
        <v>0</v>
      </c>
      <c r="AC20" s="18">
        <f>'운영정원(b)'!AC20-'기준정원(a)'!AC20</f>
        <v>0</v>
      </c>
      <c r="AD20" s="18">
        <f>'운영정원(b)'!AD20-'기준정원(a)'!AD20</f>
        <v>0</v>
      </c>
      <c r="AE20" s="18">
        <f>'운영정원(b)'!AE20-'기준정원(a)'!AE20</f>
        <v>0</v>
      </c>
      <c r="AF20" s="18">
        <f>'운영정원(b)'!AF20-'기준정원(a)'!AF20</f>
        <v>0</v>
      </c>
      <c r="AG20" s="18">
        <f>'운영정원(b)'!AG20-'기준정원(a)'!AG20</f>
        <v>0</v>
      </c>
      <c r="AH20" s="18">
        <f>'운영정원(b)'!AH20-'기준정원(a)'!AH20</f>
        <v>0</v>
      </c>
      <c r="AI20" s="18">
        <f>'운영정원(b)'!AI20-'기준정원(a)'!AI20</f>
        <v>0</v>
      </c>
      <c r="AJ20" s="18">
        <f>'운영정원(b)'!AJ20-'기준정원(a)'!AJ20</f>
        <v>0</v>
      </c>
      <c r="AK20" s="18">
        <f>'운영정원(b)'!AK20-'기준정원(a)'!AK20</f>
        <v>0</v>
      </c>
      <c r="AL20" s="18">
        <f>'운영정원(b)'!AL20-'기준정원(a)'!AL20</f>
        <v>0</v>
      </c>
      <c r="AM20" s="18">
        <f>'운영정원(b)'!AM20-'기준정원(a)'!AM20</f>
        <v>0</v>
      </c>
      <c r="AN20" s="18">
        <f>'운영정원(b)'!AN20-'기준정원(a)'!AN20</f>
        <v>0</v>
      </c>
      <c r="AO20" s="18">
        <f>'운영정원(b)'!AO20-'기준정원(a)'!AO20</f>
        <v>0</v>
      </c>
      <c r="AP20" s="18">
        <f>'운영정원(b)'!AP20-'기준정원(a)'!AP20</f>
        <v>0</v>
      </c>
      <c r="AQ20" s="18">
        <f>'운영정원(b)'!AQ20-'기준정원(a)'!AQ20</f>
        <v>0</v>
      </c>
      <c r="AR20" s="18">
        <f>'운영정원(b)'!AR20-'기준정원(a)'!AR20</f>
        <v>0</v>
      </c>
      <c r="AS20" s="18">
        <f>'운영정원(b)'!AS20-'기준정원(a)'!AS20</f>
        <v>0</v>
      </c>
      <c r="AT20" s="18">
        <f>'운영정원(b)'!AT20-'기준정원(a)'!AT20</f>
        <v>0</v>
      </c>
      <c r="AU20" s="18">
        <f>'운영정원(b)'!AU20-'기준정원(a)'!AU20</f>
        <v>0</v>
      </c>
      <c r="AV20" s="18">
        <f>'운영정원(b)'!AV20-'기준정원(a)'!AV20</f>
        <v>0</v>
      </c>
      <c r="AW20" s="18">
        <f>'운영정원(b)'!AW20-'기준정원(a)'!AW20</f>
        <v>0</v>
      </c>
      <c r="AX20" s="18">
        <f>'운영정원(b)'!AX20-'기준정원(a)'!AX20</f>
        <v>0</v>
      </c>
      <c r="AY20" s="18">
        <f>'운영정원(b)'!AY20-'기준정원(a)'!AY20</f>
        <v>0</v>
      </c>
      <c r="AZ20" s="18">
        <f>'운영정원(b)'!AZ20-'기준정원(a)'!AZ20</f>
        <v>0</v>
      </c>
      <c r="BA20" s="18">
        <f>'운영정원(b)'!BA20-'기준정원(a)'!BA20</f>
        <v>0</v>
      </c>
      <c r="BB20" s="18">
        <f>'운영정원(b)'!BB20-'기준정원(a)'!BB20</f>
        <v>0</v>
      </c>
      <c r="BC20" s="18">
        <f>'운영정원(b)'!BC20-'기준정원(a)'!BC20</f>
        <v>0</v>
      </c>
      <c r="BD20" s="18">
        <f>'운영정원(b)'!BD20-'기준정원(a)'!BD20</f>
        <v>0</v>
      </c>
      <c r="BE20" s="18">
        <f>'운영정원(b)'!BE20-'기준정원(a)'!BE20</f>
        <v>0</v>
      </c>
      <c r="BF20" s="18">
        <f>'운영정원(b)'!BF20-'기준정원(a)'!BF20</f>
        <v>0</v>
      </c>
      <c r="BG20" s="18">
        <f>'운영정원(b)'!BG20-'기준정원(a)'!BG20</f>
        <v>0</v>
      </c>
      <c r="BH20" s="18">
        <f>'운영정원(b)'!BH20-'기준정원(a)'!BH20</f>
        <v>0</v>
      </c>
      <c r="BI20" s="18">
        <f>'운영정원(b)'!BI20-'기준정원(a)'!BI20</f>
        <v>0</v>
      </c>
      <c r="BJ20" s="18">
        <f>'운영정원(b)'!BJ20-'기준정원(a)'!BJ20</f>
        <v>0</v>
      </c>
      <c r="BK20" s="18">
        <f>'운영정원(b)'!BK20-'기준정원(a)'!BK20</f>
        <v>0</v>
      </c>
      <c r="BL20" s="18">
        <f>'운영정원(b)'!BL20-'기준정원(a)'!BL20</f>
        <v>0</v>
      </c>
      <c r="BM20" s="18">
        <f>'운영정원(b)'!BM20-'기준정원(a)'!BM20</f>
        <v>0</v>
      </c>
      <c r="BN20" s="18">
        <f>'운영정원(b)'!BN20-'기준정원(a)'!BN20</f>
        <v>0</v>
      </c>
      <c r="BO20" s="18">
        <f>'운영정원(b)'!BO20-'기준정원(a)'!BO20</f>
        <v>0</v>
      </c>
      <c r="BP20" s="18">
        <f>'운영정원(b)'!BP20-'기준정원(a)'!BP20</f>
        <v>0</v>
      </c>
      <c r="BQ20" s="18">
        <f>'운영정원(b)'!BQ20-'기준정원(a)'!BQ20</f>
        <v>0</v>
      </c>
      <c r="BR20" s="18">
        <f>'운영정원(b)'!BR20-'기준정원(a)'!BR20</f>
        <v>0</v>
      </c>
      <c r="BS20" s="18">
        <f>'운영정원(b)'!BS20-'기준정원(a)'!BS20</f>
        <v>0</v>
      </c>
      <c r="BT20" s="18">
        <f>'운영정원(b)'!BT20-'기준정원(a)'!BT20</f>
        <v>0</v>
      </c>
      <c r="BU20" s="18">
        <f>'운영정원(b)'!BU20-'기준정원(a)'!BU20</f>
        <v>0</v>
      </c>
      <c r="BV20" s="18">
        <f>'운영정원(b)'!BV20-'기준정원(a)'!BV20</f>
        <v>0</v>
      </c>
      <c r="BW20" s="18">
        <f>'운영정원(b)'!BW20-'기준정원(a)'!BW20</f>
        <v>0</v>
      </c>
      <c r="BX20" s="18">
        <f>'운영정원(b)'!BX20-'기준정원(a)'!BX20</f>
        <v>0</v>
      </c>
      <c r="BY20" s="18">
        <f>'운영정원(b)'!BY20-'기준정원(a)'!BY20</f>
        <v>0</v>
      </c>
      <c r="BZ20" s="18">
        <f>'운영정원(b)'!BZ20-'기준정원(a)'!BZ20</f>
        <v>0</v>
      </c>
      <c r="CA20" s="18">
        <f>'운영정원(b)'!CA20-'기준정원(a)'!CA20</f>
        <v>0</v>
      </c>
      <c r="CB20" s="18">
        <f>'운영정원(b)'!CB20-'기준정원(a)'!CB20</f>
        <v>0</v>
      </c>
      <c r="CC20" s="18">
        <f>'운영정원(b)'!CC20-'기준정원(a)'!CC20</f>
        <v>0</v>
      </c>
      <c r="CD20" s="18">
        <f>'운영정원(b)'!CD20-'기준정원(a)'!CD20</f>
        <v>0</v>
      </c>
      <c r="CE20" s="18">
        <f>'운영정원(b)'!CE20-'기준정원(a)'!CE20</f>
        <v>0</v>
      </c>
      <c r="CF20" s="16" t="s">
        <v>89</v>
      </c>
    </row>
    <row r="21" spans="1:84" ht="16.5" customHeight="1" x14ac:dyDescent="0.2">
      <c r="A21" s="23" t="s">
        <v>104</v>
      </c>
      <c r="B21" s="18">
        <f t="shared" si="5"/>
        <v>0</v>
      </c>
      <c r="C21" s="19"/>
      <c r="D21" s="19"/>
      <c r="E21" s="18"/>
      <c r="F21" s="18"/>
      <c r="G21" s="19"/>
      <c r="H21" s="18">
        <f t="shared" si="2"/>
        <v>0</v>
      </c>
      <c r="I21" s="18">
        <f>'운영정원(b)'!I21-'기준정원(a)'!I21</f>
        <v>0</v>
      </c>
      <c r="J21" s="18">
        <f>'운영정원(b)'!J21-'기준정원(a)'!J21</f>
        <v>0</v>
      </c>
      <c r="K21" s="18">
        <f>'운영정원(b)'!K21-'기준정원(a)'!K21</f>
        <v>0</v>
      </c>
      <c r="L21" s="18">
        <f>'운영정원(b)'!L21-'기준정원(a)'!L21</f>
        <v>0</v>
      </c>
      <c r="M21" s="18">
        <f>'운영정원(b)'!M21-'기준정원(a)'!M21</f>
        <v>0</v>
      </c>
      <c r="N21" s="18">
        <f>'운영정원(b)'!N21-'기준정원(a)'!N21</f>
        <v>0</v>
      </c>
      <c r="O21" s="18">
        <f>'운영정원(b)'!O21-'기준정원(a)'!O21</f>
        <v>0</v>
      </c>
      <c r="P21" s="18">
        <f>'운영정원(b)'!P21-'기준정원(a)'!P21</f>
        <v>0</v>
      </c>
      <c r="Q21" s="18">
        <f>'운영정원(b)'!Q21-'기준정원(a)'!Q21</f>
        <v>0</v>
      </c>
      <c r="R21" s="18">
        <f>'운영정원(b)'!R21-'기준정원(a)'!R21</f>
        <v>0</v>
      </c>
      <c r="S21" s="18">
        <f>'운영정원(b)'!S21-'기준정원(a)'!S21</f>
        <v>0</v>
      </c>
      <c r="T21" s="18">
        <f>'운영정원(b)'!T21-'기준정원(a)'!T21</f>
        <v>0</v>
      </c>
      <c r="U21" s="18">
        <f>'운영정원(b)'!U21-'기준정원(a)'!U21</f>
        <v>0</v>
      </c>
      <c r="V21" s="18">
        <f>'운영정원(b)'!V21-'기준정원(a)'!V21</f>
        <v>0</v>
      </c>
      <c r="W21" s="18">
        <f>'운영정원(b)'!W21-'기준정원(a)'!W21</f>
        <v>0</v>
      </c>
      <c r="X21" s="18">
        <f>'운영정원(b)'!X21-'기준정원(a)'!X21</f>
        <v>0</v>
      </c>
      <c r="Y21" s="18">
        <f>'운영정원(b)'!Y21-'기준정원(a)'!Y21</f>
        <v>0</v>
      </c>
      <c r="Z21" s="18">
        <f>'운영정원(b)'!Z21-'기준정원(a)'!Z21</f>
        <v>0</v>
      </c>
      <c r="AA21" s="18">
        <f>'운영정원(b)'!AA21-'기준정원(a)'!AA21</f>
        <v>0</v>
      </c>
      <c r="AB21" s="18">
        <f>'운영정원(b)'!AB21-'기준정원(a)'!AB21</f>
        <v>0</v>
      </c>
      <c r="AC21" s="18">
        <f>'운영정원(b)'!AC21-'기준정원(a)'!AC21</f>
        <v>0</v>
      </c>
      <c r="AD21" s="18">
        <f>'운영정원(b)'!AD21-'기준정원(a)'!AD21</f>
        <v>0</v>
      </c>
      <c r="AE21" s="18">
        <f>'운영정원(b)'!AE21-'기준정원(a)'!AE21</f>
        <v>0</v>
      </c>
      <c r="AF21" s="18">
        <f>'운영정원(b)'!AF21-'기준정원(a)'!AF21</f>
        <v>0</v>
      </c>
      <c r="AG21" s="18">
        <f>'운영정원(b)'!AG21-'기준정원(a)'!AG21</f>
        <v>0</v>
      </c>
      <c r="AH21" s="18">
        <f>'운영정원(b)'!AH21-'기준정원(a)'!AH21</f>
        <v>0</v>
      </c>
      <c r="AI21" s="18">
        <f>'운영정원(b)'!AI21-'기준정원(a)'!AI21</f>
        <v>0</v>
      </c>
      <c r="AJ21" s="18">
        <f>'운영정원(b)'!AJ21-'기준정원(a)'!AJ21</f>
        <v>0</v>
      </c>
      <c r="AK21" s="18">
        <f>'운영정원(b)'!AK21-'기준정원(a)'!AK21</f>
        <v>0</v>
      </c>
      <c r="AL21" s="18">
        <f>'운영정원(b)'!AL21-'기준정원(a)'!AL21</f>
        <v>0</v>
      </c>
      <c r="AM21" s="18">
        <f>'운영정원(b)'!AM21-'기준정원(a)'!AM21</f>
        <v>0</v>
      </c>
      <c r="AN21" s="18">
        <f>'운영정원(b)'!AN21-'기준정원(a)'!AN21</f>
        <v>0</v>
      </c>
      <c r="AO21" s="18">
        <f>'운영정원(b)'!AO21-'기준정원(a)'!AO21</f>
        <v>0</v>
      </c>
      <c r="AP21" s="18">
        <f>'운영정원(b)'!AP21-'기준정원(a)'!AP21</f>
        <v>0</v>
      </c>
      <c r="AQ21" s="18">
        <f>'운영정원(b)'!AQ21-'기준정원(a)'!AQ21</f>
        <v>0</v>
      </c>
      <c r="AR21" s="18">
        <f>'운영정원(b)'!AR21-'기준정원(a)'!AR21</f>
        <v>0</v>
      </c>
      <c r="AS21" s="18">
        <f>'운영정원(b)'!AS21-'기준정원(a)'!AS21</f>
        <v>0</v>
      </c>
      <c r="AT21" s="18">
        <f>'운영정원(b)'!AT21-'기준정원(a)'!AT21</f>
        <v>0</v>
      </c>
      <c r="AU21" s="18">
        <f>'운영정원(b)'!AU21-'기준정원(a)'!AU21</f>
        <v>0</v>
      </c>
      <c r="AV21" s="18">
        <f>'운영정원(b)'!AV21-'기준정원(a)'!AV21</f>
        <v>0</v>
      </c>
      <c r="AW21" s="18">
        <f>'운영정원(b)'!AW21-'기준정원(a)'!AW21</f>
        <v>0</v>
      </c>
      <c r="AX21" s="18">
        <f>'운영정원(b)'!AX21-'기준정원(a)'!AX21</f>
        <v>0</v>
      </c>
      <c r="AY21" s="18">
        <f>'운영정원(b)'!AY21-'기준정원(a)'!AY21</f>
        <v>0</v>
      </c>
      <c r="AZ21" s="18">
        <f>'운영정원(b)'!AZ21-'기준정원(a)'!AZ21</f>
        <v>0</v>
      </c>
      <c r="BA21" s="18">
        <f>'운영정원(b)'!BA21-'기준정원(a)'!BA21</f>
        <v>0</v>
      </c>
      <c r="BB21" s="18">
        <f>'운영정원(b)'!BB21-'기준정원(a)'!BB21</f>
        <v>0</v>
      </c>
      <c r="BC21" s="18">
        <f>'운영정원(b)'!BC21-'기준정원(a)'!BC21</f>
        <v>0</v>
      </c>
      <c r="BD21" s="18">
        <f>'운영정원(b)'!BD21-'기준정원(a)'!BD21</f>
        <v>0</v>
      </c>
      <c r="BE21" s="18">
        <f>'운영정원(b)'!BE21-'기준정원(a)'!BE21</f>
        <v>0</v>
      </c>
      <c r="BF21" s="18">
        <f>'운영정원(b)'!BF21-'기준정원(a)'!BF21</f>
        <v>0</v>
      </c>
      <c r="BG21" s="18">
        <f>'운영정원(b)'!BG21-'기준정원(a)'!BG21</f>
        <v>0</v>
      </c>
      <c r="BH21" s="18">
        <f>'운영정원(b)'!BH21-'기준정원(a)'!BH21</f>
        <v>0</v>
      </c>
      <c r="BI21" s="18">
        <f>'운영정원(b)'!BI21-'기준정원(a)'!BI21</f>
        <v>0</v>
      </c>
      <c r="BJ21" s="18">
        <f>'운영정원(b)'!BJ21-'기준정원(a)'!BJ21</f>
        <v>0</v>
      </c>
      <c r="BK21" s="18">
        <f>'운영정원(b)'!BK21-'기준정원(a)'!BK21</f>
        <v>0</v>
      </c>
      <c r="BL21" s="18">
        <f>'운영정원(b)'!BL21-'기준정원(a)'!BL21</f>
        <v>0</v>
      </c>
      <c r="BM21" s="18">
        <f>'운영정원(b)'!BM21-'기준정원(a)'!BM21</f>
        <v>0</v>
      </c>
      <c r="BN21" s="18">
        <f>'운영정원(b)'!BN21-'기준정원(a)'!BN21</f>
        <v>0</v>
      </c>
      <c r="BO21" s="18">
        <f>'운영정원(b)'!BO21-'기준정원(a)'!BO21</f>
        <v>0</v>
      </c>
      <c r="BP21" s="18">
        <f>'운영정원(b)'!BP21-'기준정원(a)'!BP21</f>
        <v>0</v>
      </c>
      <c r="BQ21" s="18">
        <f>'운영정원(b)'!BQ21-'기준정원(a)'!BQ21</f>
        <v>0</v>
      </c>
      <c r="BR21" s="18">
        <f>'운영정원(b)'!BR21-'기준정원(a)'!BR21</f>
        <v>0</v>
      </c>
      <c r="BS21" s="18">
        <f>'운영정원(b)'!BS21-'기준정원(a)'!BS21</f>
        <v>0</v>
      </c>
      <c r="BT21" s="18">
        <f>'운영정원(b)'!BT21-'기준정원(a)'!BT21</f>
        <v>0</v>
      </c>
      <c r="BU21" s="18">
        <f>'운영정원(b)'!BU21-'기준정원(a)'!BU21</f>
        <v>0</v>
      </c>
      <c r="BV21" s="18">
        <f>'운영정원(b)'!BV21-'기준정원(a)'!BV21</f>
        <v>0</v>
      </c>
      <c r="BW21" s="18">
        <f>'운영정원(b)'!BW21-'기준정원(a)'!BW21</f>
        <v>0</v>
      </c>
      <c r="BX21" s="18">
        <f>'운영정원(b)'!BX21-'기준정원(a)'!BX21</f>
        <v>0</v>
      </c>
      <c r="BY21" s="18">
        <f>'운영정원(b)'!BY21-'기준정원(a)'!BY21</f>
        <v>0</v>
      </c>
      <c r="BZ21" s="18">
        <f>'운영정원(b)'!BZ21-'기준정원(a)'!BZ21</f>
        <v>0</v>
      </c>
      <c r="CA21" s="18">
        <f>'운영정원(b)'!CA21-'기준정원(a)'!CA21</f>
        <v>0</v>
      </c>
      <c r="CB21" s="18">
        <f>'운영정원(b)'!CB21-'기준정원(a)'!CB21</f>
        <v>0</v>
      </c>
      <c r="CC21" s="18">
        <f>'운영정원(b)'!CC21-'기준정원(a)'!CC21</f>
        <v>0</v>
      </c>
      <c r="CD21" s="18">
        <f>'운영정원(b)'!CD21-'기준정원(a)'!CD21</f>
        <v>0</v>
      </c>
      <c r="CE21" s="18">
        <f>'운영정원(b)'!CE21-'기준정원(a)'!CE21</f>
        <v>0</v>
      </c>
      <c r="CF21" s="16" t="s">
        <v>89</v>
      </c>
    </row>
    <row r="22" spans="1:84" ht="16.5" customHeight="1" x14ac:dyDescent="0.2">
      <c r="A22" s="23" t="s">
        <v>105</v>
      </c>
      <c r="B22" s="18">
        <f t="shared" si="5"/>
        <v>-1</v>
      </c>
      <c r="C22" s="19"/>
      <c r="D22" s="19"/>
      <c r="E22" s="18"/>
      <c r="F22" s="18"/>
      <c r="G22" s="19"/>
      <c r="H22" s="18">
        <f t="shared" si="2"/>
        <v>-1</v>
      </c>
      <c r="I22" s="18">
        <f>'운영정원(b)'!I22-'기준정원(a)'!I22</f>
        <v>0</v>
      </c>
      <c r="J22" s="18">
        <f>'운영정원(b)'!J22-'기준정원(a)'!J22</f>
        <v>0</v>
      </c>
      <c r="K22" s="18">
        <f>'운영정원(b)'!K22-'기준정원(a)'!K22</f>
        <v>0</v>
      </c>
      <c r="L22" s="18">
        <f>'운영정원(b)'!L22-'기준정원(a)'!L22</f>
        <v>0</v>
      </c>
      <c r="M22" s="18">
        <f>'운영정원(b)'!M22-'기준정원(a)'!M22</f>
        <v>0</v>
      </c>
      <c r="N22" s="18">
        <f>'운영정원(b)'!N22-'기준정원(a)'!N22</f>
        <v>0</v>
      </c>
      <c r="O22" s="18">
        <f>'운영정원(b)'!O22-'기준정원(a)'!O22</f>
        <v>0</v>
      </c>
      <c r="P22" s="18">
        <f>'운영정원(b)'!P22-'기준정원(a)'!P22</f>
        <v>0</v>
      </c>
      <c r="Q22" s="18">
        <f>'운영정원(b)'!Q22-'기준정원(a)'!Q22</f>
        <v>0</v>
      </c>
      <c r="R22" s="18">
        <f>'운영정원(b)'!R22-'기준정원(a)'!R22</f>
        <v>0</v>
      </c>
      <c r="S22" s="18">
        <f>'운영정원(b)'!S22-'기준정원(a)'!S22</f>
        <v>0</v>
      </c>
      <c r="T22" s="18">
        <f>'운영정원(b)'!T22-'기준정원(a)'!T22</f>
        <v>0</v>
      </c>
      <c r="U22" s="18">
        <f>'운영정원(b)'!U22-'기준정원(a)'!U22</f>
        <v>0</v>
      </c>
      <c r="V22" s="18">
        <f>'운영정원(b)'!V22-'기준정원(a)'!V22</f>
        <v>0</v>
      </c>
      <c r="W22" s="18">
        <f>'운영정원(b)'!W22-'기준정원(a)'!W22</f>
        <v>-1</v>
      </c>
      <c r="X22" s="18">
        <f>'운영정원(b)'!X22-'기준정원(a)'!X22</f>
        <v>0</v>
      </c>
      <c r="Y22" s="18">
        <f>'운영정원(b)'!Y22-'기준정원(a)'!Y22</f>
        <v>1</v>
      </c>
      <c r="Z22" s="18">
        <f>'운영정원(b)'!Z22-'기준정원(a)'!Z22</f>
        <v>0</v>
      </c>
      <c r="AA22" s="18">
        <f>'운영정원(b)'!AA22-'기준정원(a)'!AA22</f>
        <v>0</v>
      </c>
      <c r="AB22" s="18">
        <f>'운영정원(b)'!AB22-'기준정원(a)'!AB22</f>
        <v>0</v>
      </c>
      <c r="AC22" s="18">
        <f>'운영정원(b)'!AC22-'기준정원(a)'!AC22</f>
        <v>0</v>
      </c>
      <c r="AD22" s="18">
        <f>'운영정원(b)'!AD22-'기준정원(a)'!AD22</f>
        <v>0</v>
      </c>
      <c r="AE22" s="18">
        <f>'운영정원(b)'!AE22-'기준정원(a)'!AE22</f>
        <v>0</v>
      </c>
      <c r="AF22" s="18">
        <f>'운영정원(b)'!AF22-'기준정원(a)'!AF22</f>
        <v>0</v>
      </c>
      <c r="AG22" s="18">
        <f>'운영정원(b)'!AG22-'기준정원(a)'!AG22</f>
        <v>0</v>
      </c>
      <c r="AH22" s="18">
        <f>'운영정원(b)'!AH22-'기준정원(a)'!AH22</f>
        <v>0</v>
      </c>
      <c r="AI22" s="18">
        <f>'운영정원(b)'!AI22-'기준정원(a)'!AI22</f>
        <v>0</v>
      </c>
      <c r="AJ22" s="18">
        <f>'운영정원(b)'!AJ22-'기준정원(a)'!AJ22</f>
        <v>0</v>
      </c>
      <c r="AK22" s="18">
        <f>'운영정원(b)'!AK22-'기준정원(a)'!AK22</f>
        <v>0</v>
      </c>
      <c r="AL22" s="18">
        <f>'운영정원(b)'!AL22-'기준정원(a)'!AL22</f>
        <v>-1</v>
      </c>
      <c r="AM22" s="18">
        <f>'운영정원(b)'!AM22-'기준정원(a)'!AM22</f>
        <v>0</v>
      </c>
      <c r="AN22" s="18">
        <f>'운영정원(b)'!AN22-'기준정원(a)'!AN22</f>
        <v>0</v>
      </c>
      <c r="AO22" s="18">
        <f>'운영정원(b)'!AO22-'기준정원(a)'!AO22</f>
        <v>0</v>
      </c>
      <c r="AP22" s="18">
        <f>'운영정원(b)'!AP22-'기준정원(a)'!AP22</f>
        <v>0</v>
      </c>
      <c r="AQ22" s="18">
        <f>'운영정원(b)'!AQ22-'기준정원(a)'!AQ22</f>
        <v>0</v>
      </c>
      <c r="AR22" s="18">
        <f>'운영정원(b)'!AR22-'기준정원(a)'!AR22</f>
        <v>0</v>
      </c>
      <c r="AS22" s="18">
        <f>'운영정원(b)'!AS22-'기준정원(a)'!AS22</f>
        <v>0</v>
      </c>
      <c r="AT22" s="18">
        <f>'운영정원(b)'!AT22-'기준정원(a)'!AT22</f>
        <v>0</v>
      </c>
      <c r="AU22" s="18">
        <f>'운영정원(b)'!AU22-'기준정원(a)'!AU22</f>
        <v>0</v>
      </c>
      <c r="AV22" s="18">
        <f>'운영정원(b)'!AV22-'기준정원(a)'!AV22</f>
        <v>0</v>
      </c>
      <c r="AW22" s="18">
        <f>'운영정원(b)'!AW22-'기준정원(a)'!AW22</f>
        <v>0</v>
      </c>
      <c r="AX22" s="18">
        <f>'운영정원(b)'!AX22-'기준정원(a)'!AX22</f>
        <v>0</v>
      </c>
      <c r="AY22" s="18">
        <f>'운영정원(b)'!AY22-'기준정원(a)'!AY22</f>
        <v>0</v>
      </c>
      <c r="AZ22" s="18">
        <f>'운영정원(b)'!AZ22-'기준정원(a)'!AZ22</f>
        <v>0</v>
      </c>
      <c r="BA22" s="18">
        <f>'운영정원(b)'!BA22-'기준정원(a)'!BA22</f>
        <v>0</v>
      </c>
      <c r="BB22" s="18">
        <f>'운영정원(b)'!BB22-'기준정원(a)'!BB22</f>
        <v>0</v>
      </c>
      <c r="BC22" s="18">
        <f>'운영정원(b)'!BC22-'기준정원(a)'!BC22</f>
        <v>0</v>
      </c>
      <c r="BD22" s="18">
        <f>'운영정원(b)'!BD22-'기준정원(a)'!BD22</f>
        <v>0</v>
      </c>
      <c r="BE22" s="18">
        <f>'운영정원(b)'!BE22-'기준정원(a)'!BE22</f>
        <v>0</v>
      </c>
      <c r="BF22" s="18">
        <f>'운영정원(b)'!BF22-'기준정원(a)'!BF22</f>
        <v>0</v>
      </c>
      <c r="BG22" s="18">
        <f>'운영정원(b)'!BG22-'기준정원(a)'!BG22</f>
        <v>0</v>
      </c>
      <c r="BH22" s="18">
        <f>'운영정원(b)'!BH22-'기준정원(a)'!BH22</f>
        <v>0</v>
      </c>
      <c r="BI22" s="18">
        <f>'운영정원(b)'!BI22-'기준정원(a)'!BI22</f>
        <v>0</v>
      </c>
      <c r="BJ22" s="18">
        <f>'운영정원(b)'!BJ22-'기준정원(a)'!BJ22</f>
        <v>0</v>
      </c>
      <c r="BK22" s="18">
        <f>'운영정원(b)'!BK22-'기준정원(a)'!BK22</f>
        <v>0</v>
      </c>
      <c r="BL22" s="18">
        <f>'운영정원(b)'!BL22-'기준정원(a)'!BL22</f>
        <v>0</v>
      </c>
      <c r="BM22" s="18">
        <f>'운영정원(b)'!BM22-'기준정원(a)'!BM22</f>
        <v>0</v>
      </c>
      <c r="BN22" s="18">
        <f>'운영정원(b)'!BN22-'기준정원(a)'!BN22</f>
        <v>0</v>
      </c>
      <c r="BO22" s="18">
        <f>'운영정원(b)'!BO22-'기준정원(a)'!BO22</f>
        <v>0</v>
      </c>
      <c r="BP22" s="18">
        <f>'운영정원(b)'!BP22-'기준정원(a)'!BP22</f>
        <v>0</v>
      </c>
      <c r="BQ22" s="18">
        <f>'운영정원(b)'!BQ22-'기준정원(a)'!BQ22</f>
        <v>0</v>
      </c>
      <c r="BR22" s="18">
        <f>'운영정원(b)'!BR22-'기준정원(a)'!BR22</f>
        <v>0</v>
      </c>
      <c r="BS22" s="18">
        <f>'운영정원(b)'!BS22-'기준정원(a)'!BS22</f>
        <v>0</v>
      </c>
      <c r="BT22" s="18">
        <f>'운영정원(b)'!BT22-'기준정원(a)'!BT22</f>
        <v>0</v>
      </c>
      <c r="BU22" s="18">
        <f>'운영정원(b)'!BU22-'기준정원(a)'!BU22</f>
        <v>0</v>
      </c>
      <c r="BV22" s="18">
        <f>'운영정원(b)'!BV22-'기준정원(a)'!BV22</f>
        <v>0</v>
      </c>
      <c r="BW22" s="18">
        <f>'운영정원(b)'!BW22-'기준정원(a)'!BW22</f>
        <v>0</v>
      </c>
      <c r="BX22" s="18">
        <f>'운영정원(b)'!BX22-'기준정원(a)'!BX22</f>
        <v>0</v>
      </c>
      <c r="BY22" s="18">
        <f>'운영정원(b)'!BY22-'기준정원(a)'!BY22</f>
        <v>0</v>
      </c>
      <c r="BZ22" s="18">
        <f>'운영정원(b)'!BZ22-'기준정원(a)'!BZ22</f>
        <v>0</v>
      </c>
      <c r="CA22" s="18">
        <f>'운영정원(b)'!CA22-'기준정원(a)'!CA22</f>
        <v>0</v>
      </c>
      <c r="CB22" s="18">
        <f>'운영정원(b)'!CB22-'기준정원(a)'!CB22</f>
        <v>0</v>
      </c>
      <c r="CC22" s="18">
        <f>'운영정원(b)'!CC22-'기준정원(a)'!CC22</f>
        <v>0</v>
      </c>
      <c r="CD22" s="18">
        <f>'운영정원(b)'!CD22-'기준정원(a)'!CD22</f>
        <v>0</v>
      </c>
      <c r="CE22" s="18">
        <f>'운영정원(b)'!CE22-'기준정원(a)'!CE22</f>
        <v>0</v>
      </c>
      <c r="CF22" s="16" t="s">
        <v>89</v>
      </c>
    </row>
    <row r="23" spans="1:84" ht="16.5" customHeight="1" x14ac:dyDescent="0.2">
      <c r="A23" s="24" t="s">
        <v>106</v>
      </c>
      <c r="B23" s="25">
        <f>SUM(C23:H23)</f>
        <v>-1</v>
      </c>
      <c r="C23" s="26">
        <f>SUM(C24:C26)</f>
        <v>0</v>
      </c>
      <c r="D23" s="26">
        <f>SUM(D24:D26)</f>
        <v>0</v>
      </c>
      <c r="E23" s="26">
        <f>SUM(E24:E26)</f>
        <v>0</v>
      </c>
      <c r="F23" s="26">
        <f>SUM(F24:F26)</f>
        <v>0</v>
      </c>
      <c r="G23" s="26">
        <f>SUM(G24:G26)</f>
        <v>0</v>
      </c>
      <c r="H23" s="25">
        <f t="shared" si="2"/>
        <v>-1</v>
      </c>
      <c r="I23" s="26">
        <f>SUM(I24:I26)</f>
        <v>0</v>
      </c>
      <c r="J23" s="26">
        <f t="shared" ref="J23:CC23" si="14">SUM(J24:J26)</f>
        <v>0</v>
      </c>
      <c r="K23" s="26">
        <f t="shared" si="14"/>
        <v>0</v>
      </c>
      <c r="L23" s="26">
        <f t="shared" si="14"/>
        <v>0</v>
      </c>
      <c r="M23" s="26">
        <f t="shared" si="14"/>
        <v>0</v>
      </c>
      <c r="N23" s="26">
        <f t="shared" si="14"/>
        <v>0</v>
      </c>
      <c r="O23" s="26">
        <f t="shared" si="14"/>
        <v>0</v>
      </c>
      <c r="P23" s="26">
        <f t="shared" si="14"/>
        <v>0</v>
      </c>
      <c r="Q23" s="26">
        <f t="shared" si="14"/>
        <v>0</v>
      </c>
      <c r="R23" s="26">
        <f t="shared" si="14"/>
        <v>0</v>
      </c>
      <c r="S23" s="26">
        <f>SUM(S24:S26)</f>
        <v>0</v>
      </c>
      <c r="T23" s="26">
        <f t="shared" si="14"/>
        <v>-1</v>
      </c>
      <c r="U23" s="26">
        <f t="shared" si="14"/>
        <v>0</v>
      </c>
      <c r="V23" s="26">
        <f t="shared" si="14"/>
        <v>0</v>
      </c>
      <c r="W23" s="26">
        <f>SUM(W24:W26)</f>
        <v>0</v>
      </c>
      <c r="X23" s="26">
        <f t="shared" si="14"/>
        <v>0</v>
      </c>
      <c r="Y23" s="26">
        <f t="shared" si="14"/>
        <v>0</v>
      </c>
      <c r="Z23" s="26">
        <f t="shared" si="14"/>
        <v>0</v>
      </c>
      <c r="AA23" s="26">
        <f>SUM(AA24:AA26)</f>
        <v>0</v>
      </c>
      <c r="AB23" s="26">
        <f t="shared" si="14"/>
        <v>0</v>
      </c>
      <c r="AC23" s="26">
        <f t="shared" si="14"/>
        <v>0</v>
      </c>
      <c r="AD23" s="26">
        <f>SUM(AD24:AD26)</f>
        <v>0</v>
      </c>
      <c r="AE23" s="26">
        <f t="shared" si="14"/>
        <v>0</v>
      </c>
      <c r="AF23" s="26">
        <f t="shared" si="14"/>
        <v>0</v>
      </c>
      <c r="AG23" s="26">
        <f>SUM(AG24:AG26)</f>
        <v>0</v>
      </c>
      <c r="AH23" s="26">
        <f>SUM(AH24:AH26)</f>
        <v>0</v>
      </c>
      <c r="AI23" s="26">
        <f t="shared" si="14"/>
        <v>0</v>
      </c>
      <c r="AJ23" s="26">
        <f>SUM(AJ24:AJ26)</f>
        <v>0</v>
      </c>
      <c r="AK23" s="26">
        <f>SUM(AK24:AK26)</f>
        <v>0</v>
      </c>
      <c r="AL23" s="26">
        <f>SUM(AL24:AL26)</f>
        <v>0</v>
      </c>
      <c r="AM23" s="26">
        <f>SUM(AM24:AM26)</f>
        <v>0</v>
      </c>
      <c r="AN23" s="26">
        <f t="shared" si="14"/>
        <v>0</v>
      </c>
      <c r="AO23" s="26">
        <f t="shared" si="14"/>
        <v>0</v>
      </c>
      <c r="AP23" s="26">
        <f t="shared" si="14"/>
        <v>0</v>
      </c>
      <c r="AQ23" s="26">
        <f t="shared" si="14"/>
        <v>0</v>
      </c>
      <c r="AR23" s="26">
        <f>SUM(AR24:AR26)</f>
        <v>0</v>
      </c>
      <c r="AS23" s="26">
        <f t="shared" si="14"/>
        <v>0</v>
      </c>
      <c r="AT23" s="26">
        <f>SUM(AT24:AT26)</f>
        <v>0</v>
      </c>
      <c r="AU23" s="26">
        <f>SUM(AU24:AU26)</f>
        <v>0</v>
      </c>
      <c r="AV23" s="26">
        <f>SUM(AV24:AV26)</f>
        <v>0</v>
      </c>
      <c r="AW23" s="26">
        <f t="shared" si="14"/>
        <v>0</v>
      </c>
      <c r="AX23" s="26">
        <f t="shared" si="14"/>
        <v>0</v>
      </c>
      <c r="AY23" s="26">
        <f t="shared" si="14"/>
        <v>0</v>
      </c>
      <c r="AZ23" s="26">
        <f>SUM(AZ24:AZ26)</f>
        <v>0</v>
      </c>
      <c r="BA23" s="26">
        <f t="shared" si="14"/>
        <v>0</v>
      </c>
      <c r="BB23" s="26">
        <f t="shared" si="14"/>
        <v>0</v>
      </c>
      <c r="BC23" s="26">
        <f t="shared" si="14"/>
        <v>0</v>
      </c>
      <c r="BD23" s="26">
        <f t="shared" si="14"/>
        <v>0</v>
      </c>
      <c r="BE23" s="26">
        <f t="shared" si="14"/>
        <v>0</v>
      </c>
      <c r="BF23" s="26">
        <f t="shared" si="14"/>
        <v>0</v>
      </c>
      <c r="BG23" s="26">
        <f t="shared" si="14"/>
        <v>0</v>
      </c>
      <c r="BH23" s="26">
        <f t="shared" si="14"/>
        <v>0</v>
      </c>
      <c r="BI23" s="26">
        <f t="shared" si="14"/>
        <v>0</v>
      </c>
      <c r="BJ23" s="26">
        <f t="shared" si="14"/>
        <v>0</v>
      </c>
      <c r="BK23" s="26">
        <f t="shared" si="14"/>
        <v>0</v>
      </c>
      <c r="BL23" s="26">
        <f t="shared" si="14"/>
        <v>0</v>
      </c>
      <c r="BM23" s="26">
        <f t="shared" si="14"/>
        <v>0</v>
      </c>
      <c r="BN23" s="26">
        <f t="shared" si="14"/>
        <v>0</v>
      </c>
      <c r="BO23" s="26">
        <f t="shared" si="14"/>
        <v>0</v>
      </c>
      <c r="BP23" s="26">
        <f t="shared" si="14"/>
        <v>0</v>
      </c>
      <c r="BQ23" s="26">
        <f t="shared" si="14"/>
        <v>0</v>
      </c>
      <c r="BR23" s="26">
        <f>SUM(BR24:BR26)</f>
        <v>0</v>
      </c>
      <c r="BS23" s="26">
        <f>SUM(BS24:BS26)</f>
        <v>0</v>
      </c>
      <c r="BT23" s="26">
        <f t="shared" si="14"/>
        <v>0</v>
      </c>
      <c r="BU23" s="26">
        <f t="shared" si="14"/>
        <v>0</v>
      </c>
      <c r="BV23" s="26">
        <f t="shared" si="14"/>
        <v>0</v>
      </c>
      <c r="BW23" s="26">
        <f t="shared" si="14"/>
        <v>0</v>
      </c>
      <c r="BX23" s="26">
        <f t="shared" si="14"/>
        <v>0</v>
      </c>
      <c r="BY23" s="26"/>
      <c r="BZ23" s="26">
        <f t="shared" si="14"/>
        <v>0</v>
      </c>
      <c r="CA23" s="26">
        <f t="shared" si="14"/>
        <v>0</v>
      </c>
      <c r="CB23" s="26">
        <f t="shared" si="14"/>
        <v>0</v>
      </c>
      <c r="CC23" s="26">
        <f t="shared" si="14"/>
        <v>0</v>
      </c>
      <c r="CD23" s="26"/>
      <c r="CE23" s="26">
        <f t="shared" ref="CE23" si="15">SUM(CE24:CE26)</f>
        <v>0</v>
      </c>
      <c r="CF23" s="16"/>
    </row>
    <row r="24" spans="1:84" ht="16.5" customHeight="1" x14ac:dyDescent="0.2">
      <c r="A24" s="23" t="s">
        <v>107</v>
      </c>
      <c r="B24" s="18">
        <f t="shared" si="5"/>
        <v>0</v>
      </c>
      <c r="C24" s="19"/>
      <c r="D24" s="19"/>
      <c r="E24" s="18"/>
      <c r="F24" s="18"/>
      <c r="G24" s="19"/>
      <c r="H24" s="18">
        <f t="shared" si="2"/>
        <v>0</v>
      </c>
      <c r="I24" s="18">
        <f>'운영정원(b)'!I24-'기준정원(a)'!I24</f>
        <v>0</v>
      </c>
      <c r="J24" s="18">
        <f>'운영정원(b)'!J24-'기준정원(a)'!J24</f>
        <v>0</v>
      </c>
      <c r="K24" s="18">
        <f>'운영정원(b)'!K24-'기준정원(a)'!K24</f>
        <v>0</v>
      </c>
      <c r="L24" s="18">
        <f>'운영정원(b)'!L24-'기준정원(a)'!L24</f>
        <v>0</v>
      </c>
      <c r="M24" s="18">
        <f>'운영정원(b)'!M24-'기준정원(a)'!M24</f>
        <v>0</v>
      </c>
      <c r="N24" s="18">
        <f>'운영정원(b)'!N24-'기준정원(a)'!N24</f>
        <v>0</v>
      </c>
      <c r="O24" s="18">
        <f>'운영정원(b)'!O24-'기준정원(a)'!O24</f>
        <v>0</v>
      </c>
      <c r="P24" s="18">
        <f>'운영정원(b)'!P24-'기준정원(a)'!P24</f>
        <v>0</v>
      </c>
      <c r="Q24" s="18">
        <f>'운영정원(b)'!Q24-'기준정원(a)'!Q24</f>
        <v>0</v>
      </c>
      <c r="R24" s="18">
        <f>'운영정원(b)'!R24-'기준정원(a)'!R24</f>
        <v>0</v>
      </c>
      <c r="S24" s="18">
        <f>'운영정원(b)'!S24-'기준정원(a)'!S24</f>
        <v>0</v>
      </c>
      <c r="T24" s="18">
        <f>'운영정원(b)'!T24-'기준정원(a)'!T24</f>
        <v>-1</v>
      </c>
      <c r="U24" s="18">
        <f>'운영정원(b)'!U24-'기준정원(a)'!U24</f>
        <v>0</v>
      </c>
      <c r="V24" s="18">
        <f>'운영정원(b)'!V24-'기준정원(a)'!V24</f>
        <v>0</v>
      </c>
      <c r="W24" s="18">
        <f>'운영정원(b)'!W24-'기준정원(a)'!W24</f>
        <v>0</v>
      </c>
      <c r="X24" s="18">
        <f>'운영정원(b)'!X24-'기준정원(a)'!X24</f>
        <v>0</v>
      </c>
      <c r="Y24" s="18">
        <f>'운영정원(b)'!Y24-'기준정원(a)'!Y24</f>
        <v>0</v>
      </c>
      <c r="Z24" s="18">
        <f>'운영정원(b)'!Z24-'기준정원(a)'!Z24</f>
        <v>0</v>
      </c>
      <c r="AA24" s="18">
        <f>'운영정원(b)'!AA24-'기준정원(a)'!AA24</f>
        <v>0</v>
      </c>
      <c r="AB24" s="18">
        <f>'운영정원(b)'!AB24-'기준정원(a)'!AB24</f>
        <v>0</v>
      </c>
      <c r="AC24" s="18">
        <f>'운영정원(b)'!AC24-'기준정원(a)'!AC24</f>
        <v>0</v>
      </c>
      <c r="AD24" s="18">
        <f>'운영정원(b)'!AD24-'기준정원(a)'!AD24</f>
        <v>0</v>
      </c>
      <c r="AE24" s="18">
        <f>'운영정원(b)'!AE24-'기준정원(a)'!AE24</f>
        <v>0</v>
      </c>
      <c r="AF24" s="18">
        <f>'운영정원(b)'!AF24-'기준정원(a)'!AF24</f>
        <v>0</v>
      </c>
      <c r="AG24" s="18">
        <f>'운영정원(b)'!AG24-'기준정원(a)'!AG24</f>
        <v>1</v>
      </c>
      <c r="AH24" s="18">
        <f>'운영정원(b)'!AH24-'기준정원(a)'!AH24</f>
        <v>0</v>
      </c>
      <c r="AI24" s="18">
        <f>'운영정원(b)'!AI24-'기준정원(a)'!AI24</f>
        <v>0</v>
      </c>
      <c r="AJ24" s="18">
        <f>'운영정원(b)'!AJ24-'기준정원(a)'!AJ24</f>
        <v>0</v>
      </c>
      <c r="AK24" s="18">
        <f>'운영정원(b)'!AK24-'기준정원(a)'!AK24</f>
        <v>0</v>
      </c>
      <c r="AL24" s="18">
        <f>'운영정원(b)'!AL24-'기준정원(a)'!AL24</f>
        <v>0</v>
      </c>
      <c r="AM24" s="18">
        <f>'운영정원(b)'!AM24-'기준정원(a)'!AM24</f>
        <v>0</v>
      </c>
      <c r="AN24" s="18">
        <f>'운영정원(b)'!AN24-'기준정원(a)'!AN24</f>
        <v>0</v>
      </c>
      <c r="AO24" s="18">
        <f>'운영정원(b)'!AO24-'기준정원(a)'!AO24</f>
        <v>0</v>
      </c>
      <c r="AP24" s="18">
        <f>'운영정원(b)'!AP24-'기준정원(a)'!AP24</f>
        <v>0</v>
      </c>
      <c r="AQ24" s="18">
        <f>'운영정원(b)'!AQ24-'기준정원(a)'!AQ24</f>
        <v>0</v>
      </c>
      <c r="AR24" s="18">
        <f>'운영정원(b)'!AR24-'기준정원(a)'!AR24</f>
        <v>0</v>
      </c>
      <c r="AS24" s="18">
        <f>'운영정원(b)'!AS24-'기준정원(a)'!AS24</f>
        <v>0</v>
      </c>
      <c r="AT24" s="18">
        <f>'운영정원(b)'!AT24-'기준정원(a)'!AT24</f>
        <v>0</v>
      </c>
      <c r="AU24" s="18">
        <f>'운영정원(b)'!AU24-'기준정원(a)'!AU24</f>
        <v>0</v>
      </c>
      <c r="AV24" s="18">
        <f>'운영정원(b)'!AV24-'기준정원(a)'!AV24</f>
        <v>0</v>
      </c>
      <c r="AW24" s="18">
        <f>'운영정원(b)'!AW24-'기준정원(a)'!AW24</f>
        <v>0</v>
      </c>
      <c r="AX24" s="18">
        <f>'운영정원(b)'!AX24-'기준정원(a)'!AX24</f>
        <v>0</v>
      </c>
      <c r="AY24" s="18">
        <f>'운영정원(b)'!AY24-'기준정원(a)'!AY24</f>
        <v>0</v>
      </c>
      <c r="AZ24" s="18">
        <f>'운영정원(b)'!AZ24-'기준정원(a)'!AZ24</f>
        <v>0</v>
      </c>
      <c r="BA24" s="18">
        <f>'운영정원(b)'!BA24-'기준정원(a)'!BA24</f>
        <v>0</v>
      </c>
      <c r="BB24" s="18">
        <f>'운영정원(b)'!BB24-'기준정원(a)'!BB24</f>
        <v>0</v>
      </c>
      <c r="BC24" s="18">
        <f>'운영정원(b)'!BC24-'기준정원(a)'!BC24</f>
        <v>0</v>
      </c>
      <c r="BD24" s="18">
        <f>'운영정원(b)'!BD24-'기준정원(a)'!BD24</f>
        <v>0</v>
      </c>
      <c r="BE24" s="18">
        <f>'운영정원(b)'!BE24-'기준정원(a)'!BE24</f>
        <v>0</v>
      </c>
      <c r="BF24" s="18">
        <f>'운영정원(b)'!BF24-'기준정원(a)'!BF24</f>
        <v>0</v>
      </c>
      <c r="BG24" s="18">
        <f>'운영정원(b)'!BG24-'기준정원(a)'!BG24</f>
        <v>0</v>
      </c>
      <c r="BH24" s="18">
        <f>'운영정원(b)'!BH24-'기준정원(a)'!BH24</f>
        <v>0</v>
      </c>
      <c r="BI24" s="18">
        <f>'운영정원(b)'!BI24-'기준정원(a)'!BI24</f>
        <v>0</v>
      </c>
      <c r="BJ24" s="18">
        <f>'운영정원(b)'!BJ24-'기준정원(a)'!BJ24</f>
        <v>0</v>
      </c>
      <c r="BK24" s="18">
        <f>'운영정원(b)'!BK24-'기준정원(a)'!BK24</f>
        <v>0</v>
      </c>
      <c r="BL24" s="18">
        <f>'운영정원(b)'!BL24-'기준정원(a)'!BL24</f>
        <v>0</v>
      </c>
      <c r="BM24" s="18">
        <f>'운영정원(b)'!BM24-'기준정원(a)'!BM24</f>
        <v>0</v>
      </c>
      <c r="BN24" s="18">
        <f>'운영정원(b)'!BN24-'기준정원(a)'!BN24</f>
        <v>0</v>
      </c>
      <c r="BO24" s="18">
        <f>'운영정원(b)'!BO24-'기준정원(a)'!BO24</f>
        <v>0</v>
      </c>
      <c r="BP24" s="18">
        <f>'운영정원(b)'!BP24-'기준정원(a)'!BP24</f>
        <v>0</v>
      </c>
      <c r="BQ24" s="18">
        <f>'운영정원(b)'!BQ24-'기준정원(a)'!BQ24</f>
        <v>0</v>
      </c>
      <c r="BR24" s="18">
        <f>'운영정원(b)'!BR24-'기준정원(a)'!BR24</f>
        <v>0</v>
      </c>
      <c r="BS24" s="18">
        <f>'운영정원(b)'!BS24-'기준정원(a)'!BS24</f>
        <v>0</v>
      </c>
      <c r="BT24" s="18">
        <f>'운영정원(b)'!BT24-'기준정원(a)'!BT24</f>
        <v>0</v>
      </c>
      <c r="BU24" s="18">
        <f>'운영정원(b)'!BU24-'기준정원(a)'!BU24</f>
        <v>0</v>
      </c>
      <c r="BV24" s="18">
        <f>'운영정원(b)'!BV24-'기준정원(a)'!BV24</f>
        <v>0</v>
      </c>
      <c r="BW24" s="18">
        <f>'운영정원(b)'!BW24-'기준정원(a)'!BW24</f>
        <v>0</v>
      </c>
      <c r="BX24" s="18">
        <f>'운영정원(b)'!BX24-'기준정원(a)'!BX24</f>
        <v>0</v>
      </c>
      <c r="BY24" s="18">
        <f>'운영정원(b)'!BY24-'기준정원(a)'!BY24</f>
        <v>0</v>
      </c>
      <c r="BZ24" s="18">
        <f>'운영정원(b)'!BZ24-'기준정원(a)'!BZ24</f>
        <v>0</v>
      </c>
      <c r="CA24" s="18">
        <f>'운영정원(b)'!CA24-'기준정원(a)'!CA24</f>
        <v>0</v>
      </c>
      <c r="CB24" s="18">
        <f>'운영정원(b)'!CB24-'기준정원(a)'!CB24</f>
        <v>0</v>
      </c>
      <c r="CC24" s="18">
        <f>'운영정원(b)'!CC24-'기준정원(a)'!CC24</f>
        <v>0</v>
      </c>
      <c r="CD24" s="18">
        <f>'운영정원(b)'!CD24-'기준정원(a)'!CD24</f>
        <v>0</v>
      </c>
      <c r="CE24" s="18">
        <f>'운영정원(b)'!CE24-'기준정원(a)'!CE24</f>
        <v>0</v>
      </c>
      <c r="CF24" s="16" t="s">
        <v>89</v>
      </c>
    </row>
    <row r="25" spans="1:84" ht="16.5" customHeight="1" x14ac:dyDescent="0.2">
      <c r="A25" s="23" t="s">
        <v>108</v>
      </c>
      <c r="B25" s="18">
        <f t="shared" si="5"/>
        <v>0</v>
      </c>
      <c r="C25" s="19"/>
      <c r="D25" s="19"/>
      <c r="E25" s="18"/>
      <c r="F25" s="18"/>
      <c r="G25" s="19"/>
      <c r="H25" s="18">
        <f t="shared" si="2"/>
        <v>0</v>
      </c>
      <c r="I25" s="18">
        <f>'운영정원(b)'!I25-'기준정원(a)'!I25</f>
        <v>0</v>
      </c>
      <c r="J25" s="18">
        <f>'운영정원(b)'!J25-'기준정원(a)'!J25</f>
        <v>0</v>
      </c>
      <c r="K25" s="18">
        <f>'운영정원(b)'!K25-'기준정원(a)'!K25</f>
        <v>0</v>
      </c>
      <c r="L25" s="18">
        <f>'운영정원(b)'!L25-'기준정원(a)'!L25</f>
        <v>0</v>
      </c>
      <c r="M25" s="18">
        <f>'운영정원(b)'!M25-'기준정원(a)'!M25</f>
        <v>0</v>
      </c>
      <c r="N25" s="18">
        <f>'운영정원(b)'!N25-'기준정원(a)'!N25</f>
        <v>0</v>
      </c>
      <c r="O25" s="18">
        <f>'운영정원(b)'!O25-'기준정원(a)'!O25</f>
        <v>0</v>
      </c>
      <c r="P25" s="18">
        <f>'운영정원(b)'!P25-'기준정원(a)'!P25</f>
        <v>0</v>
      </c>
      <c r="Q25" s="18">
        <f>'운영정원(b)'!Q25-'기준정원(a)'!Q25</f>
        <v>0</v>
      </c>
      <c r="R25" s="18">
        <f>'운영정원(b)'!R25-'기준정원(a)'!R25</f>
        <v>0</v>
      </c>
      <c r="S25" s="18">
        <f>'운영정원(b)'!S25-'기준정원(a)'!S25</f>
        <v>0</v>
      </c>
      <c r="T25" s="18">
        <f>'운영정원(b)'!T25-'기준정원(a)'!T25</f>
        <v>0</v>
      </c>
      <c r="U25" s="18">
        <f>'운영정원(b)'!U25-'기준정원(a)'!U25</f>
        <v>0</v>
      </c>
      <c r="V25" s="18">
        <f>'운영정원(b)'!V25-'기준정원(a)'!V25</f>
        <v>0</v>
      </c>
      <c r="W25" s="18">
        <f>'운영정원(b)'!W25-'기준정원(a)'!W25</f>
        <v>0</v>
      </c>
      <c r="X25" s="18">
        <f>'운영정원(b)'!X25-'기준정원(a)'!X25</f>
        <v>0</v>
      </c>
      <c r="Y25" s="18">
        <f>'운영정원(b)'!Y25-'기준정원(a)'!Y25</f>
        <v>0</v>
      </c>
      <c r="Z25" s="18">
        <f>'운영정원(b)'!Z25-'기준정원(a)'!Z25</f>
        <v>0</v>
      </c>
      <c r="AA25" s="18">
        <f>'운영정원(b)'!AA25-'기준정원(a)'!AA25</f>
        <v>0</v>
      </c>
      <c r="AB25" s="18">
        <f>'운영정원(b)'!AB25-'기준정원(a)'!AB25</f>
        <v>0</v>
      </c>
      <c r="AC25" s="18">
        <f>'운영정원(b)'!AC25-'기준정원(a)'!AC25</f>
        <v>0</v>
      </c>
      <c r="AD25" s="18">
        <f>'운영정원(b)'!AD25-'기준정원(a)'!AD25</f>
        <v>0</v>
      </c>
      <c r="AE25" s="18">
        <f>'운영정원(b)'!AE25-'기준정원(a)'!AE25</f>
        <v>0</v>
      </c>
      <c r="AF25" s="18">
        <f>'운영정원(b)'!AF25-'기준정원(a)'!AF25</f>
        <v>0</v>
      </c>
      <c r="AG25" s="18">
        <f>'운영정원(b)'!AG25-'기준정원(a)'!AG25</f>
        <v>0</v>
      </c>
      <c r="AH25" s="18">
        <f>'운영정원(b)'!AH25-'기준정원(a)'!AH25</f>
        <v>0</v>
      </c>
      <c r="AI25" s="18">
        <f>'운영정원(b)'!AI25-'기준정원(a)'!AI25</f>
        <v>0</v>
      </c>
      <c r="AJ25" s="18">
        <f>'운영정원(b)'!AJ25-'기준정원(a)'!AJ25</f>
        <v>0</v>
      </c>
      <c r="AK25" s="18">
        <f>'운영정원(b)'!AK25-'기준정원(a)'!AK25</f>
        <v>0</v>
      </c>
      <c r="AL25" s="18">
        <f>'운영정원(b)'!AL25-'기준정원(a)'!AL25</f>
        <v>0</v>
      </c>
      <c r="AM25" s="18">
        <f>'운영정원(b)'!AM25-'기준정원(a)'!AM25</f>
        <v>0</v>
      </c>
      <c r="AN25" s="18">
        <f>'운영정원(b)'!AN25-'기준정원(a)'!AN25</f>
        <v>0</v>
      </c>
      <c r="AO25" s="18">
        <f>'운영정원(b)'!AO25-'기준정원(a)'!AO25</f>
        <v>0</v>
      </c>
      <c r="AP25" s="18">
        <f>'운영정원(b)'!AP25-'기준정원(a)'!AP25</f>
        <v>0</v>
      </c>
      <c r="AQ25" s="18">
        <f>'운영정원(b)'!AQ25-'기준정원(a)'!AQ25</f>
        <v>0</v>
      </c>
      <c r="AR25" s="18">
        <f>'운영정원(b)'!AR25-'기준정원(a)'!AR25</f>
        <v>0</v>
      </c>
      <c r="AS25" s="18">
        <f>'운영정원(b)'!AS25-'기준정원(a)'!AS25</f>
        <v>0</v>
      </c>
      <c r="AT25" s="18">
        <f>'운영정원(b)'!AT25-'기준정원(a)'!AT25</f>
        <v>0</v>
      </c>
      <c r="AU25" s="18">
        <f>'운영정원(b)'!AU25-'기준정원(a)'!AU25</f>
        <v>0</v>
      </c>
      <c r="AV25" s="18">
        <f>'운영정원(b)'!AV25-'기준정원(a)'!AV25</f>
        <v>0</v>
      </c>
      <c r="AW25" s="18">
        <f>'운영정원(b)'!AW25-'기준정원(a)'!AW25</f>
        <v>0</v>
      </c>
      <c r="AX25" s="18">
        <f>'운영정원(b)'!AX25-'기준정원(a)'!AX25</f>
        <v>0</v>
      </c>
      <c r="AY25" s="18">
        <f>'운영정원(b)'!AY25-'기준정원(a)'!AY25</f>
        <v>0</v>
      </c>
      <c r="AZ25" s="18">
        <f>'운영정원(b)'!AZ25-'기준정원(a)'!AZ25</f>
        <v>0</v>
      </c>
      <c r="BA25" s="18">
        <f>'운영정원(b)'!BA25-'기준정원(a)'!BA25</f>
        <v>0</v>
      </c>
      <c r="BB25" s="18">
        <f>'운영정원(b)'!BB25-'기준정원(a)'!BB25</f>
        <v>0</v>
      </c>
      <c r="BC25" s="18">
        <f>'운영정원(b)'!BC25-'기준정원(a)'!BC25</f>
        <v>0</v>
      </c>
      <c r="BD25" s="18">
        <f>'운영정원(b)'!BD25-'기준정원(a)'!BD25</f>
        <v>0</v>
      </c>
      <c r="BE25" s="18">
        <f>'운영정원(b)'!BE25-'기준정원(a)'!BE25</f>
        <v>0</v>
      </c>
      <c r="BF25" s="18">
        <f>'운영정원(b)'!BF25-'기준정원(a)'!BF25</f>
        <v>0</v>
      </c>
      <c r="BG25" s="18">
        <f>'운영정원(b)'!BG25-'기준정원(a)'!BG25</f>
        <v>0</v>
      </c>
      <c r="BH25" s="18">
        <f>'운영정원(b)'!BH25-'기준정원(a)'!BH25</f>
        <v>0</v>
      </c>
      <c r="BI25" s="18">
        <f>'운영정원(b)'!BI25-'기준정원(a)'!BI25</f>
        <v>0</v>
      </c>
      <c r="BJ25" s="18">
        <f>'운영정원(b)'!BJ25-'기준정원(a)'!BJ25</f>
        <v>0</v>
      </c>
      <c r="BK25" s="18">
        <f>'운영정원(b)'!BK25-'기준정원(a)'!BK25</f>
        <v>0</v>
      </c>
      <c r="BL25" s="18">
        <f>'운영정원(b)'!BL25-'기준정원(a)'!BL25</f>
        <v>0</v>
      </c>
      <c r="BM25" s="18">
        <f>'운영정원(b)'!BM25-'기준정원(a)'!BM25</f>
        <v>0</v>
      </c>
      <c r="BN25" s="18">
        <f>'운영정원(b)'!BN25-'기준정원(a)'!BN25</f>
        <v>0</v>
      </c>
      <c r="BO25" s="18">
        <f>'운영정원(b)'!BO25-'기준정원(a)'!BO25</f>
        <v>0</v>
      </c>
      <c r="BP25" s="18">
        <f>'운영정원(b)'!BP25-'기준정원(a)'!BP25</f>
        <v>0</v>
      </c>
      <c r="BQ25" s="18">
        <f>'운영정원(b)'!BQ25-'기준정원(a)'!BQ25</f>
        <v>0</v>
      </c>
      <c r="BR25" s="18">
        <f>'운영정원(b)'!BR25-'기준정원(a)'!BR25</f>
        <v>0</v>
      </c>
      <c r="BS25" s="18">
        <f>'운영정원(b)'!BS25-'기준정원(a)'!BS25</f>
        <v>0</v>
      </c>
      <c r="BT25" s="18">
        <f>'운영정원(b)'!BT25-'기준정원(a)'!BT25</f>
        <v>0</v>
      </c>
      <c r="BU25" s="18">
        <f>'운영정원(b)'!BU25-'기준정원(a)'!BU25</f>
        <v>0</v>
      </c>
      <c r="BV25" s="18">
        <f>'운영정원(b)'!BV25-'기준정원(a)'!BV25</f>
        <v>0</v>
      </c>
      <c r="BW25" s="18">
        <f>'운영정원(b)'!BW25-'기준정원(a)'!BW25</f>
        <v>0</v>
      </c>
      <c r="BX25" s="18">
        <f>'운영정원(b)'!BX25-'기준정원(a)'!BX25</f>
        <v>0</v>
      </c>
      <c r="BY25" s="18">
        <f>'운영정원(b)'!BY25-'기준정원(a)'!BY25</f>
        <v>0</v>
      </c>
      <c r="BZ25" s="18">
        <f>'운영정원(b)'!BZ25-'기준정원(a)'!BZ25</f>
        <v>0</v>
      </c>
      <c r="CA25" s="18">
        <f>'운영정원(b)'!CA25-'기준정원(a)'!CA25</f>
        <v>0</v>
      </c>
      <c r="CB25" s="18">
        <f>'운영정원(b)'!CB25-'기준정원(a)'!CB25</f>
        <v>0</v>
      </c>
      <c r="CC25" s="18">
        <f>'운영정원(b)'!CC25-'기준정원(a)'!CC25</f>
        <v>0</v>
      </c>
      <c r="CD25" s="18">
        <f>'운영정원(b)'!CD25-'기준정원(a)'!CD25</f>
        <v>0</v>
      </c>
      <c r="CE25" s="18">
        <f>'운영정원(b)'!CE25-'기준정원(a)'!CE25</f>
        <v>0</v>
      </c>
      <c r="CF25" s="16" t="s">
        <v>89</v>
      </c>
    </row>
    <row r="26" spans="1:84" ht="16.5" customHeight="1" x14ac:dyDescent="0.2">
      <c r="A26" s="23" t="s">
        <v>109</v>
      </c>
      <c r="B26" s="18">
        <f t="shared" si="5"/>
        <v>-1</v>
      </c>
      <c r="C26" s="19"/>
      <c r="D26" s="19"/>
      <c r="E26" s="18"/>
      <c r="F26" s="18"/>
      <c r="G26" s="19"/>
      <c r="H26" s="18">
        <f t="shared" si="2"/>
        <v>-1</v>
      </c>
      <c r="I26" s="18">
        <f>'운영정원(b)'!I26-'기준정원(a)'!I26</f>
        <v>0</v>
      </c>
      <c r="J26" s="18">
        <f>'운영정원(b)'!J26-'기준정원(a)'!J26</f>
        <v>0</v>
      </c>
      <c r="K26" s="18">
        <f>'운영정원(b)'!K26-'기준정원(a)'!K26</f>
        <v>0</v>
      </c>
      <c r="L26" s="18">
        <f>'운영정원(b)'!L26-'기준정원(a)'!L26</f>
        <v>0</v>
      </c>
      <c r="M26" s="18">
        <f>'운영정원(b)'!M26-'기준정원(a)'!M26</f>
        <v>0</v>
      </c>
      <c r="N26" s="18">
        <f>'운영정원(b)'!N26-'기준정원(a)'!N26</f>
        <v>0</v>
      </c>
      <c r="O26" s="18">
        <f>'운영정원(b)'!O26-'기준정원(a)'!O26</f>
        <v>0</v>
      </c>
      <c r="P26" s="18">
        <f>'운영정원(b)'!P26-'기준정원(a)'!P26</f>
        <v>0</v>
      </c>
      <c r="Q26" s="18">
        <f>'운영정원(b)'!Q26-'기준정원(a)'!Q26</f>
        <v>0</v>
      </c>
      <c r="R26" s="18">
        <f>'운영정원(b)'!R26-'기준정원(a)'!R26</f>
        <v>0</v>
      </c>
      <c r="S26" s="18">
        <f>'운영정원(b)'!S26-'기준정원(a)'!S26</f>
        <v>0</v>
      </c>
      <c r="T26" s="18">
        <f>'운영정원(b)'!T26-'기준정원(a)'!T26</f>
        <v>0</v>
      </c>
      <c r="U26" s="18">
        <f>'운영정원(b)'!U26-'기준정원(a)'!U26</f>
        <v>0</v>
      </c>
      <c r="V26" s="18">
        <f>'운영정원(b)'!V26-'기준정원(a)'!V26</f>
        <v>0</v>
      </c>
      <c r="W26" s="18">
        <f>'운영정원(b)'!W26-'기준정원(a)'!W26</f>
        <v>0</v>
      </c>
      <c r="X26" s="18">
        <f>'운영정원(b)'!X26-'기준정원(a)'!X26</f>
        <v>0</v>
      </c>
      <c r="Y26" s="18">
        <f>'운영정원(b)'!Y26-'기준정원(a)'!Y26</f>
        <v>0</v>
      </c>
      <c r="Z26" s="18">
        <f>'운영정원(b)'!Z26-'기준정원(a)'!Z26</f>
        <v>0</v>
      </c>
      <c r="AA26" s="18">
        <f>'운영정원(b)'!AA26-'기준정원(a)'!AA26</f>
        <v>0</v>
      </c>
      <c r="AB26" s="18">
        <f>'운영정원(b)'!AB26-'기준정원(a)'!AB26</f>
        <v>0</v>
      </c>
      <c r="AC26" s="18">
        <f>'운영정원(b)'!AC26-'기준정원(a)'!AC26</f>
        <v>0</v>
      </c>
      <c r="AD26" s="18">
        <f>'운영정원(b)'!AD26-'기준정원(a)'!AD26</f>
        <v>0</v>
      </c>
      <c r="AE26" s="18">
        <f>'운영정원(b)'!AE26-'기준정원(a)'!AE26</f>
        <v>0</v>
      </c>
      <c r="AF26" s="18">
        <f>'운영정원(b)'!AF26-'기준정원(a)'!AF26</f>
        <v>0</v>
      </c>
      <c r="AG26" s="18">
        <f>'운영정원(b)'!AG26-'기준정원(a)'!AG26</f>
        <v>-1</v>
      </c>
      <c r="AH26" s="18">
        <f>'운영정원(b)'!AH26-'기준정원(a)'!AH26</f>
        <v>0</v>
      </c>
      <c r="AI26" s="18">
        <f>'운영정원(b)'!AI26-'기준정원(a)'!AI26</f>
        <v>0</v>
      </c>
      <c r="AJ26" s="18">
        <f>'운영정원(b)'!AJ26-'기준정원(a)'!AJ26</f>
        <v>0</v>
      </c>
      <c r="AK26" s="18">
        <f>'운영정원(b)'!AK26-'기준정원(a)'!AK26</f>
        <v>0</v>
      </c>
      <c r="AL26" s="18">
        <f>'운영정원(b)'!AL26-'기준정원(a)'!AL26</f>
        <v>0</v>
      </c>
      <c r="AM26" s="18">
        <f>'운영정원(b)'!AM26-'기준정원(a)'!AM26</f>
        <v>0</v>
      </c>
      <c r="AN26" s="18">
        <f>'운영정원(b)'!AN26-'기준정원(a)'!AN26</f>
        <v>0</v>
      </c>
      <c r="AO26" s="18">
        <f>'운영정원(b)'!AO26-'기준정원(a)'!AO26</f>
        <v>0</v>
      </c>
      <c r="AP26" s="18">
        <f>'운영정원(b)'!AP26-'기준정원(a)'!AP26</f>
        <v>0</v>
      </c>
      <c r="AQ26" s="18">
        <f>'운영정원(b)'!AQ26-'기준정원(a)'!AQ26</f>
        <v>0</v>
      </c>
      <c r="AR26" s="18">
        <f>'운영정원(b)'!AR26-'기준정원(a)'!AR26</f>
        <v>0</v>
      </c>
      <c r="AS26" s="18">
        <f>'운영정원(b)'!AS26-'기준정원(a)'!AS26</f>
        <v>0</v>
      </c>
      <c r="AT26" s="18">
        <f>'운영정원(b)'!AT26-'기준정원(a)'!AT26</f>
        <v>0</v>
      </c>
      <c r="AU26" s="18">
        <f>'운영정원(b)'!AU26-'기준정원(a)'!AU26</f>
        <v>0</v>
      </c>
      <c r="AV26" s="18">
        <f>'운영정원(b)'!AV26-'기준정원(a)'!AV26</f>
        <v>0</v>
      </c>
      <c r="AW26" s="18">
        <f>'운영정원(b)'!AW26-'기준정원(a)'!AW26</f>
        <v>0</v>
      </c>
      <c r="AX26" s="18">
        <f>'운영정원(b)'!AX26-'기준정원(a)'!AX26</f>
        <v>0</v>
      </c>
      <c r="AY26" s="18">
        <f>'운영정원(b)'!AY26-'기준정원(a)'!AY26</f>
        <v>0</v>
      </c>
      <c r="AZ26" s="18">
        <f>'운영정원(b)'!AZ26-'기준정원(a)'!AZ26</f>
        <v>0</v>
      </c>
      <c r="BA26" s="18">
        <f>'운영정원(b)'!BA26-'기준정원(a)'!BA26</f>
        <v>0</v>
      </c>
      <c r="BB26" s="18">
        <f>'운영정원(b)'!BB26-'기준정원(a)'!BB26</f>
        <v>0</v>
      </c>
      <c r="BC26" s="18">
        <f>'운영정원(b)'!BC26-'기준정원(a)'!BC26</f>
        <v>0</v>
      </c>
      <c r="BD26" s="18">
        <f>'운영정원(b)'!BD26-'기준정원(a)'!BD26</f>
        <v>0</v>
      </c>
      <c r="BE26" s="18">
        <f>'운영정원(b)'!BE26-'기준정원(a)'!BE26</f>
        <v>0</v>
      </c>
      <c r="BF26" s="18">
        <f>'운영정원(b)'!BF26-'기준정원(a)'!BF26</f>
        <v>0</v>
      </c>
      <c r="BG26" s="18">
        <f>'운영정원(b)'!BG26-'기준정원(a)'!BG26</f>
        <v>0</v>
      </c>
      <c r="BH26" s="18">
        <f>'운영정원(b)'!BH26-'기준정원(a)'!BH26</f>
        <v>0</v>
      </c>
      <c r="BI26" s="18">
        <f>'운영정원(b)'!BI26-'기준정원(a)'!BI26</f>
        <v>0</v>
      </c>
      <c r="BJ26" s="18">
        <f>'운영정원(b)'!BJ26-'기준정원(a)'!BJ26</f>
        <v>0</v>
      </c>
      <c r="BK26" s="18">
        <f>'운영정원(b)'!BK26-'기준정원(a)'!BK26</f>
        <v>0</v>
      </c>
      <c r="BL26" s="18">
        <f>'운영정원(b)'!BL26-'기준정원(a)'!BL26</f>
        <v>0</v>
      </c>
      <c r="BM26" s="18">
        <f>'운영정원(b)'!BM26-'기준정원(a)'!BM26</f>
        <v>0</v>
      </c>
      <c r="BN26" s="18">
        <f>'운영정원(b)'!BN26-'기준정원(a)'!BN26</f>
        <v>0</v>
      </c>
      <c r="BO26" s="18">
        <f>'운영정원(b)'!BO26-'기준정원(a)'!BO26</f>
        <v>0</v>
      </c>
      <c r="BP26" s="18">
        <f>'운영정원(b)'!BP26-'기준정원(a)'!BP26</f>
        <v>0</v>
      </c>
      <c r="BQ26" s="18">
        <f>'운영정원(b)'!BQ26-'기준정원(a)'!BQ26</f>
        <v>0</v>
      </c>
      <c r="BR26" s="18">
        <f>'운영정원(b)'!BR26-'기준정원(a)'!BR26</f>
        <v>0</v>
      </c>
      <c r="BS26" s="18">
        <f>'운영정원(b)'!BS26-'기준정원(a)'!BS26</f>
        <v>0</v>
      </c>
      <c r="BT26" s="18">
        <f>'운영정원(b)'!BT26-'기준정원(a)'!BT26</f>
        <v>0</v>
      </c>
      <c r="BU26" s="18">
        <f>'운영정원(b)'!BU26-'기준정원(a)'!BU26</f>
        <v>0</v>
      </c>
      <c r="BV26" s="18">
        <f>'운영정원(b)'!BV26-'기준정원(a)'!BV26</f>
        <v>0</v>
      </c>
      <c r="BW26" s="18">
        <f>'운영정원(b)'!BW26-'기준정원(a)'!BW26</f>
        <v>0</v>
      </c>
      <c r="BX26" s="18">
        <f>'운영정원(b)'!BX26-'기준정원(a)'!BX26</f>
        <v>0</v>
      </c>
      <c r="BY26" s="18">
        <f>'운영정원(b)'!BY26-'기준정원(a)'!BY26</f>
        <v>0</v>
      </c>
      <c r="BZ26" s="18">
        <f>'운영정원(b)'!BZ26-'기준정원(a)'!BZ26</f>
        <v>0</v>
      </c>
      <c r="CA26" s="18">
        <f>'운영정원(b)'!CA26-'기준정원(a)'!CA26</f>
        <v>0</v>
      </c>
      <c r="CB26" s="18">
        <f>'운영정원(b)'!CB26-'기준정원(a)'!CB26</f>
        <v>0</v>
      </c>
      <c r="CC26" s="18">
        <f>'운영정원(b)'!CC26-'기준정원(a)'!CC26</f>
        <v>0</v>
      </c>
      <c r="CD26" s="18">
        <f>'운영정원(b)'!CD26-'기준정원(a)'!CD26</f>
        <v>0</v>
      </c>
      <c r="CE26" s="18">
        <f>'운영정원(b)'!CE26-'기준정원(a)'!CE26</f>
        <v>0</v>
      </c>
      <c r="CF26" s="16" t="s">
        <v>89</v>
      </c>
    </row>
    <row r="27" spans="1:84" ht="16.5" customHeight="1" x14ac:dyDescent="0.2">
      <c r="A27" s="27" t="s">
        <v>110</v>
      </c>
      <c r="B27" s="21">
        <f t="shared" si="5"/>
        <v>-2</v>
      </c>
      <c r="C27" s="22">
        <f>SUM(C28,C32,C50,C45)</f>
        <v>0</v>
      </c>
      <c r="D27" s="22">
        <f>SUM(D28,D32,D50,D45)</f>
        <v>0</v>
      </c>
      <c r="E27" s="22">
        <f>SUM(E28,E32,E50,E45)</f>
        <v>0</v>
      </c>
      <c r="F27" s="22">
        <f>SUM(F28,F32,F50,F45)</f>
        <v>0</v>
      </c>
      <c r="G27" s="22">
        <f>SUM(G28,G32,G50,G45)</f>
        <v>0</v>
      </c>
      <c r="H27" s="21">
        <f t="shared" si="2"/>
        <v>-2</v>
      </c>
      <c r="I27" s="22">
        <f>I28+I32+I40</f>
        <v>0</v>
      </c>
      <c r="J27" s="22">
        <f t="shared" ref="J27:BV27" si="16">J28+J32+J40</f>
        <v>0</v>
      </c>
      <c r="K27" s="22">
        <f t="shared" si="16"/>
        <v>0</v>
      </c>
      <c r="L27" s="22">
        <f t="shared" si="16"/>
        <v>0</v>
      </c>
      <c r="M27" s="22">
        <f t="shared" si="16"/>
        <v>0</v>
      </c>
      <c r="N27" s="22">
        <f t="shared" si="16"/>
        <v>0</v>
      </c>
      <c r="O27" s="22">
        <f t="shared" si="16"/>
        <v>0</v>
      </c>
      <c r="P27" s="22">
        <f t="shared" si="16"/>
        <v>0</v>
      </c>
      <c r="Q27" s="22">
        <f t="shared" si="16"/>
        <v>0</v>
      </c>
      <c r="R27" s="22">
        <f t="shared" si="16"/>
        <v>0</v>
      </c>
      <c r="S27" s="22">
        <f>S28+S32+S40</f>
        <v>0</v>
      </c>
      <c r="T27" s="22">
        <f t="shared" si="16"/>
        <v>0</v>
      </c>
      <c r="U27" s="22">
        <f t="shared" si="16"/>
        <v>0</v>
      </c>
      <c r="V27" s="22">
        <f t="shared" si="16"/>
        <v>4</v>
      </c>
      <c r="W27" s="22">
        <f>W28+W32+W40</f>
        <v>-1</v>
      </c>
      <c r="X27" s="22">
        <f t="shared" si="16"/>
        <v>0</v>
      </c>
      <c r="Y27" s="22">
        <f t="shared" si="16"/>
        <v>0</v>
      </c>
      <c r="Z27" s="22">
        <f t="shared" si="16"/>
        <v>0</v>
      </c>
      <c r="AA27" s="22">
        <f>AA28+AA32+AA40</f>
        <v>0</v>
      </c>
      <c r="AB27" s="22">
        <f t="shared" si="16"/>
        <v>0</v>
      </c>
      <c r="AC27" s="22">
        <f t="shared" si="16"/>
        <v>0</v>
      </c>
      <c r="AD27" s="22">
        <f>AD28+AD32+AD40</f>
        <v>0</v>
      </c>
      <c r="AE27" s="22">
        <f t="shared" si="16"/>
        <v>-8</v>
      </c>
      <c r="AF27" s="22">
        <f t="shared" si="16"/>
        <v>0</v>
      </c>
      <c r="AG27" s="22">
        <f t="shared" si="16"/>
        <v>2</v>
      </c>
      <c r="AH27" s="22">
        <f>AH28+AH32+AH40</f>
        <v>1</v>
      </c>
      <c r="AI27" s="22">
        <f t="shared" si="16"/>
        <v>0</v>
      </c>
      <c r="AJ27" s="22">
        <f>AJ28+AJ32+AJ40</f>
        <v>0</v>
      </c>
      <c r="AK27" s="22">
        <f>AK28+AK32+AK40</f>
        <v>0</v>
      </c>
      <c r="AL27" s="22">
        <f>AL28+AL32+AL40</f>
        <v>0</v>
      </c>
      <c r="AM27" s="22">
        <f>AM28+AM32+AM40</f>
        <v>0</v>
      </c>
      <c r="AN27" s="22">
        <f t="shared" si="16"/>
        <v>0</v>
      </c>
      <c r="AO27" s="22">
        <f t="shared" si="16"/>
        <v>0</v>
      </c>
      <c r="AP27" s="22">
        <f t="shared" si="16"/>
        <v>0</v>
      </c>
      <c r="AQ27" s="22">
        <f t="shared" si="16"/>
        <v>0</v>
      </c>
      <c r="AR27" s="22">
        <f>AR28+AR32+AR40</f>
        <v>0</v>
      </c>
      <c r="AS27" s="22">
        <f t="shared" si="16"/>
        <v>-1</v>
      </c>
      <c r="AT27" s="22">
        <f>AT28+AT32+AT40</f>
        <v>0</v>
      </c>
      <c r="AU27" s="22">
        <f t="shared" si="16"/>
        <v>1</v>
      </c>
      <c r="AV27" s="22">
        <f>AV28+AV32+AV40</f>
        <v>0</v>
      </c>
      <c r="AW27" s="22">
        <f t="shared" si="16"/>
        <v>0</v>
      </c>
      <c r="AX27" s="22">
        <f t="shared" si="16"/>
        <v>0</v>
      </c>
      <c r="AY27" s="22">
        <f t="shared" si="16"/>
        <v>0</v>
      </c>
      <c r="AZ27" s="22">
        <f>AZ28+AZ32+AZ40</f>
        <v>0</v>
      </c>
      <c r="BA27" s="22">
        <f t="shared" si="16"/>
        <v>0</v>
      </c>
      <c r="BB27" s="22">
        <f t="shared" si="16"/>
        <v>0</v>
      </c>
      <c r="BC27" s="22">
        <f t="shared" si="16"/>
        <v>0</v>
      </c>
      <c r="BD27" s="22">
        <f t="shared" si="16"/>
        <v>0</v>
      </c>
      <c r="BE27" s="22">
        <f t="shared" si="16"/>
        <v>0</v>
      </c>
      <c r="BF27" s="22">
        <f t="shared" si="16"/>
        <v>0</v>
      </c>
      <c r="BG27" s="22">
        <f t="shared" si="16"/>
        <v>0</v>
      </c>
      <c r="BH27" s="22">
        <f>BH28+BH32+BH40</f>
        <v>0</v>
      </c>
      <c r="BI27" s="22">
        <f>BI28+BI32+BI40</f>
        <v>0</v>
      </c>
      <c r="BJ27" s="22">
        <f t="shared" si="16"/>
        <v>0</v>
      </c>
      <c r="BK27" s="22">
        <f>BK28+BK32+BK40</f>
        <v>0</v>
      </c>
      <c r="BL27" s="22">
        <f>BL28+BL32+BL40</f>
        <v>0</v>
      </c>
      <c r="BM27" s="22">
        <f>BM28+BM32+BM40</f>
        <v>0</v>
      </c>
      <c r="BN27" s="22">
        <f t="shared" si="16"/>
        <v>0</v>
      </c>
      <c r="BO27" s="22">
        <f t="shared" si="16"/>
        <v>0</v>
      </c>
      <c r="BP27" s="22">
        <f t="shared" si="16"/>
        <v>0</v>
      </c>
      <c r="BQ27" s="22">
        <f t="shared" si="16"/>
        <v>0</v>
      </c>
      <c r="BR27" s="22">
        <f>BR28+BR32+BR40</f>
        <v>0</v>
      </c>
      <c r="BS27" s="22">
        <f>BS28+BS32+BS40</f>
        <v>0</v>
      </c>
      <c r="BT27" s="22">
        <f t="shared" si="16"/>
        <v>0</v>
      </c>
      <c r="BU27" s="22">
        <f t="shared" si="16"/>
        <v>0</v>
      </c>
      <c r="BV27" s="22">
        <f t="shared" si="16"/>
        <v>0</v>
      </c>
      <c r="BW27" s="22">
        <f t="shared" ref="BW27:CC27" si="17">BW28+BW32+BW40</f>
        <v>0</v>
      </c>
      <c r="BX27" s="22">
        <f t="shared" si="17"/>
        <v>0</v>
      </c>
      <c r="BY27" s="22"/>
      <c r="BZ27" s="22">
        <f t="shared" si="17"/>
        <v>0</v>
      </c>
      <c r="CA27" s="22">
        <f t="shared" si="17"/>
        <v>0</v>
      </c>
      <c r="CB27" s="22">
        <f t="shared" si="17"/>
        <v>0</v>
      </c>
      <c r="CC27" s="22">
        <f t="shared" si="17"/>
        <v>0</v>
      </c>
      <c r="CD27" s="22"/>
      <c r="CE27" s="22">
        <f t="shared" ref="CE27" si="18">CE28+CE32+CE40</f>
        <v>0</v>
      </c>
      <c r="CF27" s="16"/>
    </row>
    <row r="28" spans="1:84" ht="16.5" customHeight="1" x14ac:dyDescent="0.2">
      <c r="A28" s="24" t="s">
        <v>111</v>
      </c>
      <c r="B28" s="25">
        <f t="shared" si="5"/>
        <v>0</v>
      </c>
      <c r="C28" s="26">
        <f>SUM(C29:C44)</f>
        <v>0</v>
      </c>
      <c r="D28" s="26">
        <f>SUM(D29:D43)</f>
        <v>0</v>
      </c>
      <c r="E28" s="26">
        <f>SUM(E29:E43)</f>
        <v>0</v>
      </c>
      <c r="F28" s="26">
        <f>SUM(F29:F43)</f>
        <v>0</v>
      </c>
      <c r="G28" s="26">
        <f>SUM(G29:G43)</f>
        <v>0</v>
      </c>
      <c r="H28" s="25">
        <f t="shared" si="2"/>
        <v>0</v>
      </c>
      <c r="I28" s="26">
        <f>SUM(I29:I31)</f>
        <v>0</v>
      </c>
      <c r="J28" s="26">
        <f t="shared" ref="J28:BV28" si="19">SUM(J29:J31)</f>
        <v>0</v>
      </c>
      <c r="K28" s="26">
        <f t="shared" si="19"/>
        <v>0</v>
      </c>
      <c r="L28" s="26">
        <f t="shared" si="19"/>
        <v>0</v>
      </c>
      <c r="M28" s="26">
        <f t="shared" si="19"/>
        <v>0</v>
      </c>
      <c r="N28" s="26">
        <f t="shared" si="19"/>
        <v>0</v>
      </c>
      <c r="O28" s="26">
        <f t="shared" si="19"/>
        <v>0</v>
      </c>
      <c r="P28" s="26">
        <f t="shared" si="19"/>
        <v>0</v>
      </c>
      <c r="Q28" s="26">
        <f t="shared" si="19"/>
        <v>0</v>
      </c>
      <c r="R28" s="26">
        <f t="shared" si="19"/>
        <v>1</v>
      </c>
      <c r="S28" s="26">
        <f>SUM(S29:S31)</f>
        <v>0</v>
      </c>
      <c r="T28" s="26">
        <f t="shared" si="19"/>
        <v>0</v>
      </c>
      <c r="U28" s="26">
        <f t="shared" si="19"/>
        <v>0</v>
      </c>
      <c r="V28" s="26">
        <f t="shared" si="19"/>
        <v>2</v>
      </c>
      <c r="W28" s="26">
        <f>SUM(W29:W31)</f>
        <v>-1</v>
      </c>
      <c r="X28" s="26">
        <f t="shared" si="19"/>
        <v>0</v>
      </c>
      <c r="Y28" s="26">
        <f t="shared" si="19"/>
        <v>-1</v>
      </c>
      <c r="Z28" s="26">
        <f t="shared" si="19"/>
        <v>0</v>
      </c>
      <c r="AA28" s="26">
        <f>SUM(AA29:AA31)</f>
        <v>0</v>
      </c>
      <c r="AB28" s="26">
        <f t="shared" si="19"/>
        <v>0</v>
      </c>
      <c r="AC28" s="26">
        <f t="shared" si="19"/>
        <v>0</v>
      </c>
      <c r="AD28" s="26">
        <f>SUM(AD29:AD31)</f>
        <v>0</v>
      </c>
      <c r="AE28" s="26">
        <f t="shared" si="19"/>
        <v>-2</v>
      </c>
      <c r="AF28" s="26">
        <f t="shared" si="19"/>
        <v>0</v>
      </c>
      <c r="AG28" s="26">
        <f t="shared" si="19"/>
        <v>1</v>
      </c>
      <c r="AH28" s="26">
        <f>SUM(AH29:AH31)</f>
        <v>0</v>
      </c>
      <c r="AI28" s="26">
        <f t="shared" si="19"/>
        <v>0</v>
      </c>
      <c r="AJ28" s="26">
        <f>SUM(AJ29:AJ31)</f>
        <v>0</v>
      </c>
      <c r="AK28" s="26">
        <f>SUM(AK29:AK31)</f>
        <v>0</v>
      </c>
      <c r="AL28" s="26">
        <f>SUM(AL29:AL31)</f>
        <v>0</v>
      </c>
      <c r="AM28" s="26">
        <f>SUM(AM29:AM31)</f>
        <v>0</v>
      </c>
      <c r="AN28" s="26">
        <f t="shared" si="19"/>
        <v>0</v>
      </c>
      <c r="AO28" s="26">
        <f t="shared" si="19"/>
        <v>0</v>
      </c>
      <c r="AP28" s="26">
        <f t="shared" si="19"/>
        <v>0</v>
      </c>
      <c r="AQ28" s="26">
        <f t="shared" si="19"/>
        <v>0</v>
      </c>
      <c r="AR28" s="26">
        <f>SUM(AR29:AR31)</f>
        <v>0</v>
      </c>
      <c r="AS28" s="26">
        <f t="shared" si="19"/>
        <v>0</v>
      </c>
      <c r="AT28" s="26">
        <f>SUM(AT29:AT31)</f>
        <v>0</v>
      </c>
      <c r="AU28" s="26">
        <f t="shared" si="19"/>
        <v>0</v>
      </c>
      <c r="AV28" s="26">
        <f>SUM(AV29:AV31)</f>
        <v>0</v>
      </c>
      <c r="AW28" s="26">
        <f t="shared" si="19"/>
        <v>0</v>
      </c>
      <c r="AX28" s="26">
        <f t="shared" si="19"/>
        <v>0</v>
      </c>
      <c r="AY28" s="26">
        <f t="shared" si="19"/>
        <v>0</v>
      </c>
      <c r="AZ28" s="26">
        <f>SUM(AZ29:AZ31)</f>
        <v>0</v>
      </c>
      <c r="BA28" s="26">
        <f t="shared" si="19"/>
        <v>0</v>
      </c>
      <c r="BB28" s="26">
        <f t="shared" si="19"/>
        <v>0</v>
      </c>
      <c r="BC28" s="26">
        <f t="shared" si="19"/>
        <v>0</v>
      </c>
      <c r="BD28" s="26">
        <f t="shared" si="19"/>
        <v>0</v>
      </c>
      <c r="BE28" s="26">
        <f t="shared" si="19"/>
        <v>0</v>
      </c>
      <c r="BF28" s="26">
        <f t="shared" si="19"/>
        <v>0</v>
      </c>
      <c r="BG28" s="26">
        <f t="shared" si="19"/>
        <v>0</v>
      </c>
      <c r="BH28" s="26">
        <f>SUM(BH29:BH31)</f>
        <v>0</v>
      </c>
      <c r="BI28" s="26">
        <f>SUM(BI29:BI31)</f>
        <v>0</v>
      </c>
      <c r="BJ28" s="26">
        <f t="shared" si="19"/>
        <v>0</v>
      </c>
      <c r="BK28" s="26">
        <f>SUM(BK29:BK31)</f>
        <v>0</v>
      </c>
      <c r="BL28" s="26">
        <f>SUM(BL29:BL31)</f>
        <v>0</v>
      </c>
      <c r="BM28" s="26">
        <f>SUM(BM29:BM31)</f>
        <v>0</v>
      </c>
      <c r="BN28" s="26">
        <f t="shared" si="19"/>
        <v>0</v>
      </c>
      <c r="BO28" s="26">
        <f t="shared" si="19"/>
        <v>0</v>
      </c>
      <c r="BP28" s="26">
        <f t="shared" si="19"/>
        <v>0</v>
      </c>
      <c r="BQ28" s="26">
        <f t="shared" si="19"/>
        <v>0</v>
      </c>
      <c r="BR28" s="26">
        <f>SUM(BR29:BR31)</f>
        <v>0</v>
      </c>
      <c r="BS28" s="26">
        <f>SUM(BS29:BS31)</f>
        <v>0</v>
      </c>
      <c r="BT28" s="26">
        <f t="shared" si="19"/>
        <v>0</v>
      </c>
      <c r="BU28" s="26">
        <f t="shared" si="19"/>
        <v>0</v>
      </c>
      <c r="BV28" s="26">
        <f t="shared" si="19"/>
        <v>0</v>
      </c>
      <c r="BW28" s="26">
        <f t="shared" ref="BW28:CC28" si="20">SUM(BW29:BW31)</f>
        <v>0</v>
      </c>
      <c r="BX28" s="26">
        <f t="shared" si="20"/>
        <v>0</v>
      </c>
      <c r="BY28" s="26"/>
      <c r="BZ28" s="26">
        <f t="shared" si="20"/>
        <v>0</v>
      </c>
      <c r="CA28" s="26">
        <f t="shared" si="20"/>
        <v>0</v>
      </c>
      <c r="CB28" s="26">
        <f t="shared" si="20"/>
        <v>0</v>
      </c>
      <c r="CC28" s="26">
        <f t="shared" si="20"/>
        <v>0</v>
      </c>
      <c r="CD28" s="26"/>
      <c r="CE28" s="26">
        <f t="shared" ref="CE28" si="21">SUM(CE29:CE31)</f>
        <v>0</v>
      </c>
      <c r="CF28" s="16"/>
    </row>
    <row r="29" spans="1:84" ht="16.5" customHeight="1" x14ac:dyDescent="0.2">
      <c r="A29" s="23" t="s">
        <v>112</v>
      </c>
      <c r="B29" s="18">
        <f t="shared" si="5"/>
        <v>-1</v>
      </c>
      <c r="C29" s="19"/>
      <c r="D29" s="19"/>
      <c r="E29" s="18"/>
      <c r="F29" s="18"/>
      <c r="G29" s="19"/>
      <c r="H29" s="18">
        <f t="shared" si="2"/>
        <v>-1</v>
      </c>
      <c r="I29" s="18">
        <f>'운영정원(b)'!I29-'기준정원(a)'!I29</f>
        <v>0</v>
      </c>
      <c r="J29" s="18">
        <f>'운영정원(b)'!J29-'기준정원(a)'!J29</f>
        <v>0</v>
      </c>
      <c r="K29" s="18">
        <f>'운영정원(b)'!K29-'기준정원(a)'!K29</f>
        <v>0</v>
      </c>
      <c r="L29" s="18">
        <f>'운영정원(b)'!L29-'기준정원(a)'!L29</f>
        <v>0</v>
      </c>
      <c r="M29" s="18">
        <f>'운영정원(b)'!M29-'기준정원(a)'!M29</f>
        <v>0</v>
      </c>
      <c r="N29" s="18">
        <f>'운영정원(b)'!N29-'기준정원(a)'!N29</f>
        <v>0</v>
      </c>
      <c r="O29" s="18">
        <f>'운영정원(b)'!O29-'기준정원(a)'!O29</f>
        <v>0</v>
      </c>
      <c r="P29" s="18">
        <f>'운영정원(b)'!P29-'기준정원(a)'!P29</f>
        <v>0</v>
      </c>
      <c r="Q29" s="18">
        <f>'운영정원(b)'!Q29-'기준정원(a)'!Q29</f>
        <v>0</v>
      </c>
      <c r="R29" s="18">
        <f>'운영정원(b)'!R29-'기준정원(a)'!R29</f>
        <v>0</v>
      </c>
      <c r="S29" s="18">
        <f>'운영정원(b)'!S29-'기준정원(a)'!S29</f>
        <v>0</v>
      </c>
      <c r="T29" s="18">
        <f>'운영정원(b)'!T29-'기준정원(a)'!T29</f>
        <v>0</v>
      </c>
      <c r="U29" s="18">
        <f>'운영정원(b)'!U29-'기준정원(a)'!U29</f>
        <v>0</v>
      </c>
      <c r="V29" s="18">
        <f>'운영정원(b)'!V29-'기준정원(a)'!V29</f>
        <v>2</v>
      </c>
      <c r="W29" s="18">
        <f>'운영정원(b)'!W29-'기준정원(a)'!W29</f>
        <v>-1</v>
      </c>
      <c r="X29" s="18">
        <f>'운영정원(b)'!X29-'기준정원(a)'!X29</f>
        <v>0</v>
      </c>
      <c r="Y29" s="18">
        <f>'운영정원(b)'!Y29-'기준정원(a)'!Y29</f>
        <v>-1</v>
      </c>
      <c r="Z29" s="18">
        <f>'운영정원(b)'!Z29-'기준정원(a)'!Z29</f>
        <v>0</v>
      </c>
      <c r="AA29" s="18">
        <f>'운영정원(b)'!AA29-'기준정원(a)'!AA29</f>
        <v>0</v>
      </c>
      <c r="AB29" s="18">
        <f>'운영정원(b)'!AB29-'기준정원(a)'!AB29</f>
        <v>0</v>
      </c>
      <c r="AC29" s="18">
        <f>'운영정원(b)'!AC29-'기준정원(a)'!AC29</f>
        <v>0</v>
      </c>
      <c r="AD29" s="18">
        <f>'운영정원(b)'!AD29-'기준정원(a)'!AD29</f>
        <v>0</v>
      </c>
      <c r="AE29" s="18">
        <f>'운영정원(b)'!AE29-'기준정원(a)'!AE29</f>
        <v>-2</v>
      </c>
      <c r="AF29" s="18">
        <f>'운영정원(b)'!AF29-'기준정원(a)'!AF29</f>
        <v>0</v>
      </c>
      <c r="AG29" s="18">
        <f>'운영정원(b)'!AG29-'기준정원(a)'!AG29</f>
        <v>1</v>
      </c>
      <c r="AH29" s="18">
        <f>'운영정원(b)'!AH29-'기준정원(a)'!AH29</f>
        <v>0</v>
      </c>
      <c r="AI29" s="18">
        <f>'운영정원(b)'!AI29-'기준정원(a)'!AI29</f>
        <v>0</v>
      </c>
      <c r="AJ29" s="18">
        <f>'운영정원(b)'!AJ29-'기준정원(a)'!AJ29</f>
        <v>0</v>
      </c>
      <c r="AK29" s="18">
        <f>'운영정원(b)'!AK29-'기준정원(a)'!AK29</f>
        <v>0</v>
      </c>
      <c r="AL29" s="18">
        <f>'운영정원(b)'!AL29-'기준정원(a)'!AL29</f>
        <v>0</v>
      </c>
      <c r="AM29" s="18">
        <f>'운영정원(b)'!AM29-'기준정원(a)'!AM29</f>
        <v>0</v>
      </c>
      <c r="AN29" s="18">
        <f>'운영정원(b)'!AN29-'기준정원(a)'!AN29</f>
        <v>0</v>
      </c>
      <c r="AO29" s="18">
        <f>'운영정원(b)'!AO29-'기준정원(a)'!AO29</f>
        <v>0</v>
      </c>
      <c r="AP29" s="18">
        <f>'운영정원(b)'!AP29-'기준정원(a)'!AP29</f>
        <v>0</v>
      </c>
      <c r="AQ29" s="18">
        <f>'운영정원(b)'!AQ29-'기준정원(a)'!AQ29</f>
        <v>0</v>
      </c>
      <c r="AR29" s="18">
        <f>'운영정원(b)'!AR29-'기준정원(a)'!AR29</f>
        <v>0</v>
      </c>
      <c r="AS29" s="18">
        <f>'운영정원(b)'!AS29-'기준정원(a)'!AS29</f>
        <v>0</v>
      </c>
      <c r="AT29" s="18">
        <f>'운영정원(b)'!AT29-'기준정원(a)'!AT29</f>
        <v>0</v>
      </c>
      <c r="AU29" s="18">
        <f>'운영정원(b)'!AU29-'기준정원(a)'!AU29</f>
        <v>0</v>
      </c>
      <c r="AV29" s="18">
        <f>'운영정원(b)'!AV29-'기준정원(a)'!AV29</f>
        <v>0</v>
      </c>
      <c r="AW29" s="18">
        <f>'운영정원(b)'!AW29-'기준정원(a)'!AW29</f>
        <v>0</v>
      </c>
      <c r="AX29" s="18">
        <f>'운영정원(b)'!AX29-'기준정원(a)'!AX29</f>
        <v>0</v>
      </c>
      <c r="AY29" s="18">
        <f>'운영정원(b)'!AY29-'기준정원(a)'!AY29</f>
        <v>0</v>
      </c>
      <c r="AZ29" s="18">
        <f>'운영정원(b)'!AZ29-'기준정원(a)'!AZ29</f>
        <v>0</v>
      </c>
      <c r="BA29" s="18">
        <f>'운영정원(b)'!BA29-'기준정원(a)'!BA29</f>
        <v>0</v>
      </c>
      <c r="BB29" s="18">
        <f>'운영정원(b)'!BB29-'기준정원(a)'!BB29</f>
        <v>0</v>
      </c>
      <c r="BC29" s="18">
        <f>'운영정원(b)'!BC29-'기준정원(a)'!BC29</f>
        <v>0</v>
      </c>
      <c r="BD29" s="18">
        <f>'운영정원(b)'!BD29-'기준정원(a)'!BD29</f>
        <v>0</v>
      </c>
      <c r="BE29" s="18">
        <f>'운영정원(b)'!BE29-'기준정원(a)'!BE29</f>
        <v>0</v>
      </c>
      <c r="BF29" s="18">
        <f>'운영정원(b)'!BF29-'기준정원(a)'!BF29</f>
        <v>0</v>
      </c>
      <c r="BG29" s="18">
        <f>'운영정원(b)'!BG29-'기준정원(a)'!BG29</f>
        <v>0</v>
      </c>
      <c r="BH29" s="18">
        <f>'운영정원(b)'!BH29-'기준정원(a)'!BH29</f>
        <v>0</v>
      </c>
      <c r="BI29" s="18">
        <f>'운영정원(b)'!BI29-'기준정원(a)'!BI29</f>
        <v>0</v>
      </c>
      <c r="BJ29" s="18">
        <f>'운영정원(b)'!BJ29-'기준정원(a)'!BJ29</f>
        <v>0</v>
      </c>
      <c r="BK29" s="18">
        <f>'운영정원(b)'!BK29-'기준정원(a)'!BK29</f>
        <v>0</v>
      </c>
      <c r="BL29" s="18">
        <f>'운영정원(b)'!BL29-'기준정원(a)'!BL29</f>
        <v>0</v>
      </c>
      <c r="BM29" s="18">
        <f>'운영정원(b)'!BM29-'기준정원(a)'!BM29</f>
        <v>0</v>
      </c>
      <c r="BN29" s="18">
        <f>'운영정원(b)'!BN29-'기준정원(a)'!BN29</f>
        <v>0</v>
      </c>
      <c r="BO29" s="18">
        <f>'운영정원(b)'!BO29-'기준정원(a)'!BO29</f>
        <v>0</v>
      </c>
      <c r="BP29" s="18">
        <f>'운영정원(b)'!BP29-'기준정원(a)'!BP29</f>
        <v>0</v>
      </c>
      <c r="BQ29" s="18">
        <f>'운영정원(b)'!BQ29-'기준정원(a)'!BQ29</f>
        <v>0</v>
      </c>
      <c r="BR29" s="18">
        <f>'운영정원(b)'!BR29-'기준정원(a)'!BR29</f>
        <v>0</v>
      </c>
      <c r="BS29" s="18">
        <f>'운영정원(b)'!BS29-'기준정원(a)'!BS29</f>
        <v>0</v>
      </c>
      <c r="BT29" s="18">
        <f>'운영정원(b)'!BT29-'기준정원(a)'!BT29</f>
        <v>0</v>
      </c>
      <c r="BU29" s="18">
        <f>'운영정원(b)'!BU29-'기준정원(a)'!BU29</f>
        <v>0</v>
      </c>
      <c r="BV29" s="18">
        <f>'운영정원(b)'!BV29-'기준정원(a)'!BV29</f>
        <v>0</v>
      </c>
      <c r="BW29" s="18">
        <f>'운영정원(b)'!BW29-'기준정원(a)'!BW29</f>
        <v>0</v>
      </c>
      <c r="BX29" s="18">
        <f>'운영정원(b)'!BX29-'기준정원(a)'!BX29</f>
        <v>0</v>
      </c>
      <c r="BY29" s="18">
        <f>'운영정원(b)'!BY29-'기준정원(a)'!BY29</f>
        <v>0</v>
      </c>
      <c r="BZ29" s="18">
        <f>'운영정원(b)'!BZ29-'기준정원(a)'!BZ29</f>
        <v>0</v>
      </c>
      <c r="CA29" s="18">
        <f>'운영정원(b)'!CA29-'기준정원(a)'!CA29</f>
        <v>0</v>
      </c>
      <c r="CB29" s="18">
        <f>'운영정원(b)'!CB29-'기준정원(a)'!CB29</f>
        <v>0</v>
      </c>
      <c r="CC29" s="18">
        <f>'운영정원(b)'!CC29-'기준정원(a)'!CC29</f>
        <v>0</v>
      </c>
      <c r="CD29" s="18">
        <f>'운영정원(b)'!CD29-'기준정원(a)'!CD29</f>
        <v>0</v>
      </c>
      <c r="CE29" s="18">
        <f>'운영정원(b)'!CE29-'기준정원(a)'!CE29</f>
        <v>0</v>
      </c>
      <c r="CF29" s="16" t="s">
        <v>89</v>
      </c>
    </row>
    <row r="30" spans="1:84" ht="16.5" customHeight="1" x14ac:dyDescent="0.2">
      <c r="A30" s="23" t="s">
        <v>113</v>
      </c>
      <c r="B30" s="18">
        <f>SUM(C30:H30)</f>
        <v>1</v>
      </c>
      <c r="C30" s="19"/>
      <c r="D30" s="19"/>
      <c r="E30" s="18"/>
      <c r="F30" s="18"/>
      <c r="G30" s="19"/>
      <c r="H30" s="18">
        <f t="shared" si="2"/>
        <v>1</v>
      </c>
      <c r="I30" s="18">
        <f>'운영정원(b)'!I30-'기준정원(a)'!I30</f>
        <v>0</v>
      </c>
      <c r="J30" s="18">
        <f>'운영정원(b)'!J30-'기준정원(a)'!J30</f>
        <v>0</v>
      </c>
      <c r="K30" s="18">
        <f>'운영정원(b)'!K30-'기준정원(a)'!K30</f>
        <v>0</v>
      </c>
      <c r="L30" s="18">
        <f>'운영정원(b)'!L30-'기준정원(a)'!L30</f>
        <v>0</v>
      </c>
      <c r="M30" s="18">
        <f>'운영정원(b)'!M30-'기준정원(a)'!M30</f>
        <v>0</v>
      </c>
      <c r="N30" s="18">
        <f>'운영정원(b)'!N30-'기준정원(a)'!N30</f>
        <v>0</v>
      </c>
      <c r="O30" s="18">
        <f>'운영정원(b)'!O30-'기준정원(a)'!O30</f>
        <v>0</v>
      </c>
      <c r="P30" s="18">
        <f>'운영정원(b)'!P30-'기준정원(a)'!P30</f>
        <v>0</v>
      </c>
      <c r="Q30" s="18">
        <f>'운영정원(b)'!Q30-'기준정원(a)'!Q30</f>
        <v>0</v>
      </c>
      <c r="R30" s="18">
        <f>'운영정원(b)'!R30-'기준정원(a)'!R30</f>
        <v>1</v>
      </c>
      <c r="S30" s="18">
        <f>'운영정원(b)'!S30-'기준정원(a)'!S30</f>
        <v>0</v>
      </c>
      <c r="T30" s="18">
        <f>'운영정원(b)'!T30-'기준정원(a)'!T30</f>
        <v>0</v>
      </c>
      <c r="U30" s="18">
        <f>'운영정원(b)'!U30-'기준정원(a)'!U30</f>
        <v>0</v>
      </c>
      <c r="V30" s="18">
        <f>'운영정원(b)'!V30-'기준정원(a)'!V30</f>
        <v>0</v>
      </c>
      <c r="W30" s="18">
        <f>'운영정원(b)'!W30-'기준정원(a)'!W30</f>
        <v>0</v>
      </c>
      <c r="X30" s="18">
        <f>'운영정원(b)'!X30-'기준정원(a)'!X30</f>
        <v>0</v>
      </c>
      <c r="Y30" s="18">
        <f>'운영정원(b)'!Y30-'기준정원(a)'!Y30</f>
        <v>0</v>
      </c>
      <c r="Z30" s="18">
        <f>'운영정원(b)'!Z30-'기준정원(a)'!Z30</f>
        <v>0</v>
      </c>
      <c r="AA30" s="18">
        <f>'운영정원(b)'!AA30-'기준정원(a)'!AA30</f>
        <v>0</v>
      </c>
      <c r="AB30" s="18">
        <f>'운영정원(b)'!AB30-'기준정원(a)'!AB30</f>
        <v>0</v>
      </c>
      <c r="AC30" s="18">
        <f>'운영정원(b)'!AC30-'기준정원(a)'!AC30</f>
        <v>0</v>
      </c>
      <c r="AD30" s="18">
        <f>'운영정원(b)'!AD30-'기준정원(a)'!AD30</f>
        <v>0</v>
      </c>
      <c r="AE30" s="18">
        <f>'운영정원(b)'!AE30-'기준정원(a)'!AE30</f>
        <v>0</v>
      </c>
      <c r="AF30" s="18">
        <f>'운영정원(b)'!AF30-'기준정원(a)'!AF30</f>
        <v>0</v>
      </c>
      <c r="AG30" s="18">
        <f>'운영정원(b)'!AG30-'기준정원(a)'!AG30</f>
        <v>0</v>
      </c>
      <c r="AH30" s="18">
        <f>'운영정원(b)'!AH30-'기준정원(a)'!AH30</f>
        <v>0</v>
      </c>
      <c r="AI30" s="18">
        <f>'운영정원(b)'!AI30-'기준정원(a)'!AI30</f>
        <v>0</v>
      </c>
      <c r="AJ30" s="18">
        <f>'운영정원(b)'!AJ30-'기준정원(a)'!AJ30</f>
        <v>0</v>
      </c>
      <c r="AK30" s="18">
        <f>'운영정원(b)'!AK30-'기준정원(a)'!AK30</f>
        <v>0</v>
      </c>
      <c r="AL30" s="18">
        <f>'운영정원(b)'!AL30-'기준정원(a)'!AL30</f>
        <v>0</v>
      </c>
      <c r="AM30" s="18">
        <f>'운영정원(b)'!AM30-'기준정원(a)'!AM30</f>
        <v>0</v>
      </c>
      <c r="AN30" s="18">
        <f>'운영정원(b)'!AN30-'기준정원(a)'!AN30</f>
        <v>0</v>
      </c>
      <c r="AO30" s="18">
        <f>'운영정원(b)'!AO30-'기준정원(a)'!AO30</f>
        <v>0</v>
      </c>
      <c r="AP30" s="18">
        <f>'운영정원(b)'!AP30-'기준정원(a)'!AP30</f>
        <v>0</v>
      </c>
      <c r="AQ30" s="18">
        <f>'운영정원(b)'!AQ30-'기준정원(a)'!AQ30</f>
        <v>0</v>
      </c>
      <c r="AR30" s="18">
        <f>'운영정원(b)'!AR30-'기준정원(a)'!AR30</f>
        <v>0</v>
      </c>
      <c r="AS30" s="18">
        <f>'운영정원(b)'!AS30-'기준정원(a)'!AS30</f>
        <v>0</v>
      </c>
      <c r="AT30" s="18">
        <f>'운영정원(b)'!AT30-'기준정원(a)'!AT30</f>
        <v>0</v>
      </c>
      <c r="AU30" s="18">
        <f>'운영정원(b)'!AU30-'기준정원(a)'!AU30</f>
        <v>0</v>
      </c>
      <c r="AV30" s="18">
        <f>'운영정원(b)'!AV30-'기준정원(a)'!AV30</f>
        <v>0</v>
      </c>
      <c r="AW30" s="18">
        <f>'운영정원(b)'!AW30-'기준정원(a)'!AW30</f>
        <v>0</v>
      </c>
      <c r="AX30" s="18">
        <f>'운영정원(b)'!AX30-'기준정원(a)'!AX30</f>
        <v>0</v>
      </c>
      <c r="AY30" s="18">
        <f>'운영정원(b)'!AY30-'기준정원(a)'!AY30</f>
        <v>0</v>
      </c>
      <c r="AZ30" s="18">
        <f>'운영정원(b)'!AZ30-'기준정원(a)'!AZ30</f>
        <v>0</v>
      </c>
      <c r="BA30" s="18">
        <f>'운영정원(b)'!BA30-'기준정원(a)'!BA30</f>
        <v>0</v>
      </c>
      <c r="BB30" s="18">
        <f>'운영정원(b)'!BB30-'기준정원(a)'!BB30</f>
        <v>0</v>
      </c>
      <c r="BC30" s="18">
        <f>'운영정원(b)'!BC30-'기준정원(a)'!BC30</f>
        <v>0</v>
      </c>
      <c r="BD30" s="18">
        <f>'운영정원(b)'!BD30-'기준정원(a)'!BD30</f>
        <v>0</v>
      </c>
      <c r="BE30" s="18">
        <f>'운영정원(b)'!BE30-'기준정원(a)'!BE30</f>
        <v>0</v>
      </c>
      <c r="BF30" s="18">
        <f>'운영정원(b)'!BF30-'기준정원(a)'!BF30</f>
        <v>0</v>
      </c>
      <c r="BG30" s="18">
        <f>'운영정원(b)'!BG30-'기준정원(a)'!BG30</f>
        <v>0</v>
      </c>
      <c r="BH30" s="18">
        <f>'운영정원(b)'!BH30-'기준정원(a)'!BH30</f>
        <v>0</v>
      </c>
      <c r="BI30" s="18">
        <f>'운영정원(b)'!BI30-'기준정원(a)'!BI30</f>
        <v>0</v>
      </c>
      <c r="BJ30" s="18">
        <f>'운영정원(b)'!BJ30-'기준정원(a)'!BJ30</f>
        <v>0</v>
      </c>
      <c r="BK30" s="18">
        <f>'운영정원(b)'!BK30-'기준정원(a)'!BK30</f>
        <v>0</v>
      </c>
      <c r="BL30" s="18">
        <f>'운영정원(b)'!BL30-'기준정원(a)'!BL30</f>
        <v>0</v>
      </c>
      <c r="BM30" s="18">
        <f>'운영정원(b)'!BM30-'기준정원(a)'!BM30</f>
        <v>0</v>
      </c>
      <c r="BN30" s="18">
        <f>'운영정원(b)'!BN30-'기준정원(a)'!BN30</f>
        <v>0</v>
      </c>
      <c r="BO30" s="18">
        <f>'운영정원(b)'!BO30-'기준정원(a)'!BO30</f>
        <v>0</v>
      </c>
      <c r="BP30" s="18">
        <f>'운영정원(b)'!BP30-'기준정원(a)'!BP30</f>
        <v>0</v>
      </c>
      <c r="BQ30" s="18">
        <f>'운영정원(b)'!BQ30-'기준정원(a)'!BQ30</f>
        <v>0</v>
      </c>
      <c r="BR30" s="18">
        <f>'운영정원(b)'!BR30-'기준정원(a)'!BR30</f>
        <v>0</v>
      </c>
      <c r="BS30" s="18">
        <f>'운영정원(b)'!BS30-'기준정원(a)'!BS30</f>
        <v>0</v>
      </c>
      <c r="BT30" s="18">
        <f>'운영정원(b)'!BT30-'기준정원(a)'!BT30</f>
        <v>0</v>
      </c>
      <c r="BU30" s="18">
        <f>'운영정원(b)'!BU30-'기준정원(a)'!BU30</f>
        <v>0</v>
      </c>
      <c r="BV30" s="18">
        <f>'운영정원(b)'!BV30-'기준정원(a)'!BV30</f>
        <v>0</v>
      </c>
      <c r="BW30" s="18">
        <f>'운영정원(b)'!BW30-'기준정원(a)'!BW30</f>
        <v>0</v>
      </c>
      <c r="BX30" s="18">
        <f>'운영정원(b)'!BX30-'기준정원(a)'!BX30</f>
        <v>0</v>
      </c>
      <c r="BY30" s="18">
        <f>'운영정원(b)'!BY30-'기준정원(a)'!BY30</f>
        <v>0</v>
      </c>
      <c r="BZ30" s="18">
        <f>'운영정원(b)'!BZ30-'기준정원(a)'!BZ30</f>
        <v>0</v>
      </c>
      <c r="CA30" s="18">
        <f>'운영정원(b)'!CA30-'기준정원(a)'!CA30</f>
        <v>0</v>
      </c>
      <c r="CB30" s="18">
        <f>'운영정원(b)'!CB30-'기준정원(a)'!CB30</f>
        <v>0</v>
      </c>
      <c r="CC30" s="18">
        <f>'운영정원(b)'!CC30-'기준정원(a)'!CC30</f>
        <v>0</v>
      </c>
      <c r="CD30" s="18">
        <f>'운영정원(b)'!CD30-'기준정원(a)'!CD30</f>
        <v>0</v>
      </c>
      <c r="CE30" s="18">
        <f>'운영정원(b)'!CE30-'기준정원(a)'!CE30</f>
        <v>0</v>
      </c>
      <c r="CF30" s="16" t="s">
        <v>89</v>
      </c>
    </row>
    <row r="31" spans="1:84" ht="16.5" customHeight="1" x14ac:dyDescent="0.2">
      <c r="A31" s="23" t="s">
        <v>114</v>
      </c>
      <c r="B31" s="18">
        <f>SUM(C31:H31)</f>
        <v>0</v>
      </c>
      <c r="C31" s="19"/>
      <c r="D31" s="19"/>
      <c r="E31" s="18"/>
      <c r="F31" s="18"/>
      <c r="G31" s="19"/>
      <c r="H31" s="18">
        <f t="shared" si="2"/>
        <v>0</v>
      </c>
      <c r="I31" s="18">
        <f>'운영정원(b)'!I31-'기준정원(a)'!I31</f>
        <v>0</v>
      </c>
      <c r="J31" s="18">
        <f>'운영정원(b)'!J31-'기준정원(a)'!J31</f>
        <v>0</v>
      </c>
      <c r="K31" s="18">
        <f>'운영정원(b)'!K31-'기준정원(a)'!K31</f>
        <v>0</v>
      </c>
      <c r="L31" s="18">
        <f>'운영정원(b)'!L31-'기준정원(a)'!L31</f>
        <v>0</v>
      </c>
      <c r="M31" s="18">
        <f>'운영정원(b)'!M31-'기준정원(a)'!M31</f>
        <v>0</v>
      </c>
      <c r="N31" s="18">
        <f>'운영정원(b)'!N31-'기준정원(a)'!N31</f>
        <v>0</v>
      </c>
      <c r="O31" s="18">
        <f>'운영정원(b)'!O31-'기준정원(a)'!O31</f>
        <v>0</v>
      </c>
      <c r="P31" s="18">
        <f>'운영정원(b)'!P31-'기준정원(a)'!P31</f>
        <v>0</v>
      </c>
      <c r="Q31" s="18">
        <f>'운영정원(b)'!Q31-'기준정원(a)'!Q31</f>
        <v>0</v>
      </c>
      <c r="R31" s="18">
        <f>'운영정원(b)'!R31-'기준정원(a)'!R31</f>
        <v>0</v>
      </c>
      <c r="S31" s="18">
        <f>'운영정원(b)'!S31-'기준정원(a)'!S31</f>
        <v>0</v>
      </c>
      <c r="T31" s="18">
        <f>'운영정원(b)'!T31-'기준정원(a)'!T31</f>
        <v>0</v>
      </c>
      <c r="U31" s="18">
        <f>'운영정원(b)'!U31-'기준정원(a)'!U31</f>
        <v>0</v>
      </c>
      <c r="V31" s="18">
        <f>'운영정원(b)'!V31-'기준정원(a)'!V31</f>
        <v>0</v>
      </c>
      <c r="W31" s="18">
        <f>'운영정원(b)'!W31-'기준정원(a)'!W31</f>
        <v>0</v>
      </c>
      <c r="X31" s="18">
        <f>'운영정원(b)'!X31-'기준정원(a)'!X31</f>
        <v>0</v>
      </c>
      <c r="Y31" s="18">
        <f>'운영정원(b)'!Y31-'기준정원(a)'!Y31</f>
        <v>0</v>
      </c>
      <c r="Z31" s="18">
        <f>'운영정원(b)'!Z31-'기준정원(a)'!Z31</f>
        <v>0</v>
      </c>
      <c r="AA31" s="18">
        <f>'운영정원(b)'!AA31-'기준정원(a)'!AA31</f>
        <v>0</v>
      </c>
      <c r="AB31" s="18">
        <f>'운영정원(b)'!AB31-'기준정원(a)'!AB31</f>
        <v>0</v>
      </c>
      <c r="AC31" s="18">
        <f>'운영정원(b)'!AC31-'기준정원(a)'!AC31</f>
        <v>0</v>
      </c>
      <c r="AD31" s="18">
        <f>'운영정원(b)'!AD31-'기준정원(a)'!AD31</f>
        <v>0</v>
      </c>
      <c r="AE31" s="18">
        <f>'운영정원(b)'!AE31-'기준정원(a)'!AE31</f>
        <v>0</v>
      </c>
      <c r="AF31" s="18">
        <f>'운영정원(b)'!AF31-'기준정원(a)'!AF31</f>
        <v>0</v>
      </c>
      <c r="AG31" s="18">
        <f>'운영정원(b)'!AG31-'기준정원(a)'!AG31</f>
        <v>0</v>
      </c>
      <c r="AH31" s="18">
        <f>'운영정원(b)'!AH31-'기준정원(a)'!AH31</f>
        <v>0</v>
      </c>
      <c r="AI31" s="18">
        <f>'운영정원(b)'!AI31-'기준정원(a)'!AI31</f>
        <v>0</v>
      </c>
      <c r="AJ31" s="18">
        <f>'운영정원(b)'!AJ31-'기준정원(a)'!AJ31</f>
        <v>0</v>
      </c>
      <c r="AK31" s="18">
        <f>'운영정원(b)'!AK31-'기준정원(a)'!AK31</f>
        <v>0</v>
      </c>
      <c r="AL31" s="18">
        <f>'운영정원(b)'!AL31-'기준정원(a)'!AL31</f>
        <v>0</v>
      </c>
      <c r="AM31" s="18">
        <f>'운영정원(b)'!AM31-'기준정원(a)'!AM31</f>
        <v>0</v>
      </c>
      <c r="AN31" s="18">
        <f>'운영정원(b)'!AN31-'기준정원(a)'!AN31</f>
        <v>0</v>
      </c>
      <c r="AO31" s="18">
        <f>'운영정원(b)'!AO31-'기준정원(a)'!AO31</f>
        <v>0</v>
      </c>
      <c r="AP31" s="18">
        <f>'운영정원(b)'!AP31-'기준정원(a)'!AP31</f>
        <v>0</v>
      </c>
      <c r="AQ31" s="18">
        <f>'운영정원(b)'!AQ31-'기준정원(a)'!AQ31</f>
        <v>0</v>
      </c>
      <c r="AR31" s="18">
        <f>'운영정원(b)'!AR31-'기준정원(a)'!AR31</f>
        <v>0</v>
      </c>
      <c r="AS31" s="18">
        <f>'운영정원(b)'!AS31-'기준정원(a)'!AS31</f>
        <v>0</v>
      </c>
      <c r="AT31" s="18">
        <f>'운영정원(b)'!AT31-'기준정원(a)'!AT31</f>
        <v>0</v>
      </c>
      <c r="AU31" s="18">
        <f>'운영정원(b)'!AU31-'기준정원(a)'!AU31</f>
        <v>0</v>
      </c>
      <c r="AV31" s="18">
        <f>'운영정원(b)'!AV31-'기준정원(a)'!AV31</f>
        <v>0</v>
      </c>
      <c r="AW31" s="18">
        <f>'운영정원(b)'!AW31-'기준정원(a)'!AW31</f>
        <v>0</v>
      </c>
      <c r="AX31" s="18">
        <f>'운영정원(b)'!AX31-'기준정원(a)'!AX31</f>
        <v>0</v>
      </c>
      <c r="AY31" s="18">
        <f>'운영정원(b)'!AY31-'기준정원(a)'!AY31</f>
        <v>0</v>
      </c>
      <c r="AZ31" s="18">
        <f>'운영정원(b)'!AZ31-'기준정원(a)'!AZ31</f>
        <v>0</v>
      </c>
      <c r="BA31" s="18">
        <f>'운영정원(b)'!BA31-'기준정원(a)'!BA31</f>
        <v>0</v>
      </c>
      <c r="BB31" s="18">
        <f>'운영정원(b)'!BB31-'기준정원(a)'!BB31</f>
        <v>0</v>
      </c>
      <c r="BC31" s="18">
        <f>'운영정원(b)'!BC31-'기준정원(a)'!BC31</f>
        <v>0</v>
      </c>
      <c r="BD31" s="18">
        <f>'운영정원(b)'!BD31-'기준정원(a)'!BD31</f>
        <v>0</v>
      </c>
      <c r="BE31" s="18">
        <f>'운영정원(b)'!BE31-'기준정원(a)'!BE31</f>
        <v>0</v>
      </c>
      <c r="BF31" s="18">
        <f>'운영정원(b)'!BF31-'기준정원(a)'!BF31</f>
        <v>0</v>
      </c>
      <c r="BG31" s="18">
        <f>'운영정원(b)'!BG31-'기준정원(a)'!BG31</f>
        <v>0</v>
      </c>
      <c r="BH31" s="18">
        <f>'운영정원(b)'!BH31-'기준정원(a)'!BH31</f>
        <v>0</v>
      </c>
      <c r="BI31" s="18">
        <f>'운영정원(b)'!BI31-'기준정원(a)'!BI31</f>
        <v>0</v>
      </c>
      <c r="BJ31" s="18">
        <f>'운영정원(b)'!BJ31-'기준정원(a)'!BJ31</f>
        <v>0</v>
      </c>
      <c r="BK31" s="18">
        <f>'운영정원(b)'!BK31-'기준정원(a)'!BK31</f>
        <v>0</v>
      </c>
      <c r="BL31" s="18">
        <f>'운영정원(b)'!BL31-'기준정원(a)'!BL31</f>
        <v>0</v>
      </c>
      <c r="BM31" s="18">
        <f>'운영정원(b)'!BM31-'기준정원(a)'!BM31</f>
        <v>0</v>
      </c>
      <c r="BN31" s="18">
        <f>'운영정원(b)'!BN31-'기준정원(a)'!BN31</f>
        <v>0</v>
      </c>
      <c r="BO31" s="18">
        <f>'운영정원(b)'!BO31-'기준정원(a)'!BO31</f>
        <v>0</v>
      </c>
      <c r="BP31" s="18">
        <f>'운영정원(b)'!BP31-'기준정원(a)'!BP31</f>
        <v>0</v>
      </c>
      <c r="BQ31" s="18">
        <f>'운영정원(b)'!BQ31-'기준정원(a)'!BQ31</f>
        <v>0</v>
      </c>
      <c r="BR31" s="18">
        <f>'운영정원(b)'!BR31-'기준정원(a)'!BR31</f>
        <v>0</v>
      </c>
      <c r="BS31" s="18">
        <f>'운영정원(b)'!BS31-'기준정원(a)'!BS31</f>
        <v>0</v>
      </c>
      <c r="BT31" s="18">
        <f>'운영정원(b)'!BT31-'기준정원(a)'!BT31</f>
        <v>0</v>
      </c>
      <c r="BU31" s="18">
        <f>'운영정원(b)'!BU31-'기준정원(a)'!BU31</f>
        <v>0</v>
      </c>
      <c r="BV31" s="18">
        <f>'운영정원(b)'!BV31-'기준정원(a)'!BV31</f>
        <v>0</v>
      </c>
      <c r="BW31" s="18">
        <f>'운영정원(b)'!BW31-'기준정원(a)'!BW31</f>
        <v>0</v>
      </c>
      <c r="BX31" s="18">
        <f>'운영정원(b)'!BX31-'기준정원(a)'!BX31</f>
        <v>0</v>
      </c>
      <c r="BY31" s="18">
        <f>'운영정원(b)'!BY31-'기준정원(a)'!BY31</f>
        <v>0</v>
      </c>
      <c r="BZ31" s="18">
        <f>'운영정원(b)'!BZ31-'기준정원(a)'!BZ31</f>
        <v>0</v>
      </c>
      <c r="CA31" s="18">
        <f>'운영정원(b)'!CA31-'기준정원(a)'!CA31</f>
        <v>0</v>
      </c>
      <c r="CB31" s="18">
        <f>'운영정원(b)'!CB31-'기준정원(a)'!CB31</f>
        <v>0</v>
      </c>
      <c r="CC31" s="18">
        <f>'운영정원(b)'!CC31-'기준정원(a)'!CC31</f>
        <v>0</v>
      </c>
      <c r="CD31" s="18">
        <f>'운영정원(b)'!CD31-'기준정원(a)'!CD31</f>
        <v>0</v>
      </c>
      <c r="CE31" s="18">
        <f>'운영정원(b)'!CE31-'기준정원(a)'!CE31</f>
        <v>0</v>
      </c>
      <c r="CF31" s="16" t="s">
        <v>89</v>
      </c>
    </row>
    <row r="32" spans="1:84" ht="16.5" customHeight="1" x14ac:dyDescent="0.2">
      <c r="A32" s="24" t="s">
        <v>115</v>
      </c>
      <c r="B32" s="25">
        <f t="shared" si="5"/>
        <v>-2</v>
      </c>
      <c r="C32" s="26">
        <f>SUM(C33:C39)</f>
        <v>0</v>
      </c>
      <c r="D32" s="26">
        <f t="shared" ref="D32:G32" si="22">SUM(D33:D39)</f>
        <v>0</v>
      </c>
      <c r="E32" s="26">
        <f t="shared" si="22"/>
        <v>0</v>
      </c>
      <c r="F32" s="26">
        <f t="shared" si="22"/>
        <v>0</v>
      </c>
      <c r="G32" s="26">
        <f t="shared" si="22"/>
        <v>0</v>
      </c>
      <c r="H32" s="25">
        <f t="shared" si="2"/>
        <v>-2</v>
      </c>
      <c r="I32" s="26">
        <f>SUM(I33:I39)</f>
        <v>0</v>
      </c>
      <c r="J32" s="26">
        <f t="shared" ref="J32:BW32" si="23">SUM(J33:J39)</f>
        <v>0</v>
      </c>
      <c r="K32" s="26">
        <f t="shared" si="23"/>
        <v>0</v>
      </c>
      <c r="L32" s="26">
        <f t="shared" si="23"/>
        <v>0</v>
      </c>
      <c r="M32" s="26">
        <f t="shared" si="23"/>
        <v>0</v>
      </c>
      <c r="N32" s="26">
        <f t="shared" si="23"/>
        <v>0</v>
      </c>
      <c r="O32" s="26">
        <f t="shared" si="23"/>
        <v>0</v>
      </c>
      <c r="P32" s="26">
        <f t="shared" si="23"/>
        <v>0</v>
      </c>
      <c r="Q32" s="26">
        <f t="shared" si="23"/>
        <v>0</v>
      </c>
      <c r="R32" s="26">
        <f t="shared" si="23"/>
        <v>-1</v>
      </c>
      <c r="S32" s="26">
        <f>SUM(S33:S39)</f>
        <v>0</v>
      </c>
      <c r="T32" s="26">
        <f t="shared" si="23"/>
        <v>0</v>
      </c>
      <c r="U32" s="26">
        <f t="shared" si="23"/>
        <v>0</v>
      </c>
      <c r="V32" s="26">
        <f t="shared" si="23"/>
        <v>3</v>
      </c>
      <c r="W32" s="26">
        <f>SUM(W33:W39)</f>
        <v>0</v>
      </c>
      <c r="X32" s="26">
        <f t="shared" si="23"/>
        <v>0</v>
      </c>
      <c r="Y32" s="26">
        <f t="shared" si="23"/>
        <v>0</v>
      </c>
      <c r="Z32" s="26">
        <f t="shared" si="23"/>
        <v>0</v>
      </c>
      <c r="AA32" s="26">
        <f>SUM(AA33:AA39)</f>
        <v>0</v>
      </c>
      <c r="AB32" s="26">
        <f t="shared" si="23"/>
        <v>0</v>
      </c>
      <c r="AC32" s="26">
        <f t="shared" si="23"/>
        <v>0</v>
      </c>
      <c r="AD32" s="26">
        <f>SUM(AD33:AD39)</f>
        <v>0</v>
      </c>
      <c r="AE32" s="26">
        <f t="shared" si="23"/>
        <v>-5</v>
      </c>
      <c r="AF32" s="26">
        <f>SUM(AF33:AF39)</f>
        <v>0</v>
      </c>
      <c r="AG32" s="26">
        <f t="shared" si="23"/>
        <v>1</v>
      </c>
      <c r="AH32" s="26">
        <f>SUM(AH33:AH39)</f>
        <v>1</v>
      </c>
      <c r="AI32" s="26">
        <f t="shared" si="23"/>
        <v>0</v>
      </c>
      <c r="AJ32" s="26">
        <f>SUM(AJ33:AJ39)</f>
        <v>0</v>
      </c>
      <c r="AK32" s="26">
        <f>SUM(AK33:AK39)</f>
        <v>0</v>
      </c>
      <c r="AL32" s="26">
        <f>SUM(AL33:AL39)</f>
        <v>0</v>
      </c>
      <c r="AM32" s="26">
        <f>SUM(AM33:AM39)</f>
        <v>0</v>
      </c>
      <c r="AN32" s="26">
        <f t="shared" si="23"/>
        <v>0</v>
      </c>
      <c r="AO32" s="26">
        <f t="shared" si="23"/>
        <v>0</v>
      </c>
      <c r="AP32" s="26">
        <f t="shared" si="23"/>
        <v>0</v>
      </c>
      <c r="AQ32" s="26">
        <f t="shared" si="23"/>
        <v>0</v>
      </c>
      <c r="AR32" s="26">
        <f>SUM(AR33:AR39)</f>
        <v>0</v>
      </c>
      <c r="AS32" s="26">
        <f t="shared" si="23"/>
        <v>-1</v>
      </c>
      <c r="AT32" s="26">
        <f>SUM(AT33:AT39)</f>
        <v>0</v>
      </c>
      <c r="AU32" s="26">
        <f t="shared" si="23"/>
        <v>0</v>
      </c>
      <c r="AV32" s="26">
        <f>SUM(AV33:AV39)</f>
        <v>0</v>
      </c>
      <c r="AW32" s="26">
        <f t="shared" si="23"/>
        <v>0</v>
      </c>
      <c r="AX32" s="26">
        <f t="shared" si="23"/>
        <v>0</v>
      </c>
      <c r="AY32" s="26">
        <f t="shared" si="23"/>
        <v>0</v>
      </c>
      <c r="AZ32" s="26">
        <f>SUM(AZ33:AZ39)</f>
        <v>0</v>
      </c>
      <c r="BA32" s="26">
        <f t="shared" si="23"/>
        <v>0</v>
      </c>
      <c r="BB32" s="26">
        <f t="shared" si="23"/>
        <v>0</v>
      </c>
      <c r="BC32" s="26">
        <f t="shared" si="23"/>
        <v>0</v>
      </c>
      <c r="BD32" s="26">
        <f t="shared" si="23"/>
        <v>0</v>
      </c>
      <c r="BE32" s="26">
        <f t="shared" si="23"/>
        <v>0</v>
      </c>
      <c r="BF32" s="26">
        <f t="shared" si="23"/>
        <v>0</v>
      </c>
      <c r="BG32" s="26">
        <f t="shared" si="23"/>
        <v>0</v>
      </c>
      <c r="BH32" s="26">
        <f>SUM(BH33:BH39)</f>
        <v>0</v>
      </c>
      <c r="BI32" s="26">
        <f>SUM(BI33:BI39)</f>
        <v>0</v>
      </c>
      <c r="BJ32" s="26">
        <f t="shared" si="23"/>
        <v>0</v>
      </c>
      <c r="BK32" s="26">
        <f>SUM(BK33:BK39)</f>
        <v>0</v>
      </c>
      <c r="BL32" s="26">
        <f>SUM(BL33:BL39)</f>
        <v>0</v>
      </c>
      <c r="BM32" s="26">
        <f>SUM(BM33:BM39)</f>
        <v>0</v>
      </c>
      <c r="BN32" s="26">
        <f t="shared" si="23"/>
        <v>0</v>
      </c>
      <c r="BO32" s="26">
        <f t="shared" si="23"/>
        <v>0</v>
      </c>
      <c r="BP32" s="26">
        <f t="shared" si="23"/>
        <v>0</v>
      </c>
      <c r="BQ32" s="26">
        <f t="shared" si="23"/>
        <v>0</v>
      </c>
      <c r="BR32" s="26">
        <f>SUM(BR33:BR39)</f>
        <v>0</v>
      </c>
      <c r="BS32" s="26">
        <f>SUM(BS33:BS39)</f>
        <v>0</v>
      </c>
      <c r="BT32" s="26">
        <f t="shared" si="23"/>
        <v>0</v>
      </c>
      <c r="BU32" s="26">
        <f t="shared" si="23"/>
        <v>0</v>
      </c>
      <c r="BV32" s="26">
        <f t="shared" si="23"/>
        <v>0</v>
      </c>
      <c r="BW32" s="26">
        <f t="shared" si="23"/>
        <v>0</v>
      </c>
      <c r="BX32" s="26">
        <f t="shared" ref="BX32:CC32" si="24">SUM(BX33:BX39)</f>
        <v>0</v>
      </c>
      <c r="BY32" s="26"/>
      <c r="BZ32" s="26">
        <f t="shared" si="24"/>
        <v>0</v>
      </c>
      <c r="CA32" s="26">
        <f t="shared" si="24"/>
        <v>0</v>
      </c>
      <c r="CB32" s="26">
        <f t="shared" si="24"/>
        <v>0</v>
      </c>
      <c r="CC32" s="26">
        <f t="shared" si="24"/>
        <v>0</v>
      </c>
      <c r="CD32" s="26"/>
      <c r="CE32" s="26">
        <f t="shared" ref="CE32" si="25">SUM(CE33:CE39)</f>
        <v>0</v>
      </c>
      <c r="CF32" s="16"/>
    </row>
    <row r="33" spans="1:84" ht="16.5" customHeight="1" x14ac:dyDescent="0.2">
      <c r="A33" s="23" t="s">
        <v>116</v>
      </c>
      <c r="B33" s="18">
        <f t="shared" si="5"/>
        <v>-1</v>
      </c>
      <c r="C33" s="19"/>
      <c r="D33" s="19"/>
      <c r="E33" s="18"/>
      <c r="F33" s="18"/>
      <c r="G33" s="19"/>
      <c r="H33" s="18">
        <f t="shared" si="2"/>
        <v>-1</v>
      </c>
      <c r="I33" s="18">
        <f>'운영정원(b)'!I33-'기준정원(a)'!I33</f>
        <v>0</v>
      </c>
      <c r="J33" s="18">
        <f>'운영정원(b)'!J33-'기준정원(a)'!J33</f>
        <v>0</v>
      </c>
      <c r="K33" s="18">
        <f>'운영정원(b)'!K33-'기준정원(a)'!K33</f>
        <v>0</v>
      </c>
      <c r="L33" s="18">
        <f>'운영정원(b)'!L33-'기준정원(a)'!L33</f>
        <v>0</v>
      </c>
      <c r="M33" s="18">
        <f>'운영정원(b)'!M33-'기준정원(a)'!M33</f>
        <v>0</v>
      </c>
      <c r="N33" s="18">
        <f>'운영정원(b)'!N33-'기준정원(a)'!N33</f>
        <v>0</v>
      </c>
      <c r="O33" s="18">
        <f>'운영정원(b)'!O33-'기준정원(a)'!O33</f>
        <v>0</v>
      </c>
      <c r="P33" s="18">
        <f>'운영정원(b)'!P33-'기준정원(a)'!P33</f>
        <v>0</v>
      </c>
      <c r="Q33" s="18">
        <f>'운영정원(b)'!Q33-'기준정원(a)'!Q33</f>
        <v>0</v>
      </c>
      <c r="R33" s="18">
        <f>'운영정원(b)'!R33-'기준정원(a)'!R33</f>
        <v>-1</v>
      </c>
      <c r="S33" s="18">
        <f>'운영정원(b)'!S33-'기준정원(a)'!S33</f>
        <v>0</v>
      </c>
      <c r="T33" s="18">
        <f>'운영정원(b)'!T33-'기준정원(a)'!T33</f>
        <v>0</v>
      </c>
      <c r="U33" s="18">
        <f>'운영정원(b)'!U33-'기준정원(a)'!U33</f>
        <v>0</v>
      </c>
      <c r="V33" s="18">
        <f>'운영정원(b)'!V33-'기준정원(a)'!V33</f>
        <v>2</v>
      </c>
      <c r="W33" s="18">
        <f>'운영정원(b)'!W33-'기준정원(a)'!W33</f>
        <v>0</v>
      </c>
      <c r="X33" s="18">
        <f>'운영정원(b)'!X33-'기준정원(a)'!X33</f>
        <v>0</v>
      </c>
      <c r="Y33" s="18">
        <f>'운영정원(b)'!Y33-'기준정원(a)'!Y33</f>
        <v>0</v>
      </c>
      <c r="Z33" s="18">
        <f>'운영정원(b)'!Z33-'기준정원(a)'!Z33</f>
        <v>0</v>
      </c>
      <c r="AA33" s="18">
        <f>'운영정원(b)'!AA33-'기준정원(a)'!AA33</f>
        <v>0</v>
      </c>
      <c r="AB33" s="18">
        <f>'운영정원(b)'!AB33-'기준정원(a)'!AB33</f>
        <v>0</v>
      </c>
      <c r="AC33" s="18">
        <f>'운영정원(b)'!AC33-'기준정원(a)'!AC33</f>
        <v>0</v>
      </c>
      <c r="AD33" s="18">
        <f>'운영정원(b)'!AD33-'기준정원(a)'!AD33</f>
        <v>0</v>
      </c>
      <c r="AE33" s="18">
        <f>'운영정원(b)'!AE33-'기준정원(a)'!AE33</f>
        <v>-1</v>
      </c>
      <c r="AF33" s="18">
        <f>'운영정원(b)'!AF33-'기준정원(a)'!AF33</f>
        <v>0</v>
      </c>
      <c r="AG33" s="18">
        <f>'운영정원(b)'!AG33-'기준정원(a)'!AG33</f>
        <v>0</v>
      </c>
      <c r="AH33" s="18">
        <f>'운영정원(b)'!AH33-'기준정원(a)'!AH33</f>
        <v>0</v>
      </c>
      <c r="AI33" s="18">
        <f>'운영정원(b)'!AI33-'기준정원(a)'!AI33</f>
        <v>0</v>
      </c>
      <c r="AJ33" s="18">
        <f>'운영정원(b)'!AJ33-'기준정원(a)'!AJ33</f>
        <v>0</v>
      </c>
      <c r="AK33" s="18">
        <f>'운영정원(b)'!AK33-'기준정원(a)'!AK33</f>
        <v>0</v>
      </c>
      <c r="AL33" s="18">
        <f>'운영정원(b)'!AL33-'기준정원(a)'!AL33</f>
        <v>0</v>
      </c>
      <c r="AM33" s="18">
        <f>'운영정원(b)'!AM33-'기준정원(a)'!AM33</f>
        <v>0</v>
      </c>
      <c r="AN33" s="18">
        <f>'운영정원(b)'!AN33-'기준정원(a)'!AN33</f>
        <v>0</v>
      </c>
      <c r="AO33" s="18">
        <f>'운영정원(b)'!AO33-'기준정원(a)'!AO33</f>
        <v>0</v>
      </c>
      <c r="AP33" s="18">
        <f>'운영정원(b)'!AP33-'기준정원(a)'!AP33</f>
        <v>0</v>
      </c>
      <c r="AQ33" s="18">
        <f>'운영정원(b)'!AQ33-'기준정원(a)'!AQ33</f>
        <v>0</v>
      </c>
      <c r="AR33" s="18">
        <f>'운영정원(b)'!AR33-'기준정원(a)'!AR33</f>
        <v>0</v>
      </c>
      <c r="AS33" s="18">
        <f>'운영정원(b)'!AS33-'기준정원(a)'!AS33</f>
        <v>-1</v>
      </c>
      <c r="AT33" s="18">
        <f>'운영정원(b)'!AT33-'기준정원(a)'!AT33</f>
        <v>0</v>
      </c>
      <c r="AU33" s="18">
        <f>'운영정원(b)'!AU33-'기준정원(a)'!AU33</f>
        <v>0</v>
      </c>
      <c r="AV33" s="18">
        <f>'운영정원(b)'!AV33-'기준정원(a)'!AV33</f>
        <v>0</v>
      </c>
      <c r="AW33" s="18">
        <f>'운영정원(b)'!AW33-'기준정원(a)'!AW33</f>
        <v>0</v>
      </c>
      <c r="AX33" s="18">
        <f>'운영정원(b)'!AX33-'기준정원(a)'!AX33</f>
        <v>0</v>
      </c>
      <c r="AY33" s="18">
        <f>'운영정원(b)'!AY33-'기준정원(a)'!AY33</f>
        <v>0</v>
      </c>
      <c r="AZ33" s="18">
        <f>'운영정원(b)'!AZ33-'기준정원(a)'!AZ33</f>
        <v>0</v>
      </c>
      <c r="BA33" s="18">
        <f>'운영정원(b)'!BA33-'기준정원(a)'!BA33</f>
        <v>0</v>
      </c>
      <c r="BB33" s="18">
        <f>'운영정원(b)'!BB33-'기준정원(a)'!BB33</f>
        <v>0</v>
      </c>
      <c r="BC33" s="18">
        <f>'운영정원(b)'!BC33-'기준정원(a)'!BC33</f>
        <v>0</v>
      </c>
      <c r="BD33" s="18">
        <f>'운영정원(b)'!BD33-'기준정원(a)'!BD33</f>
        <v>0</v>
      </c>
      <c r="BE33" s="18">
        <f>'운영정원(b)'!BE33-'기준정원(a)'!BE33</f>
        <v>0</v>
      </c>
      <c r="BF33" s="18">
        <f>'운영정원(b)'!BF33-'기준정원(a)'!BF33</f>
        <v>0</v>
      </c>
      <c r="BG33" s="18">
        <f>'운영정원(b)'!BG33-'기준정원(a)'!BG33</f>
        <v>0</v>
      </c>
      <c r="BH33" s="18">
        <f>'운영정원(b)'!BH33-'기준정원(a)'!BH33</f>
        <v>0</v>
      </c>
      <c r="BI33" s="18">
        <f>'운영정원(b)'!BI33-'기준정원(a)'!BI33</f>
        <v>0</v>
      </c>
      <c r="BJ33" s="18">
        <f>'운영정원(b)'!BJ33-'기준정원(a)'!BJ33</f>
        <v>0</v>
      </c>
      <c r="BK33" s="18">
        <f>'운영정원(b)'!BK33-'기준정원(a)'!BK33</f>
        <v>0</v>
      </c>
      <c r="BL33" s="18">
        <f>'운영정원(b)'!BL33-'기준정원(a)'!BL33</f>
        <v>0</v>
      </c>
      <c r="BM33" s="18">
        <f>'운영정원(b)'!BM33-'기준정원(a)'!BM33</f>
        <v>0</v>
      </c>
      <c r="BN33" s="18">
        <f>'운영정원(b)'!BN33-'기준정원(a)'!BN33</f>
        <v>0</v>
      </c>
      <c r="BO33" s="18">
        <f>'운영정원(b)'!BO33-'기준정원(a)'!BO33</f>
        <v>0</v>
      </c>
      <c r="BP33" s="18">
        <f>'운영정원(b)'!BP33-'기준정원(a)'!BP33</f>
        <v>0</v>
      </c>
      <c r="BQ33" s="18">
        <f>'운영정원(b)'!BQ33-'기준정원(a)'!BQ33</f>
        <v>0</v>
      </c>
      <c r="BR33" s="18">
        <f>'운영정원(b)'!BR33-'기준정원(a)'!BR33</f>
        <v>0</v>
      </c>
      <c r="BS33" s="18">
        <f>'운영정원(b)'!BS33-'기준정원(a)'!BS33</f>
        <v>0</v>
      </c>
      <c r="BT33" s="18">
        <f>'운영정원(b)'!BT33-'기준정원(a)'!BT33</f>
        <v>0</v>
      </c>
      <c r="BU33" s="18">
        <f>'운영정원(b)'!BU33-'기준정원(a)'!BU33</f>
        <v>0</v>
      </c>
      <c r="BV33" s="18">
        <f>'운영정원(b)'!BV33-'기준정원(a)'!BV33</f>
        <v>0</v>
      </c>
      <c r="BW33" s="18">
        <f>'운영정원(b)'!BW33-'기준정원(a)'!BW33</f>
        <v>0</v>
      </c>
      <c r="BX33" s="18">
        <f>'운영정원(b)'!BX33-'기준정원(a)'!BX33</f>
        <v>0</v>
      </c>
      <c r="BY33" s="18">
        <f>'운영정원(b)'!BY33-'기준정원(a)'!BY33</f>
        <v>0</v>
      </c>
      <c r="BZ33" s="18">
        <f>'운영정원(b)'!BZ33-'기준정원(a)'!BZ33</f>
        <v>0</v>
      </c>
      <c r="CA33" s="18">
        <f>'운영정원(b)'!CA33-'기준정원(a)'!CA33</f>
        <v>0</v>
      </c>
      <c r="CB33" s="18">
        <f>'운영정원(b)'!CB33-'기준정원(a)'!CB33</f>
        <v>0</v>
      </c>
      <c r="CC33" s="18">
        <f>'운영정원(b)'!CC33-'기준정원(a)'!CC33</f>
        <v>0</v>
      </c>
      <c r="CD33" s="18">
        <f>'운영정원(b)'!CD33-'기준정원(a)'!CD33</f>
        <v>0</v>
      </c>
      <c r="CE33" s="18">
        <f>'운영정원(b)'!CE33-'기준정원(a)'!CE33</f>
        <v>0</v>
      </c>
      <c r="CF33" s="16" t="s">
        <v>89</v>
      </c>
    </row>
    <row r="34" spans="1:84" ht="16.5" customHeight="1" x14ac:dyDescent="0.2">
      <c r="A34" s="23" t="s">
        <v>117</v>
      </c>
      <c r="B34" s="18">
        <f t="shared" si="5"/>
        <v>0</v>
      </c>
      <c r="C34" s="19"/>
      <c r="D34" s="19"/>
      <c r="E34" s="18"/>
      <c r="F34" s="18"/>
      <c r="G34" s="19"/>
      <c r="H34" s="18">
        <f t="shared" si="2"/>
        <v>0</v>
      </c>
      <c r="I34" s="18">
        <f>'운영정원(b)'!I34-'기준정원(a)'!I34</f>
        <v>0</v>
      </c>
      <c r="J34" s="18">
        <f>'운영정원(b)'!J34-'기준정원(a)'!J34</f>
        <v>0</v>
      </c>
      <c r="K34" s="18">
        <f>'운영정원(b)'!K34-'기준정원(a)'!K34</f>
        <v>0</v>
      </c>
      <c r="L34" s="18">
        <f>'운영정원(b)'!L34-'기준정원(a)'!L34</f>
        <v>0</v>
      </c>
      <c r="M34" s="18">
        <f>'운영정원(b)'!M34-'기준정원(a)'!M34</f>
        <v>0</v>
      </c>
      <c r="N34" s="18">
        <f>'운영정원(b)'!N34-'기준정원(a)'!N34</f>
        <v>0</v>
      </c>
      <c r="O34" s="18">
        <f>'운영정원(b)'!O34-'기준정원(a)'!O34</f>
        <v>0</v>
      </c>
      <c r="P34" s="18">
        <f>'운영정원(b)'!P34-'기준정원(a)'!P34</f>
        <v>0</v>
      </c>
      <c r="Q34" s="18">
        <f>'운영정원(b)'!Q34-'기준정원(a)'!Q34</f>
        <v>0</v>
      </c>
      <c r="R34" s="18">
        <f>'운영정원(b)'!R34-'기준정원(a)'!R34</f>
        <v>0</v>
      </c>
      <c r="S34" s="18">
        <f>'운영정원(b)'!S34-'기준정원(a)'!S34</f>
        <v>0</v>
      </c>
      <c r="T34" s="18">
        <f>'운영정원(b)'!T34-'기준정원(a)'!T34</f>
        <v>0</v>
      </c>
      <c r="U34" s="18">
        <f>'운영정원(b)'!U34-'기준정원(a)'!U34</f>
        <v>0</v>
      </c>
      <c r="V34" s="18">
        <f>'운영정원(b)'!V34-'기준정원(a)'!V34</f>
        <v>2</v>
      </c>
      <c r="W34" s="18">
        <f>'운영정원(b)'!W34-'기준정원(a)'!W34</f>
        <v>0</v>
      </c>
      <c r="X34" s="18">
        <f>'운영정원(b)'!X34-'기준정원(a)'!X34</f>
        <v>0</v>
      </c>
      <c r="Y34" s="18">
        <f>'운영정원(b)'!Y34-'기준정원(a)'!Y34</f>
        <v>0</v>
      </c>
      <c r="Z34" s="18">
        <f>'운영정원(b)'!Z34-'기준정원(a)'!Z34</f>
        <v>0</v>
      </c>
      <c r="AA34" s="18">
        <f>'운영정원(b)'!AA34-'기준정원(a)'!AA34</f>
        <v>0</v>
      </c>
      <c r="AB34" s="18">
        <f>'운영정원(b)'!AB34-'기준정원(a)'!AB34</f>
        <v>0</v>
      </c>
      <c r="AC34" s="18">
        <f>'운영정원(b)'!AC34-'기준정원(a)'!AC34</f>
        <v>0</v>
      </c>
      <c r="AD34" s="18">
        <f>'운영정원(b)'!AD34-'기준정원(a)'!AD34</f>
        <v>0</v>
      </c>
      <c r="AE34" s="18">
        <f>'운영정원(b)'!AE34-'기준정원(a)'!AE34</f>
        <v>-3</v>
      </c>
      <c r="AF34" s="18">
        <f>'운영정원(b)'!AF34-'기준정원(a)'!AF34</f>
        <v>0</v>
      </c>
      <c r="AG34" s="18">
        <f>'운영정원(b)'!AG34-'기준정원(a)'!AG34</f>
        <v>0</v>
      </c>
      <c r="AH34" s="18">
        <f>'운영정원(b)'!AH34-'기준정원(a)'!AH34</f>
        <v>1</v>
      </c>
      <c r="AI34" s="18">
        <f>'운영정원(b)'!AI34-'기준정원(a)'!AI34</f>
        <v>0</v>
      </c>
      <c r="AJ34" s="18">
        <f>'운영정원(b)'!AJ34-'기준정원(a)'!AJ34</f>
        <v>0</v>
      </c>
      <c r="AK34" s="18">
        <f>'운영정원(b)'!AK34-'기준정원(a)'!AK34</f>
        <v>0</v>
      </c>
      <c r="AL34" s="18">
        <f>'운영정원(b)'!AL34-'기준정원(a)'!AL34</f>
        <v>0</v>
      </c>
      <c r="AM34" s="18">
        <f>'운영정원(b)'!AM34-'기준정원(a)'!AM34</f>
        <v>0</v>
      </c>
      <c r="AN34" s="18">
        <f>'운영정원(b)'!AN34-'기준정원(a)'!AN34</f>
        <v>0</v>
      </c>
      <c r="AO34" s="18">
        <f>'운영정원(b)'!AO34-'기준정원(a)'!AO34</f>
        <v>0</v>
      </c>
      <c r="AP34" s="18">
        <f>'운영정원(b)'!AP34-'기준정원(a)'!AP34</f>
        <v>0</v>
      </c>
      <c r="AQ34" s="18">
        <f>'운영정원(b)'!AQ34-'기준정원(a)'!AQ34</f>
        <v>0</v>
      </c>
      <c r="AR34" s="18">
        <f>'운영정원(b)'!AR34-'기준정원(a)'!AR34</f>
        <v>0</v>
      </c>
      <c r="AS34" s="18">
        <f>'운영정원(b)'!AS34-'기준정원(a)'!AS34</f>
        <v>0</v>
      </c>
      <c r="AT34" s="18">
        <f>'운영정원(b)'!AT34-'기준정원(a)'!AT34</f>
        <v>0</v>
      </c>
      <c r="AU34" s="18">
        <f>'운영정원(b)'!AU34-'기준정원(a)'!AU34</f>
        <v>0</v>
      </c>
      <c r="AV34" s="18">
        <f>'운영정원(b)'!AV34-'기준정원(a)'!AV34</f>
        <v>0</v>
      </c>
      <c r="AW34" s="18">
        <f>'운영정원(b)'!AW34-'기준정원(a)'!AW34</f>
        <v>0</v>
      </c>
      <c r="AX34" s="18">
        <f>'운영정원(b)'!AX34-'기준정원(a)'!AX34</f>
        <v>0</v>
      </c>
      <c r="AY34" s="18">
        <f>'운영정원(b)'!AY34-'기준정원(a)'!AY34</f>
        <v>0</v>
      </c>
      <c r="AZ34" s="18">
        <f>'운영정원(b)'!AZ34-'기준정원(a)'!AZ34</f>
        <v>0</v>
      </c>
      <c r="BA34" s="18">
        <f>'운영정원(b)'!BA34-'기준정원(a)'!BA34</f>
        <v>0</v>
      </c>
      <c r="BB34" s="18">
        <f>'운영정원(b)'!BB34-'기준정원(a)'!BB34</f>
        <v>0</v>
      </c>
      <c r="BC34" s="18">
        <f>'운영정원(b)'!BC34-'기준정원(a)'!BC34</f>
        <v>0</v>
      </c>
      <c r="BD34" s="18">
        <f>'운영정원(b)'!BD34-'기준정원(a)'!BD34</f>
        <v>0</v>
      </c>
      <c r="BE34" s="18">
        <f>'운영정원(b)'!BE34-'기준정원(a)'!BE34</f>
        <v>0</v>
      </c>
      <c r="BF34" s="18">
        <f>'운영정원(b)'!BF34-'기준정원(a)'!BF34</f>
        <v>0</v>
      </c>
      <c r="BG34" s="18">
        <f>'운영정원(b)'!BG34-'기준정원(a)'!BG34</f>
        <v>0</v>
      </c>
      <c r="BH34" s="18">
        <f>'운영정원(b)'!BH34-'기준정원(a)'!BH34</f>
        <v>0</v>
      </c>
      <c r="BI34" s="18">
        <f>'운영정원(b)'!BI34-'기준정원(a)'!BI34</f>
        <v>0</v>
      </c>
      <c r="BJ34" s="18">
        <f>'운영정원(b)'!BJ34-'기준정원(a)'!BJ34</f>
        <v>0</v>
      </c>
      <c r="BK34" s="18">
        <f>'운영정원(b)'!BK34-'기준정원(a)'!BK34</f>
        <v>0</v>
      </c>
      <c r="BL34" s="18">
        <f>'운영정원(b)'!BL34-'기준정원(a)'!BL34</f>
        <v>0</v>
      </c>
      <c r="BM34" s="18">
        <f>'운영정원(b)'!BM34-'기준정원(a)'!BM34</f>
        <v>0</v>
      </c>
      <c r="BN34" s="18">
        <f>'운영정원(b)'!BN34-'기준정원(a)'!BN34</f>
        <v>0</v>
      </c>
      <c r="BO34" s="18">
        <f>'운영정원(b)'!BO34-'기준정원(a)'!BO34</f>
        <v>0</v>
      </c>
      <c r="BP34" s="18">
        <f>'운영정원(b)'!BP34-'기준정원(a)'!BP34</f>
        <v>0</v>
      </c>
      <c r="BQ34" s="18">
        <f>'운영정원(b)'!BQ34-'기준정원(a)'!BQ34</f>
        <v>0</v>
      </c>
      <c r="BR34" s="18">
        <f>'운영정원(b)'!BR34-'기준정원(a)'!BR34</f>
        <v>0</v>
      </c>
      <c r="BS34" s="18">
        <f>'운영정원(b)'!BS34-'기준정원(a)'!BS34</f>
        <v>0</v>
      </c>
      <c r="BT34" s="18">
        <f>'운영정원(b)'!BT34-'기준정원(a)'!BT34</f>
        <v>0</v>
      </c>
      <c r="BU34" s="18">
        <f>'운영정원(b)'!BU34-'기준정원(a)'!BU34</f>
        <v>0</v>
      </c>
      <c r="BV34" s="18">
        <f>'운영정원(b)'!BV34-'기준정원(a)'!BV34</f>
        <v>0</v>
      </c>
      <c r="BW34" s="18">
        <f>'운영정원(b)'!BW34-'기준정원(a)'!BW34</f>
        <v>0</v>
      </c>
      <c r="BX34" s="18">
        <f>'운영정원(b)'!BX34-'기준정원(a)'!BX34</f>
        <v>0</v>
      </c>
      <c r="BY34" s="18">
        <f>'운영정원(b)'!BY34-'기준정원(a)'!BY34</f>
        <v>0</v>
      </c>
      <c r="BZ34" s="18">
        <f>'운영정원(b)'!BZ34-'기준정원(a)'!BZ34</f>
        <v>0</v>
      </c>
      <c r="CA34" s="18">
        <f>'운영정원(b)'!CA34-'기준정원(a)'!CA34</f>
        <v>0</v>
      </c>
      <c r="CB34" s="18">
        <f>'운영정원(b)'!CB34-'기준정원(a)'!CB34</f>
        <v>0</v>
      </c>
      <c r="CC34" s="18">
        <f>'운영정원(b)'!CC34-'기준정원(a)'!CC34</f>
        <v>0</v>
      </c>
      <c r="CD34" s="18">
        <f>'운영정원(b)'!CD34-'기준정원(a)'!CD34</f>
        <v>0</v>
      </c>
      <c r="CE34" s="18">
        <f>'운영정원(b)'!CE34-'기준정원(a)'!CE34</f>
        <v>0</v>
      </c>
      <c r="CF34" s="16" t="s">
        <v>89</v>
      </c>
    </row>
    <row r="35" spans="1:84" ht="16.5" customHeight="1" x14ac:dyDescent="0.2">
      <c r="A35" s="28" t="s">
        <v>118</v>
      </c>
      <c r="B35" s="18">
        <f t="shared" si="5"/>
        <v>0</v>
      </c>
      <c r="C35" s="19"/>
      <c r="D35" s="19"/>
      <c r="E35" s="18"/>
      <c r="F35" s="18"/>
      <c r="G35" s="19"/>
      <c r="H35" s="18">
        <f t="shared" si="2"/>
        <v>0</v>
      </c>
      <c r="I35" s="18">
        <f>'운영정원(b)'!I35-'기준정원(a)'!I35</f>
        <v>0</v>
      </c>
      <c r="J35" s="18">
        <f>'운영정원(b)'!J35-'기준정원(a)'!J35</f>
        <v>0</v>
      </c>
      <c r="K35" s="18">
        <f>'운영정원(b)'!K35-'기준정원(a)'!K35</f>
        <v>0</v>
      </c>
      <c r="L35" s="18">
        <f>'운영정원(b)'!L35-'기준정원(a)'!L35</f>
        <v>0</v>
      </c>
      <c r="M35" s="18">
        <f>'운영정원(b)'!M35-'기준정원(a)'!M35</f>
        <v>0</v>
      </c>
      <c r="N35" s="18">
        <f>'운영정원(b)'!N35-'기준정원(a)'!N35</f>
        <v>0</v>
      </c>
      <c r="O35" s="18">
        <f>'운영정원(b)'!O35-'기준정원(a)'!O35</f>
        <v>0</v>
      </c>
      <c r="P35" s="18">
        <f>'운영정원(b)'!P35-'기준정원(a)'!P35</f>
        <v>0</v>
      </c>
      <c r="Q35" s="18">
        <f>'운영정원(b)'!Q35-'기준정원(a)'!Q35</f>
        <v>0</v>
      </c>
      <c r="R35" s="18">
        <f>'운영정원(b)'!R35-'기준정원(a)'!R35</f>
        <v>0</v>
      </c>
      <c r="S35" s="18">
        <f>'운영정원(b)'!S35-'기준정원(a)'!S35</f>
        <v>0</v>
      </c>
      <c r="T35" s="18">
        <f>'운영정원(b)'!T35-'기준정원(a)'!T35</f>
        <v>0</v>
      </c>
      <c r="U35" s="18">
        <f>'운영정원(b)'!U35-'기준정원(a)'!U35</f>
        <v>0</v>
      </c>
      <c r="V35" s="18">
        <f>'운영정원(b)'!V35-'기준정원(a)'!V35</f>
        <v>0</v>
      </c>
      <c r="W35" s="18">
        <f>'운영정원(b)'!W35-'기준정원(a)'!W35</f>
        <v>0</v>
      </c>
      <c r="X35" s="18">
        <f>'운영정원(b)'!X35-'기준정원(a)'!X35</f>
        <v>0</v>
      </c>
      <c r="Y35" s="18">
        <f>'운영정원(b)'!Y35-'기준정원(a)'!Y35</f>
        <v>0</v>
      </c>
      <c r="Z35" s="18">
        <f>'운영정원(b)'!Z35-'기준정원(a)'!Z35</f>
        <v>0</v>
      </c>
      <c r="AA35" s="18">
        <f>'운영정원(b)'!AA35-'기준정원(a)'!AA35</f>
        <v>0</v>
      </c>
      <c r="AB35" s="18">
        <f>'운영정원(b)'!AB35-'기준정원(a)'!AB35</f>
        <v>0</v>
      </c>
      <c r="AC35" s="18">
        <f>'운영정원(b)'!AC35-'기준정원(a)'!AC35</f>
        <v>0</v>
      </c>
      <c r="AD35" s="18">
        <f>'운영정원(b)'!AD35-'기준정원(a)'!AD35</f>
        <v>0</v>
      </c>
      <c r="AE35" s="18">
        <f>'운영정원(b)'!AE35-'기준정원(a)'!AE35</f>
        <v>0</v>
      </c>
      <c r="AF35" s="18">
        <f>'운영정원(b)'!AF35-'기준정원(a)'!AF35</f>
        <v>0</v>
      </c>
      <c r="AG35" s="18">
        <f>'운영정원(b)'!AG35-'기준정원(a)'!AG35</f>
        <v>0</v>
      </c>
      <c r="AH35" s="18">
        <f>'운영정원(b)'!AH35-'기준정원(a)'!AH35</f>
        <v>0</v>
      </c>
      <c r="AI35" s="18">
        <f>'운영정원(b)'!AI35-'기준정원(a)'!AI35</f>
        <v>0</v>
      </c>
      <c r="AJ35" s="18">
        <f>'운영정원(b)'!AJ35-'기준정원(a)'!AJ35</f>
        <v>0</v>
      </c>
      <c r="AK35" s="18">
        <f>'운영정원(b)'!AK35-'기준정원(a)'!AK35</f>
        <v>0</v>
      </c>
      <c r="AL35" s="18">
        <f>'운영정원(b)'!AL35-'기준정원(a)'!AL35</f>
        <v>0</v>
      </c>
      <c r="AM35" s="18">
        <f>'운영정원(b)'!AM35-'기준정원(a)'!AM35</f>
        <v>0</v>
      </c>
      <c r="AN35" s="18">
        <f>'운영정원(b)'!AN35-'기준정원(a)'!AN35</f>
        <v>0</v>
      </c>
      <c r="AO35" s="18">
        <f>'운영정원(b)'!AO35-'기준정원(a)'!AO35</f>
        <v>0</v>
      </c>
      <c r="AP35" s="18">
        <f>'운영정원(b)'!AP35-'기준정원(a)'!AP35</f>
        <v>0</v>
      </c>
      <c r="AQ35" s="18">
        <f>'운영정원(b)'!AQ35-'기준정원(a)'!AQ35</f>
        <v>0</v>
      </c>
      <c r="AR35" s="18">
        <f>'운영정원(b)'!AR35-'기준정원(a)'!AR35</f>
        <v>0</v>
      </c>
      <c r="AS35" s="18">
        <f>'운영정원(b)'!AS35-'기준정원(a)'!AS35</f>
        <v>0</v>
      </c>
      <c r="AT35" s="18">
        <f>'운영정원(b)'!AT35-'기준정원(a)'!AT35</f>
        <v>0</v>
      </c>
      <c r="AU35" s="18">
        <f>'운영정원(b)'!AU35-'기준정원(a)'!AU35</f>
        <v>0</v>
      </c>
      <c r="AV35" s="18">
        <f>'운영정원(b)'!AV35-'기준정원(a)'!AV35</f>
        <v>0</v>
      </c>
      <c r="AW35" s="18">
        <f>'운영정원(b)'!AW35-'기준정원(a)'!AW35</f>
        <v>0</v>
      </c>
      <c r="AX35" s="18">
        <f>'운영정원(b)'!AX35-'기준정원(a)'!AX35</f>
        <v>0</v>
      </c>
      <c r="AY35" s="18">
        <f>'운영정원(b)'!AY35-'기준정원(a)'!AY35</f>
        <v>0</v>
      </c>
      <c r="AZ35" s="18">
        <f>'운영정원(b)'!AZ35-'기준정원(a)'!AZ35</f>
        <v>0</v>
      </c>
      <c r="BA35" s="18">
        <f>'운영정원(b)'!BA35-'기준정원(a)'!BA35</f>
        <v>0</v>
      </c>
      <c r="BB35" s="18">
        <f>'운영정원(b)'!BB35-'기준정원(a)'!BB35</f>
        <v>0</v>
      </c>
      <c r="BC35" s="18">
        <f>'운영정원(b)'!BC35-'기준정원(a)'!BC35</f>
        <v>0</v>
      </c>
      <c r="BD35" s="18">
        <f>'운영정원(b)'!BD35-'기준정원(a)'!BD35</f>
        <v>0</v>
      </c>
      <c r="BE35" s="18">
        <f>'운영정원(b)'!BE35-'기준정원(a)'!BE35</f>
        <v>0</v>
      </c>
      <c r="BF35" s="18">
        <f>'운영정원(b)'!BF35-'기준정원(a)'!BF35</f>
        <v>0</v>
      </c>
      <c r="BG35" s="18">
        <f>'운영정원(b)'!BG35-'기준정원(a)'!BG35</f>
        <v>0</v>
      </c>
      <c r="BH35" s="18">
        <f>'운영정원(b)'!BH35-'기준정원(a)'!BH35</f>
        <v>0</v>
      </c>
      <c r="BI35" s="18">
        <f>'운영정원(b)'!BI35-'기준정원(a)'!BI35</f>
        <v>0</v>
      </c>
      <c r="BJ35" s="18">
        <f>'운영정원(b)'!BJ35-'기준정원(a)'!BJ35</f>
        <v>0</v>
      </c>
      <c r="BK35" s="18">
        <f>'운영정원(b)'!BK35-'기준정원(a)'!BK35</f>
        <v>0</v>
      </c>
      <c r="BL35" s="18">
        <f>'운영정원(b)'!BL35-'기준정원(a)'!BL35</f>
        <v>0</v>
      </c>
      <c r="BM35" s="18">
        <f>'운영정원(b)'!BM35-'기준정원(a)'!BM35</f>
        <v>0</v>
      </c>
      <c r="BN35" s="18">
        <f>'운영정원(b)'!BN35-'기준정원(a)'!BN35</f>
        <v>0</v>
      </c>
      <c r="BO35" s="18">
        <f>'운영정원(b)'!BO35-'기준정원(a)'!BO35</f>
        <v>0</v>
      </c>
      <c r="BP35" s="18">
        <f>'운영정원(b)'!BP35-'기준정원(a)'!BP35</f>
        <v>0</v>
      </c>
      <c r="BQ35" s="18">
        <f>'운영정원(b)'!BQ35-'기준정원(a)'!BQ35</f>
        <v>0</v>
      </c>
      <c r="BR35" s="18">
        <f>'운영정원(b)'!BR35-'기준정원(a)'!BR35</f>
        <v>0</v>
      </c>
      <c r="BS35" s="18">
        <f>'운영정원(b)'!BS35-'기준정원(a)'!BS35</f>
        <v>0</v>
      </c>
      <c r="BT35" s="18">
        <f>'운영정원(b)'!BT35-'기준정원(a)'!BT35</f>
        <v>0</v>
      </c>
      <c r="BU35" s="18">
        <f>'운영정원(b)'!BU35-'기준정원(a)'!BU35</f>
        <v>0</v>
      </c>
      <c r="BV35" s="18">
        <f>'운영정원(b)'!BV35-'기준정원(a)'!BV35</f>
        <v>0</v>
      </c>
      <c r="BW35" s="18">
        <f>'운영정원(b)'!BW35-'기준정원(a)'!BW35</f>
        <v>0</v>
      </c>
      <c r="BX35" s="18">
        <f>'운영정원(b)'!BX35-'기준정원(a)'!BX35</f>
        <v>0</v>
      </c>
      <c r="BY35" s="18">
        <f>'운영정원(b)'!BY35-'기준정원(a)'!BY35</f>
        <v>0</v>
      </c>
      <c r="BZ35" s="18">
        <f>'운영정원(b)'!BZ35-'기준정원(a)'!BZ35</f>
        <v>0</v>
      </c>
      <c r="CA35" s="18">
        <f>'운영정원(b)'!CA35-'기준정원(a)'!CA35</f>
        <v>0</v>
      </c>
      <c r="CB35" s="18">
        <f>'운영정원(b)'!CB35-'기준정원(a)'!CB35</f>
        <v>0</v>
      </c>
      <c r="CC35" s="18">
        <f>'운영정원(b)'!CC35-'기준정원(a)'!CC35</f>
        <v>0</v>
      </c>
      <c r="CD35" s="18">
        <f>'운영정원(b)'!CD35-'기준정원(a)'!CD35</f>
        <v>0</v>
      </c>
      <c r="CE35" s="18">
        <f>'운영정원(b)'!CE35-'기준정원(a)'!CE35</f>
        <v>0</v>
      </c>
      <c r="CF35" s="16" t="s">
        <v>89</v>
      </c>
    </row>
    <row r="36" spans="1:84" ht="16.5" customHeight="1" x14ac:dyDescent="0.2">
      <c r="A36" s="28" t="s">
        <v>119</v>
      </c>
      <c r="B36" s="18">
        <f t="shared" si="5"/>
        <v>0</v>
      </c>
      <c r="C36" s="19"/>
      <c r="D36" s="19"/>
      <c r="E36" s="18"/>
      <c r="F36" s="18"/>
      <c r="G36" s="19"/>
      <c r="H36" s="18">
        <f t="shared" si="2"/>
        <v>0</v>
      </c>
      <c r="I36" s="18">
        <f>'운영정원(b)'!I36-'기준정원(a)'!I36</f>
        <v>0</v>
      </c>
      <c r="J36" s="18">
        <f>'운영정원(b)'!J36-'기준정원(a)'!J36</f>
        <v>0</v>
      </c>
      <c r="K36" s="18">
        <f>'운영정원(b)'!K36-'기준정원(a)'!K36</f>
        <v>0</v>
      </c>
      <c r="L36" s="18">
        <f>'운영정원(b)'!L36-'기준정원(a)'!L36</f>
        <v>0</v>
      </c>
      <c r="M36" s="18">
        <f>'운영정원(b)'!M36-'기준정원(a)'!M36</f>
        <v>0</v>
      </c>
      <c r="N36" s="18">
        <f>'운영정원(b)'!N36-'기준정원(a)'!N36</f>
        <v>0</v>
      </c>
      <c r="O36" s="18">
        <f>'운영정원(b)'!O36-'기준정원(a)'!O36</f>
        <v>0</v>
      </c>
      <c r="P36" s="18">
        <f>'운영정원(b)'!P36-'기준정원(a)'!P36</f>
        <v>0</v>
      </c>
      <c r="Q36" s="18">
        <f>'운영정원(b)'!Q36-'기준정원(a)'!Q36</f>
        <v>0</v>
      </c>
      <c r="R36" s="18">
        <f>'운영정원(b)'!R36-'기준정원(a)'!R36</f>
        <v>0</v>
      </c>
      <c r="S36" s="18">
        <f>'운영정원(b)'!S36-'기준정원(a)'!S36</f>
        <v>0</v>
      </c>
      <c r="T36" s="18">
        <f>'운영정원(b)'!T36-'기준정원(a)'!T36</f>
        <v>0</v>
      </c>
      <c r="U36" s="18">
        <f>'운영정원(b)'!U36-'기준정원(a)'!U36</f>
        <v>0</v>
      </c>
      <c r="V36" s="18">
        <f>'운영정원(b)'!V36-'기준정원(a)'!V36</f>
        <v>0</v>
      </c>
      <c r="W36" s="18">
        <f>'운영정원(b)'!W36-'기준정원(a)'!W36</f>
        <v>0</v>
      </c>
      <c r="X36" s="18">
        <f>'운영정원(b)'!X36-'기준정원(a)'!X36</f>
        <v>0</v>
      </c>
      <c r="Y36" s="18">
        <f>'운영정원(b)'!Y36-'기준정원(a)'!Y36</f>
        <v>0</v>
      </c>
      <c r="Z36" s="18">
        <f>'운영정원(b)'!Z36-'기준정원(a)'!Z36</f>
        <v>0</v>
      </c>
      <c r="AA36" s="18">
        <f>'운영정원(b)'!AA36-'기준정원(a)'!AA36</f>
        <v>0</v>
      </c>
      <c r="AB36" s="18">
        <f>'운영정원(b)'!AB36-'기준정원(a)'!AB36</f>
        <v>0</v>
      </c>
      <c r="AC36" s="18">
        <f>'운영정원(b)'!AC36-'기준정원(a)'!AC36</f>
        <v>0</v>
      </c>
      <c r="AD36" s="18">
        <f>'운영정원(b)'!AD36-'기준정원(a)'!AD36</f>
        <v>0</v>
      </c>
      <c r="AE36" s="18">
        <f>'운영정원(b)'!AE36-'기준정원(a)'!AE36</f>
        <v>0</v>
      </c>
      <c r="AF36" s="18">
        <f>'운영정원(b)'!AF36-'기준정원(a)'!AF36</f>
        <v>0</v>
      </c>
      <c r="AG36" s="18">
        <f>'운영정원(b)'!AG36-'기준정원(a)'!AG36</f>
        <v>0</v>
      </c>
      <c r="AH36" s="18">
        <f>'운영정원(b)'!AH36-'기준정원(a)'!AH36</f>
        <v>0</v>
      </c>
      <c r="AI36" s="18">
        <f>'운영정원(b)'!AI36-'기준정원(a)'!AI36</f>
        <v>0</v>
      </c>
      <c r="AJ36" s="18">
        <f>'운영정원(b)'!AJ36-'기준정원(a)'!AJ36</f>
        <v>0</v>
      </c>
      <c r="AK36" s="18">
        <f>'운영정원(b)'!AK36-'기준정원(a)'!AK36</f>
        <v>0</v>
      </c>
      <c r="AL36" s="18">
        <f>'운영정원(b)'!AL36-'기준정원(a)'!AL36</f>
        <v>0</v>
      </c>
      <c r="AM36" s="18">
        <f>'운영정원(b)'!AM36-'기준정원(a)'!AM36</f>
        <v>0</v>
      </c>
      <c r="AN36" s="18">
        <f>'운영정원(b)'!AN36-'기준정원(a)'!AN36</f>
        <v>0</v>
      </c>
      <c r="AO36" s="18">
        <f>'운영정원(b)'!AO36-'기준정원(a)'!AO36</f>
        <v>0</v>
      </c>
      <c r="AP36" s="18">
        <f>'운영정원(b)'!AP36-'기준정원(a)'!AP36</f>
        <v>0</v>
      </c>
      <c r="AQ36" s="18">
        <f>'운영정원(b)'!AQ36-'기준정원(a)'!AQ36</f>
        <v>0</v>
      </c>
      <c r="AR36" s="18">
        <f>'운영정원(b)'!AR36-'기준정원(a)'!AR36</f>
        <v>0</v>
      </c>
      <c r="AS36" s="18">
        <f>'운영정원(b)'!AS36-'기준정원(a)'!AS36</f>
        <v>0</v>
      </c>
      <c r="AT36" s="18">
        <f>'운영정원(b)'!AT36-'기준정원(a)'!AT36</f>
        <v>0</v>
      </c>
      <c r="AU36" s="18">
        <f>'운영정원(b)'!AU36-'기준정원(a)'!AU36</f>
        <v>0</v>
      </c>
      <c r="AV36" s="18">
        <f>'운영정원(b)'!AV36-'기준정원(a)'!AV36</f>
        <v>0</v>
      </c>
      <c r="AW36" s="18">
        <f>'운영정원(b)'!AW36-'기준정원(a)'!AW36</f>
        <v>0</v>
      </c>
      <c r="AX36" s="18">
        <f>'운영정원(b)'!AX36-'기준정원(a)'!AX36</f>
        <v>0</v>
      </c>
      <c r="AY36" s="18">
        <f>'운영정원(b)'!AY36-'기준정원(a)'!AY36</f>
        <v>0</v>
      </c>
      <c r="AZ36" s="18">
        <f>'운영정원(b)'!AZ36-'기준정원(a)'!AZ36</f>
        <v>0</v>
      </c>
      <c r="BA36" s="18">
        <f>'운영정원(b)'!BA36-'기준정원(a)'!BA36</f>
        <v>0</v>
      </c>
      <c r="BB36" s="18">
        <f>'운영정원(b)'!BB36-'기준정원(a)'!BB36</f>
        <v>0</v>
      </c>
      <c r="BC36" s="18">
        <f>'운영정원(b)'!BC36-'기준정원(a)'!BC36</f>
        <v>0</v>
      </c>
      <c r="BD36" s="18">
        <f>'운영정원(b)'!BD36-'기준정원(a)'!BD36</f>
        <v>0</v>
      </c>
      <c r="BE36" s="18">
        <f>'운영정원(b)'!BE36-'기준정원(a)'!BE36</f>
        <v>0</v>
      </c>
      <c r="BF36" s="18">
        <f>'운영정원(b)'!BF36-'기준정원(a)'!BF36</f>
        <v>0</v>
      </c>
      <c r="BG36" s="18">
        <f>'운영정원(b)'!BG36-'기준정원(a)'!BG36</f>
        <v>0</v>
      </c>
      <c r="BH36" s="18">
        <f>'운영정원(b)'!BH36-'기준정원(a)'!BH36</f>
        <v>0</v>
      </c>
      <c r="BI36" s="18">
        <f>'운영정원(b)'!BI36-'기준정원(a)'!BI36</f>
        <v>0</v>
      </c>
      <c r="BJ36" s="18">
        <f>'운영정원(b)'!BJ36-'기준정원(a)'!BJ36</f>
        <v>0</v>
      </c>
      <c r="BK36" s="18">
        <f>'운영정원(b)'!BK36-'기준정원(a)'!BK36</f>
        <v>0</v>
      </c>
      <c r="BL36" s="18">
        <f>'운영정원(b)'!BL36-'기준정원(a)'!BL36</f>
        <v>0</v>
      </c>
      <c r="BM36" s="18">
        <f>'운영정원(b)'!BM36-'기준정원(a)'!BM36</f>
        <v>0</v>
      </c>
      <c r="BN36" s="18">
        <f>'운영정원(b)'!BN36-'기준정원(a)'!BN36</f>
        <v>0</v>
      </c>
      <c r="BO36" s="18">
        <f>'운영정원(b)'!BO36-'기준정원(a)'!BO36</f>
        <v>0</v>
      </c>
      <c r="BP36" s="18">
        <f>'운영정원(b)'!BP36-'기준정원(a)'!BP36</f>
        <v>0</v>
      </c>
      <c r="BQ36" s="18">
        <f>'운영정원(b)'!BQ36-'기준정원(a)'!BQ36</f>
        <v>0</v>
      </c>
      <c r="BR36" s="18">
        <f>'운영정원(b)'!BR36-'기준정원(a)'!BR36</f>
        <v>0</v>
      </c>
      <c r="BS36" s="18">
        <f>'운영정원(b)'!BS36-'기준정원(a)'!BS36</f>
        <v>0</v>
      </c>
      <c r="BT36" s="18">
        <f>'운영정원(b)'!BT36-'기준정원(a)'!BT36</f>
        <v>0</v>
      </c>
      <c r="BU36" s="18">
        <f>'운영정원(b)'!BU36-'기준정원(a)'!BU36</f>
        <v>0</v>
      </c>
      <c r="BV36" s="18">
        <f>'운영정원(b)'!BV36-'기준정원(a)'!BV36</f>
        <v>0</v>
      </c>
      <c r="BW36" s="18">
        <f>'운영정원(b)'!BW36-'기준정원(a)'!BW36</f>
        <v>0</v>
      </c>
      <c r="BX36" s="18">
        <f>'운영정원(b)'!BX36-'기준정원(a)'!BX36</f>
        <v>0</v>
      </c>
      <c r="BY36" s="18">
        <f>'운영정원(b)'!BY36-'기준정원(a)'!BY36</f>
        <v>0</v>
      </c>
      <c r="BZ36" s="18">
        <f>'운영정원(b)'!BZ36-'기준정원(a)'!BZ36</f>
        <v>0</v>
      </c>
      <c r="CA36" s="18">
        <f>'운영정원(b)'!CA36-'기준정원(a)'!CA36</f>
        <v>0</v>
      </c>
      <c r="CB36" s="18">
        <f>'운영정원(b)'!CB36-'기준정원(a)'!CB36</f>
        <v>0</v>
      </c>
      <c r="CC36" s="18">
        <f>'운영정원(b)'!CC36-'기준정원(a)'!CC36</f>
        <v>0</v>
      </c>
      <c r="CD36" s="18">
        <f>'운영정원(b)'!CD36-'기준정원(a)'!CD36</f>
        <v>0</v>
      </c>
      <c r="CE36" s="18">
        <f>'운영정원(b)'!CE36-'기준정원(a)'!CE36</f>
        <v>0</v>
      </c>
      <c r="CF36" s="16" t="s">
        <v>89</v>
      </c>
    </row>
    <row r="37" spans="1:84" ht="16.5" customHeight="1" x14ac:dyDescent="0.2">
      <c r="A37" s="23" t="s">
        <v>120</v>
      </c>
      <c r="B37" s="18">
        <f t="shared" si="5"/>
        <v>-1</v>
      </c>
      <c r="C37" s="19"/>
      <c r="D37" s="19"/>
      <c r="E37" s="18"/>
      <c r="F37" s="18"/>
      <c r="G37" s="19"/>
      <c r="H37" s="18">
        <f t="shared" si="2"/>
        <v>-1</v>
      </c>
      <c r="I37" s="18">
        <f>'운영정원(b)'!I37-'기준정원(a)'!I37</f>
        <v>0</v>
      </c>
      <c r="J37" s="18">
        <f>'운영정원(b)'!J37-'기준정원(a)'!J37</f>
        <v>0</v>
      </c>
      <c r="K37" s="18">
        <f>'운영정원(b)'!K37-'기준정원(a)'!K37</f>
        <v>0</v>
      </c>
      <c r="L37" s="18">
        <f>'운영정원(b)'!L37-'기준정원(a)'!L37</f>
        <v>0</v>
      </c>
      <c r="M37" s="18">
        <f>'운영정원(b)'!M37-'기준정원(a)'!M37</f>
        <v>0</v>
      </c>
      <c r="N37" s="18">
        <f>'운영정원(b)'!N37-'기준정원(a)'!N37</f>
        <v>0</v>
      </c>
      <c r="O37" s="18">
        <f>'운영정원(b)'!O37-'기준정원(a)'!O37</f>
        <v>0</v>
      </c>
      <c r="P37" s="18">
        <f>'운영정원(b)'!P37-'기준정원(a)'!P37</f>
        <v>0</v>
      </c>
      <c r="Q37" s="18">
        <f>'운영정원(b)'!Q37-'기준정원(a)'!Q37</f>
        <v>0</v>
      </c>
      <c r="R37" s="18">
        <f>'운영정원(b)'!R37-'기준정원(a)'!R37</f>
        <v>0</v>
      </c>
      <c r="S37" s="18">
        <f>'운영정원(b)'!S37-'기준정원(a)'!S37</f>
        <v>0</v>
      </c>
      <c r="T37" s="18">
        <f>'운영정원(b)'!T37-'기준정원(a)'!T37</f>
        <v>0</v>
      </c>
      <c r="U37" s="18">
        <f>'운영정원(b)'!U37-'기준정원(a)'!U37</f>
        <v>0</v>
      </c>
      <c r="V37" s="18">
        <f>'운영정원(b)'!V37-'기준정원(a)'!V37</f>
        <v>-1</v>
      </c>
      <c r="W37" s="18">
        <f>'운영정원(b)'!W37-'기준정원(a)'!W37</f>
        <v>0</v>
      </c>
      <c r="X37" s="18">
        <f>'운영정원(b)'!X37-'기준정원(a)'!X37</f>
        <v>0</v>
      </c>
      <c r="Y37" s="18">
        <f>'운영정원(b)'!Y37-'기준정원(a)'!Y37</f>
        <v>0</v>
      </c>
      <c r="Z37" s="18">
        <f>'운영정원(b)'!Z37-'기준정원(a)'!Z37</f>
        <v>0</v>
      </c>
      <c r="AA37" s="18">
        <f>'운영정원(b)'!AA37-'기준정원(a)'!AA37</f>
        <v>0</v>
      </c>
      <c r="AB37" s="18">
        <f>'운영정원(b)'!AB37-'기준정원(a)'!AB37</f>
        <v>0</v>
      </c>
      <c r="AC37" s="18">
        <f>'운영정원(b)'!AC37-'기준정원(a)'!AC37</f>
        <v>0</v>
      </c>
      <c r="AD37" s="18">
        <f>'운영정원(b)'!AD37-'기준정원(a)'!AD37</f>
        <v>0</v>
      </c>
      <c r="AE37" s="18">
        <f>'운영정원(b)'!AE37-'기준정원(a)'!AE37</f>
        <v>0</v>
      </c>
      <c r="AF37" s="18">
        <f>'운영정원(b)'!AF37-'기준정원(a)'!AF37</f>
        <v>0</v>
      </c>
      <c r="AG37" s="18">
        <f>'운영정원(b)'!AG37-'기준정원(a)'!AG37</f>
        <v>0</v>
      </c>
      <c r="AH37" s="18">
        <f>'운영정원(b)'!AH37-'기준정원(a)'!AH37</f>
        <v>0</v>
      </c>
      <c r="AI37" s="18">
        <f>'운영정원(b)'!AI37-'기준정원(a)'!AI37</f>
        <v>0</v>
      </c>
      <c r="AJ37" s="18">
        <f>'운영정원(b)'!AJ37-'기준정원(a)'!AJ37</f>
        <v>0</v>
      </c>
      <c r="AK37" s="18">
        <f>'운영정원(b)'!AK37-'기준정원(a)'!AK37</f>
        <v>0</v>
      </c>
      <c r="AL37" s="18">
        <f>'운영정원(b)'!AL37-'기준정원(a)'!AL37</f>
        <v>0</v>
      </c>
      <c r="AM37" s="18">
        <f>'운영정원(b)'!AM37-'기준정원(a)'!AM37</f>
        <v>0</v>
      </c>
      <c r="AN37" s="18">
        <f>'운영정원(b)'!AN37-'기준정원(a)'!AN37</f>
        <v>0</v>
      </c>
      <c r="AO37" s="18">
        <f>'운영정원(b)'!AO37-'기준정원(a)'!AO37</f>
        <v>0</v>
      </c>
      <c r="AP37" s="18">
        <f>'운영정원(b)'!AP37-'기준정원(a)'!AP37</f>
        <v>0</v>
      </c>
      <c r="AQ37" s="18">
        <f>'운영정원(b)'!AQ37-'기준정원(a)'!AQ37</f>
        <v>0</v>
      </c>
      <c r="AR37" s="18">
        <f>'운영정원(b)'!AR37-'기준정원(a)'!AR37</f>
        <v>0</v>
      </c>
      <c r="AS37" s="18">
        <f>'운영정원(b)'!AS37-'기준정원(a)'!AS37</f>
        <v>0</v>
      </c>
      <c r="AT37" s="18">
        <f>'운영정원(b)'!AT37-'기준정원(a)'!AT37</f>
        <v>0</v>
      </c>
      <c r="AU37" s="18">
        <f>'운영정원(b)'!AU37-'기준정원(a)'!AU37</f>
        <v>0</v>
      </c>
      <c r="AV37" s="18">
        <f>'운영정원(b)'!AV37-'기준정원(a)'!AV37</f>
        <v>0</v>
      </c>
      <c r="AW37" s="18">
        <f>'운영정원(b)'!AW37-'기준정원(a)'!AW37</f>
        <v>0</v>
      </c>
      <c r="AX37" s="18">
        <f>'운영정원(b)'!AX37-'기준정원(a)'!AX37</f>
        <v>0</v>
      </c>
      <c r="AY37" s="18">
        <f>'운영정원(b)'!AY37-'기준정원(a)'!AY37</f>
        <v>0</v>
      </c>
      <c r="AZ37" s="18">
        <f>'운영정원(b)'!AZ37-'기준정원(a)'!AZ37</f>
        <v>0</v>
      </c>
      <c r="BA37" s="18">
        <f>'운영정원(b)'!BA37-'기준정원(a)'!BA37</f>
        <v>0</v>
      </c>
      <c r="BB37" s="18">
        <f>'운영정원(b)'!BB37-'기준정원(a)'!BB37</f>
        <v>0</v>
      </c>
      <c r="BC37" s="18">
        <f>'운영정원(b)'!BC37-'기준정원(a)'!BC37</f>
        <v>0</v>
      </c>
      <c r="BD37" s="18">
        <f>'운영정원(b)'!BD37-'기준정원(a)'!BD37</f>
        <v>0</v>
      </c>
      <c r="BE37" s="18">
        <f>'운영정원(b)'!BE37-'기준정원(a)'!BE37</f>
        <v>0</v>
      </c>
      <c r="BF37" s="18">
        <f>'운영정원(b)'!BF37-'기준정원(a)'!BF37</f>
        <v>0</v>
      </c>
      <c r="BG37" s="18">
        <f>'운영정원(b)'!BG37-'기준정원(a)'!BG37</f>
        <v>0</v>
      </c>
      <c r="BH37" s="18">
        <f>'운영정원(b)'!BH37-'기준정원(a)'!BH37</f>
        <v>0</v>
      </c>
      <c r="BI37" s="18">
        <f>'운영정원(b)'!BI37-'기준정원(a)'!BI37</f>
        <v>0</v>
      </c>
      <c r="BJ37" s="18">
        <f>'운영정원(b)'!BJ37-'기준정원(a)'!BJ37</f>
        <v>0</v>
      </c>
      <c r="BK37" s="18">
        <f>'운영정원(b)'!BK37-'기준정원(a)'!BK37</f>
        <v>0</v>
      </c>
      <c r="BL37" s="18">
        <f>'운영정원(b)'!BL37-'기준정원(a)'!BL37</f>
        <v>0</v>
      </c>
      <c r="BM37" s="18">
        <f>'운영정원(b)'!BM37-'기준정원(a)'!BM37</f>
        <v>0</v>
      </c>
      <c r="BN37" s="18">
        <f>'운영정원(b)'!BN37-'기준정원(a)'!BN37</f>
        <v>0</v>
      </c>
      <c r="BO37" s="18">
        <f>'운영정원(b)'!BO37-'기준정원(a)'!BO37</f>
        <v>0</v>
      </c>
      <c r="BP37" s="18">
        <f>'운영정원(b)'!BP37-'기준정원(a)'!BP37</f>
        <v>0</v>
      </c>
      <c r="BQ37" s="18">
        <f>'운영정원(b)'!BQ37-'기준정원(a)'!BQ37</f>
        <v>0</v>
      </c>
      <c r="BR37" s="18">
        <f>'운영정원(b)'!BR37-'기준정원(a)'!BR37</f>
        <v>0</v>
      </c>
      <c r="BS37" s="18">
        <f>'운영정원(b)'!BS37-'기준정원(a)'!BS37</f>
        <v>0</v>
      </c>
      <c r="BT37" s="18">
        <f>'운영정원(b)'!BT37-'기준정원(a)'!BT37</f>
        <v>0</v>
      </c>
      <c r="BU37" s="18">
        <f>'운영정원(b)'!BU37-'기준정원(a)'!BU37</f>
        <v>0</v>
      </c>
      <c r="BV37" s="18">
        <f>'운영정원(b)'!BV37-'기준정원(a)'!BV37</f>
        <v>0</v>
      </c>
      <c r="BW37" s="18">
        <f>'운영정원(b)'!BW37-'기준정원(a)'!BW37</f>
        <v>0</v>
      </c>
      <c r="BX37" s="18">
        <f>'운영정원(b)'!BX37-'기준정원(a)'!BX37</f>
        <v>0</v>
      </c>
      <c r="BY37" s="18">
        <f>'운영정원(b)'!BY37-'기준정원(a)'!BY37</f>
        <v>0</v>
      </c>
      <c r="BZ37" s="18">
        <f>'운영정원(b)'!BZ37-'기준정원(a)'!BZ37</f>
        <v>0</v>
      </c>
      <c r="CA37" s="18">
        <f>'운영정원(b)'!CA37-'기준정원(a)'!CA37</f>
        <v>0</v>
      </c>
      <c r="CB37" s="18">
        <f>'운영정원(b)'!CB37-'기준정원(a)'!CB37</f>
        <v>0</v>
      </c>
      <c r="CC37" s="18">
        <f>'운영정원(b)'!CC37-'기준정원(a)'!CC37</f>
        <v>0</v>
      </c>
      <c r="CD37" s="18">
        <f>'운영정원(b)'!CD37-'기준정원(a)'!CD37</f>
        <v>0</v>
      </c>
      <c r="CE37" s="18">
        <f>'운영정원(b)'!CE37-'기준정원(a)'!CE37</f>
        <v>0</v>
      </c>
      <c r="CF37" s="16" t="s">
        <v>89</v>
      </c>
    </row>
    <row r="38" spans="1:84" ht="16.5" customHeight="1" x14ac:dyDescent="0.2">
      <c r="A38" s="23" t="s">
        <v>121</v>
      </c>
      <c r="B38" s="18">
        <f t="shared" si="5"/>
        <v>0</v>
      </c>
      <c r="C38" s="19"/>
      <c r="D38" s="19"/>
      <c r="E38" s="18"/>
      <c r="F38" s="18"/>
      <c r="G38" s="19"/>
      <c r="H38" s="18">
        <f t="shared" si="2"/>
        <v>0</v>
      </c>
      <c r="I38" s="18">
        <f>'운영정원(b)'!I38-'기준정원(a)'!I38</f>
        <v>0</v>
      </c>
      <c r="J38" s="18">
        <f>'운영정원(b)'!J38-'기준정원(a)'!J38</f>
        <v>0</v>
      </c>
      <c r="K38" s="18">
        <f>'운영정원(b)'!K38-'기준정원(a)'!K38</f>
        <v>0</v>
      </c>
      <c r="L38" s="18">
        <f>'운영정원(b)'!L38-'기준정원(a)'!L38</f>
        <v>0</v>
      </c>
      <c r="M38" s="18">
        <f>'운영정원(b)'!M38-'기준정원(a)'!M38</f>
        <v>0</v>
      </c>
      <c r="N38" s="18">
        <f>'운영정원(b)'!N38-'기준정원(a)'!N38</f>
        <v>0</v>
      </c>
      <c r="O38" s="18">
        <f>'운영정원(b)'!O38-'기준정원(a)'!O38</f>
        <v>0</v>
      </c>
      <c r="P38" s="18">
        <f>'운영정원(b)'!P38-'기준정원(a)'!P38</f>
        <v>0</v>
      </c>
      <c r="Q38" s="18">
        <f>'운영정원(b)'!Q38-'기준정원(a)'!Q38</f>
        <v>0</v>
      </c>
      <c r="R38" s="18">
        <f>'운영정원(b)'!R38-'기준정원(a)'!R38</f>
        <v>0</v>
      </c>
      <c r="S38" s="18">
        <f>'운영정원(b)'!S38-'기준정원(a)'!S38</f>
        <v>0</v>
      </c>
      <c r="T38" s="18">
        <f>'운영정원(b)'!T38-'기준정원(a)'!T38</f>
        <v>0</v>
      </c>
      <c r="U38" s="18">
        <f>'운영정원(b)'!U38-'기준정원(a)'!U38</f>
        <v>0</v>
      </c>
      <c r="V38" s="18">
        <f>'운영정원(b)'!V38-'기준정원(a)'!V38</f>
        <v>0</v>
      </c>
      <c r="W38" s="18">
        <f>'운영정원(b)'!W38-'기준정원(a)'!W38</f>
        <v>0</v>
      </c>
      <c r="X38" s="18">
        <f>'운영정원(b)'!X38-'기준정원(a)'!X38</f>
        <v>0</v>
      </c>
      <c r="Y38" s="18">
        <f>'운영정원(b)'!Y38-'기준정원(a)'!Y38</f>
        <v>0</v>
      </c>
      <c r="Z38" s="18">
        <f>'운영정원(b)'!Z38-'기준정원(a)'!Z38</f>
        <v>0</v>
      </c>
      <c r="AA38" s="18">
        <f>'운영정원(b)'!AA38-'기준정원(a)'!AA38</f>
        <v>0</v>
      </c>
      <c r="AB38" s="18">
        <f>'운영정원(b)'!AB38-'기준정원(a)'!AB38</f>
        <v>0</v>
      </c>
      <c r="AC38" s="18">
        <f>'운영정원(b)'!AC38-'기준정원(a)'!AC38</f>
        <v>0</v>
      </c>
      <c r="AD38" s="18">
        <f>'운영정원(b)'!AD38-'기준정원(a)'!AD38</f>
        <v>0</v>
      </c>
      <c r="AE38" s="18">
        <f>'운영정원(b)'!AE38-'기준정원(a)'!AE38</f>
        <v>0</v>
      </c>
      <c r="AF38" s="18">
        <f>'운영정원(b)'!AF38-'기준정원(a)'!AF38</f>
        <v>0</v>
      </c>
      <c r="AG38" s="18">
        <f>'운영정원(b)'!AG38-'기준정원(a)'!AG38</f>
        <v>0</v>
      </c>
      <c r="AH38" s="18">
        <f>'운영정원(b)'!AH38-'기준정원(a)'!AH38</f>
        <v>0</v>
      </c>
      <c r="AI38" s="18">
        <f>'운영정원(b)'!AI38-'기준정원(a)'!AI38</f>
        <v>0</v>
      </c>
      <c r="AJ38" s="18">
        <f>'운영정원(b)'!AJ38-'기준정원(a)'!AJ38</f>
        <v>0</v>
      </c>
      <c r="AK38" s="18">
        <f>'운영정원(b)'!AK38-'기준정원(a)'!AK38</f>
        <v>0</v>
      </c>
      <c r="AL38" s="18">
        <f>'운영정원(b)'!AL38-'기준정원(a)'!AL38</f>
        <v>0</v>
      </c>
      <c r="AM38" s="18">
        <f>'운영정원(b)'!AM38-'기준정원(a)'!AM38</f>
        <v>0</v>
      </c>
      <c r="AN38" s="18">
        <f>'운영정원(b)'!AN38-'기준정원(a)'!AN38</f>
        <v>0</v>
      </c>
      <c r="AO38" s="18">
        <f>'운영정원(b)'!AO38-'기준정원(a)'!AO38</f>
        <v>0</v>
      </c>
      <c r="AP38" s="18">
        <f>'운영정원(b)'!AP38-'기준정원(a)'!AP38</f>
        <v>0</v>
      </c>
      <c r="AQ38" s="18">
        <f>'운영정원(b)'!AQ38-'기준정원(a)'!AQ38</f>
        <v>0</v>
      </c>
      <c r="AR38" s="18">
        <f>'운영정원(b)'!AR38-'기준정원(a)'!AR38</f>
        <v>0</v>
      </c>
      <c r="AS38" s="18">
        <f>'운영정원(b)'!AS38-'기준정원(a)'!AS38</f>
        <v>0</v>
      </c>
      <c r="AT38" s="18">
        <f>'운영정원(b)'!AT38-'기준정원(a)'!AT38</f>
        <v>0</v>
      </c>
      <c r="AU38" s="18">
        <f>'운영정원(b)'!AU38-'기준정원(a)'!AU38</f>
        <v>0</v>
      </c>
      <c r="AV38" s="18">
        <f>'운영정원(b)'!AV38-'기준정원(a)'!AV38</f>
        <v>0</v>
      </c>
      <c r="AW38" s="18">
        <f>'운영정원(b)'!AW38-'기준정원(a)'!AW38</f>
        <v>0</v>
      </c>
      <c r="AX38" s="18">
        <f>'운영정원(b)'!AX38-'기준정원(a)'!AX38</f>
        <v>0</v>
      </c>
      <c r="AY38" s="18">
        <f>'운영정원(b)'!AY38-'기준정원(a)'!AY38</f>
        <v>0</v>
      </c>
      <c r="AZ38" s="18">
        <f>'운영정원(b)'!AZ38-'기준정원(a)'!AZ38</f>
        <v>0</v>
      </c>
      <c r="BA38" s="18">
        <f>'운영정원(b)'!BA38-'기준정원(a)'!BA38</f>
        <v>0</v>
      </c>
      <c r="BB38" s="18">
        <f>'운영정원(b)'!BB38-'기준정원(a)'!BB38</f>
        <v>0</v>
      </c>
      <c r="BC38" s="18">
        <f>'운영정원(b)'!BC38-'기준정원(a)'!BC38</f>
        <v>0</v>
      </c>
      <c r="BD38" s="18">
        <f>'운영정원(b)'!BD38-'기준정원(a)'!BD38</f>
        <v>0</v>
      </c>
      <c r="BE38" s="18">
        <f>'운영정원(b)'!BE38-'기준정원(a)'!BE38</f>
        <v>0</v>
      </c>
      <c r="BF38" s="18">
        <f>'운영정원(b)'!BF38-'기준정원(a)'!BF38</f>
        <v>0</v>
      </c>
      <c r="BG38" s="18">
        <f>'운영정원(b)'!BG38-'기준정원(a)'!BG38</f>
        <v>0</v>
      </c>
      <c r="BH38" s="18">
        <f>'운영정원(b)'!BH38-'기준정원(a)'!BH38</f>
        <v>0</v>
      </c>
      <c r="BI38" s="18">
        <f>'운영정원(b)'!BI38-'기준정원(a)'!BI38</f>
        <v>0</v>
      </c>
      <c r="BJ38" s="18">
        <f>'운영정원(b)'!BJ38-'기준정원(a)'!BJ38</f>
        <v>0</v>
      </c>
      <c r="BK38" s="18">
        <f>'운영정원(b)'!BK38-'기준정원(a)'!BK38</f>
        <v>0</v>
      </c>
      <c r="BL38" s="18">
        <f>'운영정원(b)'!BL38-'기준정원(a)'!BL38</f>
        <v>0</v>
      </c>
      <c r="BM38" s="18">
        <f>'운영정원(b)'!BM38-'기준정원(a)'!BM38</f>
        <v>0</v>
      </c>
      <c r="BN38" s="18">
        <f>'운영정원(b)'!BN38-'기준정원(a)'!BN38</f>
        <v>0</v>
      </c>
      <c r="BO38" s="18">
        <f>'운영정원(b)'!BO38-'기준정원(a)'!BO38</f>
        <v>0</v>
      </c>
      <c r="BP38" s="18">
        <f>'운영정원(b)'!BP38-'기준정원(a)'!BP38</f>
        <v>0</v>
      </c>
      <c r="BQ38" s="18">
        <f>'운영정원(b)'!BQ38-'기준정원(a)'!BQ38</f>
        <v>0</v>
      </c>
      <c r="BR38" s="18">
        <f>'운영정원(b)'!BR38-'기준정원(a)'!BR38</f>
        <v>0</v>
      </c>
      <c r="BS38" s="18">
        <f>'운영정원(b)'!BS38-'기준정원(a)'!BS38</f>
        <v>0</v>
      </c>
      <c r="BT38" s="18">
        <f>'운영정원(b)'!BT38-'기준정원(a)'!BT38</f>
        <v>0</v>
      </c>
      <c r="BU38" s="18">
        <f>'운영정원(b)'!BU38-'기준정원(a)'!BU38</f>
        <v>0</v>
      </c>
      <c r="BV38" s="18">
        <f>'운영정원(b)'!BV38-'기준정원(a)'!BV38</f>
        <v>0</v>
      </c>
      <c r="BW38" s="18">
        <f>'운영정원(b)'!BW38-'기준정원(a)'!BW38</f>
        <v>0</v>
      </c>
      <c r="BX38" s="18">
        <f>'운영정원(b)'!BX38-'기준정원(a)'!BX38</f>
        <v>0</v>
      </c>
      <c r="BY38" s="18">
        <f>'운영정원(b)'!BY38-'기준정원(a)'!BY38</f>
        <v>0</v>
      </c>
      <c r="BZ38" s="18">
        <f>'운영정원(b)'!BZ38-'기준정원(a)'!BZ38</f>
        <v>0</v>
      </c>
      <c r="CA38" s="18">
        <f>'운영정원(b)'!CA38-'기준정원(a)'!CA38</f>
        <v>0</v>
      </c>
      <c r="CB38" s="18">
        <f>'운영정원(b)'!CB38-'기준정원(a)'!CB38</f>
        <v>0</v>
      </c>
      <c r="CC38" s="18">
        <f>'운영정원(b)'!CC38-'기준정원(a)'!CC38</f>
        <v>0</v>
      </c>
      <c r="CD38" s="18">
        <f>'운영정원(b)'!CD38-'기준정원(a)'!CD38</f>
        <v>0</v>
      </c>
      <c r="CE38" s="18">
        <f>'운영정원(b)'!CE38-'기준정원(a)'!CE38</f>
        <v>0</v>
      </c>
      <c r="CF38" s="16" t="s">
        <v>89</v>
      </c>
    </row>
    <row r="39" spans="1:84" ht="16.5" customHeight="1" x14ac:dyDescent="0.2">
      <c r="A39" s="23" t="s">
        <v>122</v>
      </c>
      <c r="B39" s="18">
        <f t="shared" si="5"/>
        <v>0</v>
      </c>
      <c r="C39" s="19"/>
      <c r="D39" s="19"/>
      <c r="E39" s="18"/>
      <c r="F39" s="18"/>
      <c r="G39" s="19"/>
      <c r="H39" s="18">
        <f t="shared" si="2"/>
        <v>0</v>
      </c>
      <c r="I39" s="18">
        <f>'운영정원(b)'!I39-'기준정원(a)'!I39</f>
        <v>0</v>
      </c>
      <c r="J39" s="18">
        <f>'운영정원(b)'!J39-'기준정원(a)'!J39</f>
        <v>0</v>
      </c>
      <c r="K39" s="18">
        <f>'운영정원(b)'!K39-'기준정원(a)'!K39</f>
        <v>0</v>
      </c>
      <c r="L39" s="18">
        <f>'운영정원(b)'!L39-'기준정원(a)'!L39</f>
        <v>0</v>
      </c>
      <c r="M39" s="18">
        <f>'운영정원(b)'!M39-'기준정원(a)'!M39</f>
        <v>0</v>
      </c>
      <c r="N39" s="18">
        <f>'운영정원(b)'!N39-'기준정원(a)'!N39</f>
        <v>0</v>
      </c>
      <c r="O39" s="18">
        <f>'운영정원(b)'!O39-'기준정원(a)'!O39</f>
        <v>0</v>
      </c>
      <c r="P39" s="18">
        <f>'운영정원(b)'!P39-'기준정원(a)'!P39</f>
        <v>0</v>
      </c>
      <c r="Q39" s="18">
        <f>'운영정원(b)'!Q39-'기준정원(a)'!Q39</f>
        <v>0</v>
      </c>
      <c r="R39" s="18">
        <f>'운영정원(b)'!R39-'기준정원(a)'!R39</f>
        <v>0</v>
      </c>
      <c r="S39" s="18">
        <f>'운영정원(b)'!S39-'기준정원(a)'!S39</f>
        <v>0</v>
      </c>
      <c r="T39" s="18">
        <f>'운영정원(b)'!T39-'기준정원(a)'!T39</f>
        <v>0</v>
      </c>
      <c r="U39" s="18">
        <f>'운영정원(b)'!U39-'기준정원(a)'!U39</f>
        <v>0</v>
      </c>
      <c r="V39" s="18">
        <f>'운영정원(b)'!V39-'기준정원(a)'!V39</f>
        <v>0</v>
      </c>
      <c r="W39" s="18">
        <f>'운영정원(b)'!W39-'기준정원(a)'!W39</f>
        <v>0</v>
      </c>
      <c r="X39" s="18">
        <f>'운영정원(b)'!X39-'기준정원(a)'!X39</f>
        <v>0</v>
      </c>
      <c r="Y39" s="18">
        <f>'운영정원(b)'!Y39-'기준정원(a)'!Y39</f>
        <v>0</v>
      </c>
      <c r="Z39" s="18">
        <f>'운영정원(b)'!Z39-'기준정원(a)'!Z39</f>
        <v>0</v>
      </c>
      <c r="AA39" s="18">
        <f>'운영정원(b)'!AA39-'기준정원(a)'!AA39</f>
        <v>0</v>
      </c>
      <c r="AB39" s="18">
        <f>'운영정원(b)'!AB39-'기준정원(a)'!AB39</f>
        <v>0</v>
      </c>
      <c r="AC39" s="18">
        <f>'운영정원(b)'!AC39-'기준정원(a)'!AC39</f>
        <v>0</v>
      </c>
      <c r="AD39" s="18">
        <f>'운영정원(b)'!AD39-'기준정원(a)'!AD39</f>
        <v>0</v>
      </c>
      <c r="AE39" s="18">
        <f>'운영정원(b)'!AE39-'기준정원(a)'!AE39</f>
        <v>-1</v>
      </c>
      <c r="AF39" s="18">
        <f>'운영정원(b)'!AF39-'기준정원(a)'!AF39</f>
        <v>0</v>
      </c>
      <c r="AG39" s="18">
        <f>'운영정원(b)'!AG39-'기준정원(a)'!AG39</f>
        <v>1</v>
      </c>
      <c r="AH39" s="18">
        <f>'운영정원(b)'!AH39-'기준정원(a)'!AH39</f>
        <v>0</v>
      </c>
      <c r="AI39" s="18">
        <f>'운영정원(b)'!AI39-'기준정원(a)'!AI39</f>
        <v>0</v>
      </c>
      <c r="AJ39" s="18">
        <f>'운영정원(b)'!AJ39-'기준정원(a)'!AJ39</f>
        <v>0</v>
      </c>
      <c r="AK39" s="18">
        <f>'운영정원(b)'!AK39-'기준정원(a)'!AK39</f>
        <v>0</v>
      </c>
      <c r="AL39" s="18">
        <f>'운영정원(b)'!AL39-'기준정원(a)'!AL39</f>
        <v>0</v>
      </c>
      <c r="AM39" s="18">
        <f>'운영정원(b)'!AM39-'기준정원(a)'!AM39</f>
        <v>0</v>
      </c>
      <c r="AN39" s="18">
        <f>'운영정원(b)'!AN39-'기준정원(a)'!AN39</f>
        <v>0</v>
      </c>
      <c r="AO39" s="18">
        <f>'운영정원(b)'!AO39-'기준정원(a)'!AO39</f>
        <v>0</v>
      </c>
      <c r="AP39" s="18">
        <f>'운영정원(b)'!AP39-'기준정원(a)'!AP39</f>
        <v>0</v>
      </c>
      <c r="AQ39" s="18">
        <f>'운영정원(b)'!AQ39-'기준정원(a)'!AQ39</f>
        <v>0</v>
      </c>
      <c r="AR39" s="18">
        <f>'운영정원(b)'!AR39-'기준정원(a)'!AR39</f>
        <v>0</v>
      </c>
      <c r="AS39" s="18">
        <f>'운영정원(b)'!AS39-'기준정원(a)'!AS39</f>
        <v>0</v>
      </c>
      <c r="AT39" s="18">
        <f>'운영정원(b)'!AT39-'기준정원(a)'!AT39</f>
        <v>0</v>
      </c>
      <c r="AU39" s="18">
        <f>'운영정원(b)'!AU39-'기준정원(a)'!AU39</f>
        <v>0</v>
      </c>
      <c r="AV39" s="18">
        <f>'운영정원(b)'!AV39-'기준정원(a)'!AV39</f>
        <v>0</v>
      </c>
      <c r="AW39" s="18">
        <f>'운영정원(b)'!AW39-'기준정원(a)'!AW39</f>
        <v>0</v>
      </c>
      <c r="AX39" s="18">
        <f>'운영정원(b)'!AX39-'기준정원(a)'!AX39</f>
        <v>0</v>
      </c>
      <c r="AY39" s="18">
        <f>'운영정원(b)'!AY39-'기준정원(a)'!AY39</f>
        <v>0</v>
      </c>
      <c r="AZ39" s="18">
        <f>'운영정원(b)'!AZ39-'기준정원(a)'!AZ39</f>
        <v>0</v>
      </c>
      <c r="BA39" s="18">
        <f>'운영정원(b)'!BA39-'기준정원(a)'!BA39</f>
        <v>0</v>
      </c>
      <c r="BB39" s="18">
        <f>'운영정원(b)'!BB39-'기준정원(a)'!BB39</f>
        <v>0</v>
      </c>
      <c r="BC39" s="18">
        <f>'운영정원(b)'!BC39-'기준정원(a)'!BC39</f>
        <v>0</v>
      </c>
      <c r="BD39" s="18">
        <f>'운영정원(b)'!BD39-'기준정원(a)'!BD39</f>
        <v>0</v>
      </c>
      <c r="BE39" s="18">
        <f>'운영정원(b)'!BE39-'기준정원(a)'!BE39</f>
        <v>0</v>
      </c>
      <c r="BF39" s="18">
        <f>'운영정원(b)'!BF39-'기준정원(a)'!BF39</f>
        <v>0</v>
      </c>
      <c r="BG39" s="18">
        <f>'운영정원(b)'!BG39-'기준정원(a)'!BG39</f>
        <v>0</v>
      </c>
      <c r="BH39" s="18">
        <f>'운영정원(b)'!BH39-'기준정원(a)'!BH39</f>
        <v>0</v>
      </c>
      <c r="BI39" s="18">
        <f>'운영정원(b)'!BI39-'기준정원(a)'!BI39</f>
        <v>0</v>
      </c>
      <c r="BJ39" s="18">
        <f>'운영정원(b)'!BJ39-'기준정원(a)'!BJ39</f>
        <v>0</v>
      </c>
      <c r="BK39" s="18">
        <f>'운영정원(b)'!BK39-'기준정원(a)'!BK39</f>
        <v>0</v>
      </c>
      <c r="BL39" s="18">
        <f>'운영정원(b)'!BL39-'기준정원(a)'!BL39</f>
        <v>0</v>
      </c>
      <c r="BM39" s="18">
        <f>'운영정원(b)'!BM39-'기준정원(a)'!BM39</f>
        <v>0</v>
      </c>
      <c r="BN39" s="18">
        <f>'운영정원(b)'!BN39-'기준정원(a)'!BN39</f>
        <v>0</v>
      </c>
      <c r="BO39" s="18">
        <f>'운영정원(b)'!BO39-'기준정원(a)'!BO39</f>
        <v>0</v>
      </c>
      <c r="BP39" s="18">
        <f>'운영정원(b)'!BP39-'기준정원(a)'!BP39</f>
        <v>0</v>
      </c>
      <c r="BQ39" s="18">
        <f>'운영정원(b)'!BQ39-'기준정원(a)'!BQ39</f>
        <v>0</v>
      </c>
      <c r="BR39" s="18">
        <f>'운영정원(b)'!BR39-'기준정원(a)'!BR39</f>
        <v>0</v>
      </c>
      <c r="BS39" s="18">
        <f>'운영정원(b)'!BS39-'기준정원(a)'!BS39</f>
        <v>0</v>
      </c>
      <c r="BT39" s="18">
        <f>'운영정원(b)'!BT39-'기준정원(a)'!BT39</f>
        <v>0</v>
      </c>
      <c r="BU39" s="18">
        <f>'운영정원(b)'!BU39-'기준정원(a)'!BU39</f>
        <v>0</v>
      </c>
      <c r="BV39" s="18">
        <f>'운영정원(b)'!BV39-'기준정원(a)'!BV39</f>
        <v>0</v>
      </c>
      <c r="BW39" s="18">
        <f>'운영정원(b)'!BW39-'기준정원(a)'!BW39</f>
        <v>0</v>
      </c>
      <c r="BX39" s="18">
        <f>'운영정원(b)'!BX39-'기준정원(a)'!BX39</f>
        <v>0</v>
      </c>
      <c r="BY39" s="18">
        <f>'운영정원(b)'!BY39-'기준정원(a)'!BY39</f>
        <v>0</v>
      </c>
      <c r="BZ39" s="18">
        <f>'운영정원(b)'!BZ39-'기준정원(a)'!BZ39</f>
        <v>0</v>
      </c>
      <c r="CA39" s="18">
        <f>'운영정원(b)'!CA39-'기준정원(a)'!CA39</f>
        <v>0</v>
      </c>
      <c r="CB39" s="18">
        <f>'운영정원(b)'!CB39-'기준정원(a)'!CB39</f>
        <v>0</v>
      </c>
      <c r="CC39" s="18">
        <f>'운영정원(b)'!CC39-'기준정원(a)'!CC39</f>
        <v>0</v>
      </c>
      <c r="CD39" s="18">
        <f>'운영정원(b)'!CD39-'기준정원(a)'!CD39</f>
        <v>0</v>
      </c>
      <c r="CE39" s="18">
        <f>'운영정원(b)'!CE39-'기준정원(a)'!CE39</f>
        <v>0</v>
      </c>
      <c r="CF39" s="16" t="s">
        <v>89</v>
      </c>
    </row>
    <row r="40" spans="1:84" ht="16.5" customHeight="1" x14ac:dyDescent="0.2">
      <c r="A40" s="24" t="s">
        <v>123</v>
      </c>
      <c r="B40" s="25">
        <f t="shared" si="5"/>
        <v>0</v>
      </c>
      <c r="C40" s="26">
        <f>SUM(C41:C44)</f>
        <v>0</v>
      </c>
      <c r="D40" s="26">
        <f t="shared" ref="D40:BP40" si="26">SUM(D41:D44)</f>
        <v>0</v>
      </c>
      <c r="E40" s="26">
        <f t="shared" si="26"/>
        <v>0</v>
      </c>
      <c r="F40" s="26">
        <f t="shared" si="26"/>
        <v>0</v>
      </c>
      <c r="G40" s="26">
        <f t="shared" si="26"/>
        <v>0</v>
      </c>
      <c r="H40" s="26">
        <f t="shared" si="2"/>
        <v>0</v>
      </c>
      <c r="I40" s="26">
        <f t="shared" si="26"/>
        <v>0</v>
      </c>
      <c r="J40" s="26">
        <f t="shared" si="26"/>
        <v>0</v>
      </c>
      <c r="K40" s="26">
        <f t="shared" si="26"/>
        <v>0</v>
      </c>
      <c r="L40" s="26">
        <f t="shared" si="26"/>
        <v>0</v>
      </c>
      <c r="M40" s="26">
        <f t="shared" si="26"/>
        <v>0</v>
      </c>
      <c r="N40" s="26">
        <f t="shared" si="26"/>
        <v>0</v>
      </c>
      <c r="O40" s="26">
        <f t="shared" si="26"/>
        <v>0</v>
      </c>
      <c r="P40" s="26">
        <f t="shared" si="26"/>
        <v>0</v>
      </c>
      <c r="Q40" s="26">
        <f t="shared" si="26"/>
        <v>0</v>
      </c>
      <c r="R40" s="26">
        <f t="shared" si="26"/>
        <v>0</v>
      </c>
      <c r="S40" s="26">
        <f>SUM(S41:S44)</f>
        <v>0</v>
      </c>
      <c r="T40" s="26">
        <f t="shared" si="26"/>
        <v>0</v>
      </c>
      <c r="U40" s="26">
        <f t="shared" si="26"/>
        <v>0</v>
      </c>
      <c r="V40" s="26">
        <f t="shared" si="26"/>
        <v>-1</v>
      </c>
      <c r="W40" s="26">
        <f>SUM(W41:W44)</f>
        <v>0</v>
      </c>
      <c r="X40" s="26">
        <f t="shared" si="26"/>
        <v>0</v>
      </c>
      <c r="Y40" s="26">
        <f t="shared" si="26"/>
        <v>1</v>
      </c>
      <c r="Z40" s="26">
        <f t="shared" si="26"/>
        <v>0</v>
      </c>
      <c r="AA40" s="26">
        <f>SUM(AA41:AA44)</f>
        <v>0</v>
      </c>
      <c r="AB40" s="26">
        <f t="shared" si="26"/>
        <v>0</v>
      </c>
      <c r="AC40" s="26">
        <f t="shared" si="26"/>
        <v>0</v>
      </c>
      <c r="AD40" s="26">
        <f>SUM(AD41:AD44)</f>
        <v>0</v>
      </c>
      <c r="AE40" s="26">
        <f t="shared" si="26"/>
        <v>-1</v>
      </c>
      <c r="AF40" s="26">
        <f t="shared" si="26"/>
        <v>0</v>
      </c>
      <c r="AG40" s="26">
        <f t="shared" si="26"/>
        <v>0</v>
      </c>
      <c r="AH40" s="26">
        <f>SUM(AH41:AH44)</f>
        <v>0</v>
      </c>
      <c r="AI40" s="26">
        <f t="shared" si="26"/>
        <v>0</v>
      </c>
      <c r="AJ40" s="26">
        <f>SUM(AJ41:AJ44)</f>
        <v>0</v>
      </c>
      <c r="AK40" s="26">
        <f>SUM(AK41:AK44)</f>
        <v>0</v>
      </c>
      <c r="AL40" s="26">
        <f>SUM(AL41:AL44)</f>
        <v>0</v>
      </c>
      <c r="AM40" s="26">
        <f>SUM(AM41:AM44)</f>
        <v>0</v>
      </c>
      <c r="AN40" s="26">
        <f t="shared" si="26"/>
        <v>0</v>
      </c>
      <c r="AO40" s="26">
        <f t="shared" si="26"/>
        <v>0</v>
      </c>
      <c r="AP40" s="26">
        <f t="shared" si="26"/>
        <v>0</v>
      </c>
      <c r="AQ40" s="26">
        <f t="shared" si="26"/>
        <v>0</v>
      </c>
      <c r="AR40" s="26">
        <f>SUM(AR41:AR44)</f>
        <v>0</v>
      </c>
      <c r="AS40" s="26">
        <f t="shared" si="26"/>
        <v>0</v>
      </c>
      <c r="AT40" s="26">
        <f>SUM(AT41:AT44)</f>
        <v>0</v>
      </c>
      <c r="AU40" s="26">
        <f t="shared" si="26"/>
        <v>1</v>
      </c>
      <c r="AV40" s="26">
        <f>SUM(AV41:AV44)</f>
        <v>0</v>
      </c>
      <c r="AW40" s="26">
        <f t="shared" si="26"/>
        <v>0</v>
      </c>
      <c r="AX40" s="26">
        <f t="shared" si="26"/>
        <v>0</v>
      </c>
      <c r="AY40" s="26">
        <f t="shared" si="26"/>
        <v>0</v>
      </c>
      <c r="AZ40" s="26">
        <f>SUM(AZ41:AZ44)</f>
        <v>0</v>
      </c>
      <c r="BA40" s="26">
        <f t="shared" si="26"/>
        <v>0</v>
      </c>
      <c r="BB40" s="26">
        <f t="shared" si="26"/>
        <v>0</v>
      </c>
      <c r="BC40" s="26">
        <f t="shared" si="26"/>
        <v>0</v>
      </c>
      <c r="BD40" s="26">
        <f t="shared" si="26"/>
        <v>0</v>
      </c>
      <c r="BE40" s="26">
        <f t="shared" si="26"/>
        <v>0</v>
      </c>
      <c r="BF40" s="26">
        <f t="shared" si="26"/>
        <v>0</v>
      </c>
      <c r="BG40" s="26">
        <f t="shared" si="26"/>
        <v>0</v>
      </c>
      <c r="BH40" s="26">
        <f>SUM(BH41:BH44)</f>
        <v>0</v>
      </c>
      <c r="BI40" s="26">
        <f>SUM(BI41:BI44)</f>
        <v>0</v>
      </c>
      <c r="BJ40" s="26">
        <f t="shared" si="26"/>
        <v>0</v>
      </c>
      <c r="BK40" s="26">
        <f>SUM(BK41:BK44)</f>
        <v>0</v>
      </c>
      <c r="BL40" s="26">
        <f>SUM(BL41:BL44)</f>
        <v>0</v>
      </c>
      <c r="BM40" s="26">
        <f>SUM(BM41:BM44)</f>
        <v>0</v>
      </c>
      <c r="BN40" s="26">
        <f t="shared" si="26"/>
        <v>0</v>
      </c>
      <c r="BO40" s="26">
        <f t="shared" si="26"/>
        <v>0</v>
      </c>
      <c r="BP40" s="26">
        <f t="shared" si="26"/>
        <v>0</v>
      </c>
      <c r="BQ40" s="26">
        <f t="shared" ref="BQ40:CC40" si="27">SUM(BQ41:BQ44)</f>
        <v>0</v>
      </c>
      <c r="BR40" s="26">
        <f>SUM(BR41:BR44)</f>
        <v>0</v>
      </c>
      <c r="BS40" s="26">
        <f>SUM(BS41:BS44)</f>
        <v>0</v>
      </c>
      <c r="BT40" s="26">
        <f t="shared" si="27"/>
        <v>0</v>
      </c>
      <c r="BU40" s="26">
        <f t="shared" si="27"/>
        <v>0</v>
      </c>
      <c r="BV40" s="26">
        <f t="shared" si="27"/>
        <v>0</v>
      </c>
      <c r="BW40" s="26">
        <f t="shared" si="27"/>
        <v>0</v>
      </c>
      <c r="BX40" s="26">
        <f t="shared" si="27"/>
        <v>0</v>
      </c>
      <c r="BY40" s="26"/>
      <c r="BZ40" s="26">
        <f t="shared" si="27"/>
        <v>0</v>
      </c>
      <c r="CA40" s="26">
        <f t="shared" si="27"/>
        <v>0</v>
      </c>
      <c r="CB40" s="26">
        <f t="shared" si="27"/>
        <v>0</v>
      </c>
      <c r="CC40" s="26">
        <f t="shared" si="27"/>
        <v>0</v>
      </c>
      <c r="CD40" s="26"/>
      <c r="CE40" s="26">
        <f t="shared" ref="CE40" si="28">SUM(CE41:CE44)</f>
        <v>0</v>
      </c>
      <c r="CF40" s="16"/>
    </row>
    <row r="41" spans="1:84" ht="16.5" customHeight="1" x14ac:dyDescent="0.2">
      <c r="A41" s="23" t="s">
        <v>124</v>
      </c>
      <c r="B41" s="18">
        <f>SUM(C41:H41)</f>
        <v>-1</v>
      </c>
      <c r="C41" s="19"/>
      <c r="D41" s="19"/>
      <c r="E41" s="18"/>
      <c r="F41" s="18"/>
      <c r="G41" s="19"/>
      <c r="H41" s="18">
        <f t="shared" si="2"/>
        <v>-1</v>
      </c>
      <c r="I41" s="18">
        <f>'운영정원(b)'!I41-'기준정원(a)'!I41</f>
        <v>0</v>
      </c>
      <c r="J41" s="18">
        <f>'운영정원(b)'!J41-'기준정원(a)'!J41</f>
        <v>0</v>
      </c>
      <c r="K41" s="18">
        <f>'운영정원(b)'!K41-'기준정원(a)'!K41</f>
        <v>0</v>
      </c>
      <c r="L41" s="18">
        <f>'운영정원(b)'!L41-'기준정원(a)'!L41</f>
        <v>0</v>
      </c>
      <c r="M41" s="18">
        <f>'운영정원(b)'!M41-'기준정원(a)'!M41</f>
        <v>0</v>
      </c>
      <c r="N41" s="18">
        <f>'운영정원(b)'!N41-'기준정원(a)'!N41</f>
        <v>0</v>
      </c>
      <c r="O41" s="18">
        <f>'운영정원(b)'!O41-'기준정원(a)'!O41</f>
        <v>0</v>
      </c>
      <c r="P41" s="18">
        <f>'운영정원(b)'!P41-'기준정원(a)'!P41</f>
        <v>0</v>
      </c>
      <c r="Q41" s="18">
        <f>'운영정원(b)'!Q41-'기준정원(a)'!Q41</f>
        <v>0</v>
      </c>
      <c r="R41" s="18">
        <f>'운영정원(b)'!R41-'기준정원(a)'!R41</f>
        <v>0</v>
      </c>
      <c r="S41" s="18">
        <f>'운영정원(b)'!S41-'기준정원(a)'!S41</f>
        <v>0</v>
      </c>
      <c r="T41" s="18">
        <f>'운영정원(b)'!T41-'기준정원(a)'!T41</f>
        <v>0</v>
      </c>
      <c r="U41" s="18">
        <f>'운영정원(b)'!U41-'기준정원(a)'!U41</f>
        <v>0</v>
      </c>
      <c r="V41" s="18">
        <f>'운영정원(b)'!V41-'기준정원(a)'!V41</f>
        <v>-1</v>
      </c>
      <c r="W41" s="18">
        <f>'운영정원(b)'!W41-'기준정원(a)'!W41</f>
        <v>-1</v>
      </c>
      <c r="X41" s="18">
        <f>'운영정원(b)'!X41-'기준정원(a)'!X41</f>
        <v>0</v>
      </c>
      <c r="Y41" s="18">
        <f>'운영정원(b)'!Y41-'기준정원(a)'!Y41</f>
        <v>1</v>
      </c>
      <c r="Z41" s="18">
        <f>'운영정원(b)'!Z41-'기준정원(a)'!Z41</f>
        <v>0</v>
      </c>
      <c r="AA41" s="18">
        <f>'운영정원(b)'!AA41-'기준정원(a)'!AA41</f>
        <v>0</v>
      </c>
      <c r="AB41" s="18">
        <f>'운영정원(b)'!AB41-'기준정원(a)'!AB41</f>
        <v>0</v>
      </c>
      <c r="AC41" s="18">
        <f>'운영정원(b)'!AC41-'기준정원(a)'!AC41</f>
        <v>0</v>
      </c>
      <c r="AD41" s="18">
        <f>'운영정원(b)'!AD41-'기준정원(a)'!AD41</f>
        <v>0</v>
      </c>
      <c r="AE41" s="18">
        <f>'운영정원(b)'!AE41-'기준정원(a)'!AE41</f>
        <v>0</v>
      </c>
      <c r="AF41" s="18">
        <f>'운영정원(b)'!AF41-'기준정원(a)'!AF41</f>
        <v>0</v>
      </c>
      <c r="AG41" s="18">
        <f>'운영정원(b)'!AG41-'기준정원(a)'!AG41</f>
        <v>0</v>
      </c>
      <c r="AH41" s="18">
        <f>'운영정원(b)'!AH41-'기준정원(a)'!AH41</f>
        <v>0</v>
      </c>
      <c r="AI41" s="18">
        <f>'운영정원(b)'!AI41-'기준정원(a)'!AI41</f>
        <v>0</v>
      </c>
      <c r="AJ41" s="18">
        <f>'운영정원(b)'!AJ41-'기준정원(a)'!AJ41</f>
        <v>0</v>
      </c>
      <c r="AK41" s="18">
        <f>'운영정원(b)'!AK41-'기준정원(a)'!AK41</f>
        <v>0</v>
      </c>
      <c r="AL41" s="18">
        <f>'운영정원(b)'!AL41-'기준정원(a)'!AL41</f>
        <v>0</v>
      </c>
      <c r="AM41" s="18">
        <f>'운영정원(b)'!AM41-'기준정원(a)'!AM41</f>
        <v>0</v>
      </c>
      <c r="AN41" s="18">
        <f>'운영정원(b)'!AN41-'기준정원(a)'!AN41</f>
        <v>0</v>
      </c>
      <c r="AO41" s="18">
        <f>'운영정원(b)'!AO41-'기준정원(a)'!AO41</f>
        <v>0</v>
      </c>
      <c r="AP41" s="18">
        <f>'운영정원(b)'!AP41-'기준정원(a)'!AP41</f>
        <v>0</v>
      </c>
      <c r="AQ41" s="18">
        <f>'운영정원(b)'!AQ41-'기준정원(a)'!AQ41</f>
        <v>0</v>
      </c>
      <c r="AR41" s="18">
        <f>'운영정원(b)'!AR41-'기준정원(a)'!AR41</f>
        <v>0</v>
      </c>
      <c r="AS41" s="18">
        <f>'운영정원(b)'!AS41-'기준정원(a)'!AS41</f>
        <v>0</v>
      </c>
      <c r="AT41" s="18">
        <f>'운영정원(b)'!AT41-'기준정원(a)'!AT41</f>
        <v>0</v>
      </c>
      <c r="AU41" s="18">
        <f>'운영정원(b)'!AU41-'기준정원(a)'!AU41</f>
        <v>0</v>
      </c>
      <c r="AV41" s="18">
        <f>'운영정원(b)'!AV41-'기준정원(a)'!AV41</f>
        <v>0</v>
      </c>
      <c r="AW41" s="18">
        <f>'운영정원(b)'!AW41-'기준정원(a)'!AW41</f>
        <v>0</v>
      </c>
      <c r="AX41" s="18">
        <f>'운영정원(b)'!AX41-'기준정원(a)'!AX41</f>
        <v>0</v>
      </c>
      <c r="AY41" s="18">
        <f>'운영정원(b)'!AY41-'기준정원(a)'!AY41</f>
        <v>0</v>
      </c>
      <c r="AZ41" s="18">
        <f>'운영정원(b)'!AZ41-'기준정원(a)'!AZ41</f>
        <v>0</v>
      </c>
      <c r="BA41" s="18">
        <f>'운영정원(b)'!BA41-'기준정원(a)'!BA41</f>
        <v>0</v>
      </c>
      <c r="BB41" s="18">
        <f>'운영정원(b)'!BB41-'기준정원(a)'!BB41</f>
        <v>0</v>
      </c>
      <c r="BC41" s="18">
        <f>'운영정원(b)'!BC41-'기준정원(a)'!BC41</f>
        <v>0</v>
      </c>
      <c r="BD41" s="18">
        <f>'운영정원(b)'!BD41-'기준정원(a)'!BD41</f>
        <v>0</v>
      </c>
      <c r="BE41" s="18">
        <f>'운영정원(b)'!BE41-'기준정원(a)'!BE41</f>
        <v>0</v>
      </c>
      <c r="BF41" s="18">
        <f>'운영정원(b)'!BF41-'기준정원(a)'!BF41</f>
        <v>0</v>
      </c>
      <c r="BG41" s="18">
        <f>'운영정원(b)'!BG41-'기준정원(a)'!BG41</f>
        <v>0</v>
      </c>
      <c r="BH41" s="18">
        <f>'운영정원(b)'!BH41-'기준정원(a)'!BH41</f>
        <v>0</v>
      </c>
      <c r="BI41" s="18">
        <f>'운영정원(b)'!BI41-'기준정원(a)'!BI41</f>
        <v>0</v>
      </c>
      <c r="BJ41" s="18">
        <f>'운영정원(b)'!BJ41-'기준정원(a)'!BJ41</f>
        <v>0</v>
      </c>
      <c r="BK41" s="18">
        <f>'운영정원(b)'!BK41-'기준정원(a)'!BK41</f>
        <v>0</v>
      </c>
      <c r="BL41" s="18">
        <f>'운영정원(b)'!BL41-'기준정원(a)'!BL41</f>
        <v>0</v>
      </c>
      <c r="BM41" s="18">
        <f>'운영정원(b)'!BM41-'기준정원(a)'!BM41</f>
        <v>0</v>
      </c>
      <c r="BN41" s="18">
        <f>'운영정원(b)'!BN41-'기준정원(a)'!BN41</f>
        <v>0</v>
      </c>
      <c r="BO41" s="18">
        <f>'운영정원(b)'!BO41-'기준정원(a)'!BO41</f>
        <v>0</v>
      </c>
      <c r="BP41" s="18">
        <f>'운영정원(b)'!BP41-'기준정원(a)'!BP41</f>
        <v>0</v>
      </c>
      <c r="BQ41" s="18">
        <f>'운영정원(b)'!BQ41-'기준정원(a)'!BQ41</f>
        <v>0</v>
      </c>
      <c r="BR41" s="18">
        <f>'운영정원(b)'!BR41-'기준정원(a)'!BR41</f>
        <v>0</v>
      </c>
      <c r="BS41" s="18">
        <f>'운영정원(b)'!BS41-'기준정원(a)'!BS41</f>
        <v>0</v>
      </c>
      <c r="BT41" s="18">
        <f>'운영정원(b)'!BT41-'기준정원(a)'!BT41</f>
        <v>0</v>
      </c>
      <c r="BU41" s="18">
        <f>'운영정원(b)'!BU41-'기준정원(a)'!BU41</f>
        <v>0</v>
      </c>
      <c r="BV41" s="18">
        <f>'운영정원(b)'!BV41-'기준정원(a)'!BV41</f>
        <v>0</v>
      </c>
      <c r="BW41" s="18">
        <f>'운영정원(b)'!BW41-'기준정원(a)'!BW41</f>
        <v>0</v>
      </c>
      <c r="BX41" s="18">
        <f>'운영정원(b)'!BX41-'기준정원(a)'!BX41</f>
        <v>0</v>
      </c>
      <c r="BY41" s="18">
        <f>'운영정원(b)'!BY41-'기준정원(a)'!BY41</f>
        <v>0</v>
      </c>
      <c r="BZ41" s="18">
        <f>'운영정원(b)'!BZ41-'기준정원(a)'!BZ41</f>
        <v>0</v>
      </c>
      <c r="CA41" s="18">
        <f>'운영정원(b)'!CA41-'기준정원(a)'!CA41</f>
        <v>0</v>
      </c>
      <c r="CB41" s="18">
        <f>'운영정원(b)'!CB41-'기준정원(a)'!CB41</f>
        <v>0</v>
      </c>
      <c r="CC41" s="18">
        <f>'운영정원(b)'!CC41-'기준정원(a)'!CC41</f>
        <v>0</v>
      </c>
      <c r="CD41" s="18">
        <f>'운영정원(b)'!CD41-'기준정원(a)'!CD41</f>
        <v>0</v>
      </c>
      <c r="CE41" s="18">
        <f>'운영정원(b)'!CE41-'기준정원(a)'!CE41</f>
        <v>0</v>
      </c>
      <c r="CF41" s="16" t="s">
        <v>89</v>
      </c>
    </row>
    <row r="42" spans="1:84" ht="16.5" customHeight="1" x14ac:dyDescent="0.2">
      <c r="A42" s="23" t="s">
        <v>125</v>
      </c>
      <c r="B42" s="18">
        <f>SUM(C42:H42)</f>
        <v>1</v>
      </c>
      <c r="C42" s="19"/>
      <c r="D42" s="19"/>
      <c r="E42" s="18"/>
      <c r="F42" s="18"/>
      <c r="G42" s="19"/>
      <c r="H42" s="18">
        <f t="shared" si="2"/>
        <v>1</v>
      </c>
      <c r="I42" s="18">
        <f>'운영정원(b)'!I42-'기준정원(a)'!I42</f>
        <v>0</v>
      </c>
      <c r="J42" s="18">
        <f>'운영정원(b)'!J42-'기준정원(a)'!J42</f>
        <v>0</v>
      </c>
      <c r="K42" s="18">
        <f>'운영정원(b)'!K42-'기준정원(a)'!K42</f>
        <v>0</v>
      </c>
      <c r="L42" s="18">
        <f>'운영정원(b)'!L42-'기준정원(a)'!L42</f>
        <v>0</v>
      </c>
      <c r="M42" s="18">
        <f>'운영정원(b)'!M42-'기준정원(a)'!M42</f>
        <v>0</v>
      </c>
      <c r="N42" s="18">
        <f>'운영정원(b)'!N42-'기준정원(a)'!N42</f>
        <v>0</v>
      </c>
      <c r="O42" s="18">
        <f>'운영정원(b)'!O42-'기준정원(a)'!O42</f>
        <v>0</v>
      </c>
      <c r="P42" s="18">
        <f>'운영정원(b)'!P42-'기준정원(a)'!P42</f>
        <v>0</v>
      </c>
      <c r="Q42" s="18">
        <f>'운영정원(b)'!Q42-'기준정원(a)'!Q42</f>
        <v>0</v>
      </c>
      <c r="R42" s="18">
        <f>'운영정원(b)'!R42-'기준정원(a)'!R42</f>
        <v>0</v>
      </c>
      <c r="S42" s="18">
        <f>'운영정원(b)'!S42-'기준정원(a)'!S42</f>
        <v>0</v>
      </c>
      <c r="T42" s="18">
        <f>'운영정원(b)'!T42-'기준정원(a)'!T42</f>
        <v>0</v>
      </c>
      <c r="U42" s="18">
        <f>'운영정원(b)'!U42-'기준정원(a)'!U42</f>
        <v>0</v>
      </c>
      <c r="V42" s="18">
        <f>'운영정원(b)'!V42-'기준정원(a)'!V42</f>
        <v>1</v>
      </c>
      <c r="W42" s="18">
        <f>'운영정원(b)'!W42-'기준정원(a)'!W42</f>
        <v>0</v>
      </c>
      <c r="X42" s="18">
        <f>'운영정원(b)'!X42-'기준정원(a)'!X42</f>
        <v>0</v>
      </c>
      <c r="Y42" s="18">
        <f>'운영정원(b)'!Y42-'기준정원(a)'!Y42</f>
        <v>0</v>
      </c>
      <c r="Z42" s="18">
        <f>'운영정원(b)'!Z42-'기준정원(a)'!Z42</f>
        <v>0</v>
      </c>
      <c r="AA42" s="18">
        <f>'운영정원(b)'!AA42-'기준정원(a)'!AA42</f>
        <v>0</v>
      </c>
      <c r="AB42" s="18">
        <f>'운영정원(b)'!AB42-'기준정원(a)'!AB42</f>
        <v>0</v>
      </c>
      <c r="AC42" s="18">
        <f>'운영정원(b)'!AC42-'기준정원(a)'!AC42</f>
        <v>0</v>
      </c>
      <c r="AD42" s="18">
        <f>'운영정원(b)'!AD42-'기준정원(a)'!AD42</f>
        <v>0</v>
      </c>
      <c r="AE42" s="18">
        <f>'운영정원(b)'!AE42-'기준정원(a)'!AE42</f>
        <v>-1</v>
      </c>
      <c r="AF42" s="18">
        <f>'운영정원(b)'!AF42-'기준정원(a)'!AF42</f>
        <v>0</v>
      </c>
      <c r="AG42" s="18">
        <f>'운영정원(b)'!AG42-'기준정원(a)'!AG42</f>
        <v>0</v>
      </c>
      <c r="AH42" s="18">
        <f>'운영정원(b)'!AH42-'기준정원(a)'!AH42</f>
        <v>0</v>
      </c>
      <c r="AI42" s="18">
        <f>'운영정원(b)'!AI42-'기준정원(a)'!AI42</f>
        <v>1</v>
      </c>
      <c r="AJ42" s="18">
        <f>'운영정원(b)'!AJ42-'기준정원(a)'!AJ42</f>
        <v>0</v>
      </c>
      <c r="AK42" s="18">
        <f>'운영정원(b)'!AK42-'기준정원(a)'!AK42</f>
        <v>0</v>
      </c>
      <c r="AL42" s="18">
        <f>'운영정원(b)'!AL42-'기준정원(a)'!AL42</f>
        <v>0</v>
      </c>
      <c r="AM42" s="18">
        <f>'운영정원(b)'!AM42-'기준정원(a)'!AM42</f>
        <v>0</v>
      </c>
      <c r="AN42" s="18">
        <f>'운영정원(b)'!AN42-'기준정원(a)'!AN42</f>
        <v>0</v>
      </c>
      <c r="AO42" s="18">
        <f>'운영정원(b)'!AO42-'기준정원(a)'!AO42</f>
        <v>0</v>
      </c>
      <c r="AP42" s="18">
        <f>'운영정원(b)'!AP42-'기준정원(a)'!AP42</f>
        <v>0</v>
      </c>
      <c r="AQ42" s="18">
        <f>'운영정원(b)'!AQ42-'기준정원(a)'!AQ42</f>
        <v>0</v>
      </c>
      <c r="AR42" s="18">
        <f>'운영정원(b)'!AR42-'기준정원(a)'!AR42</f>
        <v>0</v>
      </c>
      <c r="AS42" s="18">
        <f>'운영정원(b)'!AS42-'기준정원(a)'!AS42</f>
        <v>0</v>
      </c>
      <c r="AT42" s="18">
        <f>'운영정원(b)'!AT42-'기준정원(a)'!AT42</f>
        <v>0</v>
      </c>
      <c r="AU42" s="18">
        <f>'운영정원(b)'!AU42-'기준정원(a)'!AU42</f>
        <v>0</v>
      </c>
      <c r="AV42" s="18">
        <f>'운영정원(b)'!AV42-'기준정원(a)'!AV42</f>
        <v>0</v>
      </c>
      <c r="AW42" s="18">
        <f>'운영정원(b)'!AW42-'기준정원(a)'!AW42</f>
        <v>0</v>
      </c>
      <c r="AX42" s="18">
        <f>'운영정원(b)'!AX42-'기준정원(a)'!AX42</f>
        <v>0</v>
      </c>
      <c r="AY42" s="18">
        <f>'운영정원(b)'!AY42-'기준정원(a)'!AY42</f>
        <v>0</v>
      </c>
      <c r="AZ42" s="18">
        <f>'운영정원(b)'!AZ42-'기준정원(a)'!AZ42</f>
        <v>0</v>
      </c>
      <c r="BA42" s="18">
        <f>'운영정원(b)'!BA42-'기준정원(a)'!BA42</f>
        <v>0</v>
      </c>
      <c r="BB42" s="18">
        <f>'운영정원(b)'!BB42-'기준정원(a)'!BB42</f>
        <v>0</v>
      </c>
      <c r="BC42" s="18">
        <f>'운영정원(b)'!BC42-'기준정원(a)'!BC42</f>
        <v>0</v>
      </c>
      <c r="BD42" s="18">
        <f>'운영정원(b)'!BD42-'기준정원(a)'!BD42</f>
        <v>0</v>
      </c>
      <c r="BE42" s="18">
        <f>'운영정원(b)'!BE42-'기준정원(a)'!BE42</f>
        <v>0</v>
      </c>
      <c r="BF42" s="18">
        <f>'운영정원(b)'!BF42-'기준정원(a)'!BF42</f>
        <v>0</v>
      </c>
      <c r="BG42" s="18">
        <f>'운영정원(b)'!BG42-'기준정원(a)'!BG42</f>
        <v>0</v>
      </c>
      <c r="BH42" s="18">
        <f>'운영정원(b)'!BH42-'기준정원(a)'!BH42</f>
        <v>0</v>
      </c>
      <c r="BI42" s="18">
        <f>'운영정원(b)'!BI42-'기준정원(a)'!BI42</f>
        <v>0</v>
      </c>
      <c r="BJ42" s="18">
        <f>'운영정원(b)'!BJ42-'기준정원(a)'!BJ42</f>
        <v>0</v>
      </c>
      <c r="BK42" s="18">
        <f>'운영정원(b)'!BK42-'기준정원(a)'!BK42</f>
        <v>0</v>
      </c>
      <c r="BL42" s="18">
        <f>'운영정원(b)'!BL42-'기준정원(a)'!BL42</f>
        <v>0</v>
      </c>
      <c r="BM42" s="18">
        <f>'운영정원(b)'!BM42-'기준정원(a)'!BM42</f>
        <v>0</v>
      </c>
      <c r="BN42" s="18">
        <f>'운영정원(b)'!BN42-'기준정원(a)'!BN42</f>
        <v>0</v>
      </c>
      <c r="BO42" s="18">
        <f>'운영정원(b)'!BO42-'기준정원(a)'!BO42</f>
        <v>0</v>
      </c>
      <c r="BP42" s="18">
        <f>'운영정원(b)'!BP42-'기준정원(a)'!BP42</f>
        <v>0</v>
      </c>
      <c r="BQ42" s="18">
        <f>'운영정원(b)'!BQ42-'기준정원(a)'!BQ42</f>
        <v>0</v>
      </c>
      <c r="BR42" s="18">
        <f>'운영정원(b)'!BR42-'기준정원(a)'!BR42</f>
        <v>0</v>
      </c>
      <c r="BS42" s="18">
        <f>'운영정원(b)'!BS42-'기준정원(a)'!BS42</f>
        <v>0</v>
      </c>
      <c r="BT42" s="18">
        <f>'운영정원(b)'!BT42-'기준정원(a)'!BT42</f>
        <v>0</v>
      </c>
      <c r="BU42" s="18">
        <f>'운영정원(b)'!BU42-'기준정원(a)'!BU42</f>
        <v>0</v>
      </c>
      <c r="BV42" s="18">
        <f>'운영정원(b)'!BV42-'기준정원(a)'!BV42</f>
        <v>0</v>
      </c>
      <c r="BW42" s="18">
        <f>'운영정원(b)'!BW42-'기준정원(a)'!BW42</f>
        <v>0</v>
      </c>
      <c r="BX42" s="18">
        <f>'운영정원(b)'!BX42-'기준정원(a)'!BX42</f>
        <v>0</v>
      </c>
      <c r="BY42" s="18">
        <f>'운영정원(b)'!BY42-'기준정원(a)'!BY42</f>
        <v>0</v>
      </c>
      <c r="BZ42" s="18">
        <f>'운영정원(b)'!BZ42-'기준정원(a)'!BZ42</f>
        <v>0</v>
      </c>
      <c r="CA42" s="18">
        <f>'운영정원(b)'!CA42-'기준정원(a)'!CA42</f>
        <v>0</v>
      </c>
      <c r="CB42" s="18">
        <f>'운영정원(b)'!CB42-'기준정원(a)'!CB42</f>
        <v>0</v>
      </c>
      <c r="CC42" s="18">
        <f>'운영정원(b)'!CC42-'기준정원(a)'!CC42</f>
        <v>0</v>
      </c>
      <c r="CD42" s="18">
        <f>'운영정원(b)'!CD42-'기준정원(a)'!CD42</f>
        <v>0</v>
      </c>
      <c r="CE42" s="18">
        <f>'운영정원(b)'!CE42-'기준정원(a)'!CE42</f>
        <v>0</v>
      </c>
      <c r="CF42" s="16" t="s">
        <v>89</v>
      </c>
    </row>
    <row r="43" spans="1:84" ht="16.5" customHeight="1" x14ac:dyDescent="0.2">
      <c r="A43" s="23" t="s">
        <v>126</v>
      </c>
      <c r="B43" s="18">
        <f>SUM(C43:H43)</f>
        <v>1</v>
      </c>
      <c r="C43" s="19"/>
      <c r="D43" s="19"/>
      <c r="E43" s="18"/>
      <c r="F43" s="18"/>
      <c r="G43" s="19"/>
      <c r="H43" s="18">
        <f t="shared" si="2"/>
        <v>1</v>
      </c>
      <c r="I43" s="18">
        <f>'운영정원(b)'!I43-'기준정원(a)'!I43</f>
        <v>0</v>
      </c>
      <c r="J43" s="18">
        <f>'운영정원(b)'!J43-'기준정원(a)'!J43</f>
        <v>0</v>
      </c>
      <c r="K43" s="18">
        <f>'운영정원(b)'!K43-'기준정원(a)'!K43</f>
        <v>0</v>
      </c>
      <c r="L43" s="18">
        <f>'운영정원(b)'!L43-'기준정원(a)'!L43</f>
        <v>0</v>
      </c>
      <c r="M43" s="18">
        <f>'운영정원(b)'!M43-'기준정원(a)'!M43</f>
        <v>0</v>
      </c>
      <c r="N43" s="18">
        <f>'운영정원(b)'!N43-'기준정원(a)'!N43</f>
        <v>0</v>
      </c>
      <c r="O43" s="18">
        <f>'운영정원(b)'!O43-'기준정원(a)'!O43</f>
        <v>0</v>
      </c>
      <c r="P43" s="18">
        <f>'운영정원(b)'!P43-'기준정원(a)'!P43</f>
        <v>0</v>
      </c>
      <c r="Q43" s="18">
        <f>'운영정원(b)'!Q43-'기준정원(a)'!Q43</f>
        <v>0</v>
      </c>
      <c r="R43" s="18">
        <f>'운영정원(b)'!R43-'기준정원(a)'!R43</f>
        <v>0</v>
      </c>
      <c r="S43" s="18">
        <f>'운영정원(b)'!S43-'기준정원(a)'!S43</f>
        <v>0</v>
      </c>
      <c r="T43" s="18">
        <f>'운영정원(b)'!T43-'기준정원(a)'!T43</f>
        <v>0</v>
      </c>
      <c r="U43" s="18">
        <f>'운영정원(b)'!U43-'기준정원(a)'!U43</f>
        <v>0</v>
      </c>
      <c r="V43" s="18">
        <f>'운영정원(b)'!V43-'기준정원(a)'!V43</f>
        <v>-1</v>
      </c>
      <c r="W43" s="18">
        <f>'운영정원(b)'!W43-'기준정원(a)'!W43</f>
        <v>1</v>
      </c>
      <c r="X43" s="18">
        <f>'운영정원(b)'!X43-'기준정원(a)'!X43</f>
        <v>0</v>
      </c>
      <c r="Y43" s="18">
        <f>'운영정원(b)'!Y43-'기준정원(a)'!Y43</f>
        <v>0</v>
      </c>
      <c r="Z43" s="18">
        <f>'운영정원(b)'!Z43-'기준정원(a)'!Z43</f>
        <v>0</v>
      </c>
      <c r="AA43" s="18">
        <f>'운영정원(b)'!AA43-'기준정원(a)'!AA43</f>
        <v>0</v>
      </c>
      <c r="AB43" s="18">
        <f>'운영정원(b)'!AB43-'기준정원(a)'!AB43</f>
        <v>0</v>
      </c>
      <c r="AC43" s="18">
        <f>'운영정원(b)'!AC43-'기준정원(a)'!AC43</f>
        <v>0</v>
      </c>
      <c r="AD43" s="18">
        <f>'운영정원(b)'!AD43-'기준정원(a)'!AD43</f>
        <v>0</v>
      </c>
      <c r="AE43" s="18">
        <f>'운영정원(b)'!AE43-'기준정원(a)'!AE43</f>
        <v>0</v>
      </c>
      <c r="AF43" s="18">
        <f>'운영정원(b)'!AF43-'기준정원(a)'!AF43</f>
        <v>0</v>
      </c>
      <c r="AG43" s="18">
        <f>'운영정원(b)'!AG43-'기준정원(a)'!AG43</f>
        <v>0</v>
      </c>
      <c r="AH43" s="18">
        <f>'운영정원(b)'!AH43-'기준정원(a)'!AH43</f>
        <v>0</v>
      </c>
      <c r="AI43" s="18">
        <f>'운영정원(b)'!AI43-'기준정원(a)'!AI43</f>
        <v>0</v>
      </c>
      <c r="AJ43" s="18">
        <f>'운영정원(b)'!AJ43-'기준정원(a)'!AJ43</f>
        <v>0</v>
      </c>
      <c r="AK43" s="18">
        <f>'운영정원(b)'!AK43-'기준정원(a)'!AK43</f>
        <v>0</v>
      </c>
      <c r="AL43" s="18">
        <f>'운영정원(b)'!AL43-'기준정원(a)'!AL43</f>
        <v>0</v>
      </c>
      <c r="AM43" s="18">
        <f>'운영정원(b)'!AM43-'기준정원(a)'!AM43</f>
        <v>0</v>
      </c>
      <c r="AN43" s="18">
        <f>'운영정원(b)'!AN43-'기준정원(a)'!AN43</f>
        <v>0</v>
      </c>
      <c r="AO43" s="18">
        <f>'운영정원(b)'!AO43-'기준정원(a)'!AO43</f>
        <v>0</v>
      </c>
      <c r="AP43" s="18">
        <f>'운영정원(b)'!AP43-'기준정원(a)'!AP43</f>
        <v>0</v>
      </c>
      <c r="AQ43" s="18">
        <f>'운영정원(b)'!AQ43-'기준정원(a)'!AQ43</f>
        <v>0</v>
      </c>
      <c r="AR43" s="18">
        <f>'운영정원(b)'!AR43-'기준정원(a)'!AR43</f>
        <v>0</v>
      </c>
      <c r="AS43" s="18">
        <f>'운영정원(b)'!AS43-'기준정원(a)'!AS43</f>
        <v>0</v>
      </c>
      <c r="AT43" s="18">
        <f>'운영정원(b)'!AT43-'기준정원(a)'!AT43</f>
        <v>0</v>
      </c>
      <c r="AU43" s="18">
        <f>'운영정원(b)'!AU43-'기준정원(a)'!AU43</f>
        <v>1</v>
      </c>
      <c r="AV43" s="18">
        <f>'운영정원(b)'!AV43-'기준정원(a)'!AV43</f>
        <v>0</v>
      </c>
      <c r="AW43" s="18">
        <f>'운영정원(b)'!AW43-'기준정원(a)'!AW43</f>
        <v>0</v>
      </c>
      <c r="AX43" s="18">
        <f>'운영정원(b)'!AX43-'기준정원(a)'!AX43</f>
        <v>0</v>
      </c>
      <c r="AY43" s="18">
        <f>'운영정원(b)'!AY43-'기준정원(a)'!AY43</f>
        <v>0</v>
      </c>
      <c r="AZ43" s="18">
        <f>'운영정원(b)'!AZ43-'기준정원(a)'!AZ43</f>
        <v>0</v>
      </c>
      <c r="BA43" s="18">
        <f>'운영정원(b)'!BA43-'기준정원(a)'!BA43</f>
        <v>0</v>
      </c>
      <c r="BB43" s="18">
        <f>'운영정원(b)'!BB43-'기준정원(a)'!BB43</f>
        <v>0</v>
      </c>
      <c r="BC43" s="18">
        <f>'운영정원(b)'!BC43-'기준정원(a)'!BC43</f>
        <v>0</v>
      </c>
      <c r="BD43" s="18">
        <f>'운영정원(b)'!BD43-'기준정원(a)'!BD43</f>
        <v>0</v>
      </c>
      <c r="BE43" s="18">
        <f>'운영정원(b)'!BE43-'기준정원(a)'!BE43</f>
        <v>0</v>
      </c>
      <c r="BF43" s="18">
        <f>'운영정원(b)'!BF43-'기준정원(a)'!BF43</f>
        <v>0</v>
      </c>
      <c r="BG43" s="18">
        <f>'운영정원(b)'!BG43-'기준정원(a)'!BG43</f>
        <v>0</v>
      </c>
      <c r="BH43" s="18">
        <f>'운영정원(b)'!BH43-'기준정원(a)'!BH43</f>
        <v>0</v>
      </c>
      <c r="BI43" s="18">
        <f>'운영정원(b)'!BI43-'기준정원(a)'!BI43</f>
        <v>0</v>
      </c>
      <c r="BJ43" s="18">
        <f>'운영정원(b)'!BJ43-'기준정원(a)'!BJ43</f>
        <v>0</v>
      </c>
      <c r="BK43" s="18">
        <f>'운영정원(b)'!BK43-'기준정원(a)'!BK43</f>
        <v>0</v>
      </c>
      <c r="BL43" s="18">
        <f>'운영정원(b)'!BL43-'기준정원(a)'!BL43</f>
        <v>0</v>
      </c>
      <c r="BM43" s="18">
        <f>'운영정원(b)'!BM43-'기준정원(a)'!BM43</f>
        <v>0</v>
      </c>
      <c r="BN43" s="18">
        <f>'운영정원(b)'!BN43-'기준정원(a)'!BN43</f>
        <v>0</v>
      </c>
      <c r="BO43" s="18">
        <f>'운영정원(b)'!BO43-'기준정원(a)'!BO43</f>
        <v>0</v>
      </c>
      <c r="BP43" s="18">
        <f>'운영정원(b)'!BP43-'기준정원(a)'!BP43</f>
        <v>0</v>
      </c>
      <c r="BQ43" s="18">
        <f>'운영정원(b)'!BQ43-'기준정원(a)'!BQ43</f>
        <v>0</v>
      </c>
      <c r="BR43" s="18">
        <f>'운영정원(b)'!BR43-'기준정원(a)'!BR43</f>
        <v>0</v>
      </c>
      <c r="BS43" s="18">
        <f>'운영정원(b)'!BS43-'기준정원(a)'!BS43</f>
        <v>0</v>
      </c>
      <c r="BT43" s="18">
        <f>'운영정원(b)'!BT43-'기준정원(a)'!BT43</f>
        <v>0</v>
      </c>
      <c r="BU43" s="18">
        <f>'운영정원(b)'!BU43-'기준정원(a)'!BU43</f>
        <v>0</v>
      </c>
      <c r="BV43" s="18">
        <f>'운영정원(b)'!BV43-'기준정원(a)'!BV43</f>
        <v>0</v>
      </c>
      <c r="BW43" s="18">
        <f>'운영정원(b)'!BW43-'기준정원(a)'!BW43</f>
        <v>0</v>
      </c>
      <c r="BX43" s="18">
        <f>'운영정원(b)'!BX43-'기준정원(a)'!BX43</f>
        <v>0</v>
      </c>
      <c r="BY43" s="18">
        <f>'운영정원(b)'!BY43-'기준정원(a)'!BY43</f>
        <v>0</v>
      </c>
      <c r="BZ43" s="18">
        <f>'운영정원(b)'!BZ43-'기준정원(a)'!BZ43</f>
        <v>0</v>
      </c>
      <c r="CA43" s="18">
        <f>'운영정원(b)'!CA43-'기준정원(a)'!CA43</f>
        <v>0</v>
      </c>
      <c r="CB43" s="18">
        <f>'운영정원(b)'!CB43-'기준정원(a)'!CB43</f>
        <v>0</v>
      </c>
      <c r="CC43" s="18">
        <f>'운영정원(b)'!CC43-'기준정원(a)'!CC43</f>
        <v>0</v>
      </c>
      <c r="CD43" s="18">
        <f>'운영정원(b)'!CD43-'기준정원(a)'!CD43</f>
        <v>0</v>
      </c>
      <c r="CE43" s="18">
        <f>'운영정원(b)'!CE43-'기준정원(a)'!CE43</f>
        <v>0</v>
      </c>
      <c r="CF43" s="16" t="s">
        <v>89</v>
      </c>
    </row>
    <row r="44" spans="1:84" ht="16.5" customHeight="1" x14ac:dyDescent="0.2">
      <c r="A44" s="23" t="s">
        <v>127</v>
      </c>
      <c r="B44" s="18">
        <f>SUM(C44:H44)</f>
        <v>-1</v>
      </c>
      <c r="C44" s="19"/>
      <c r="D44" s="19"/>
      <c r="E44" s="18"/>
      <c r="F44" s="18"/>
      <c r="G44" s="19"/>
      <c r="H44" s="18">
        <f t="shared" si="2"/>
        <v>-1</v>
      </c>
      <c r="I44" s="18">
        <f>'운영정원(b)'!I44-'기준정원(a)'!I44</f>
        <v>0</v>
      </c>
      <c r="J44" s="18">
        <f>'운영정원(b)'!J44-'기준정원(a)'!J44</f>
        <v>0</v>
      </c>
      <c r="K44" s="18">
        <f>'운영정원(b)'!K44-'기준정원(a)'!K44</f>
        <v>0</v>
      </c>
      <c r="L44" s="18">
        <f>'운영정원(b)'!L44-'기준정원(a)'!L44</f>
        <v>0</v>
      </c>
      <c r="M44" s="18">
        <f>'운영정원(b)'!M44-'기준정원(a)'!M44</f>
        <v>0</v>
      </c>
      <c r="N44" s="18">
        <f>'운영정원(b)'!N44-'기준정원(a)'!N44</f>
        <v>0</v>
      </c>
      <c r="O44" s="18">
        <f>'운영정원(b)'!O44-'기준정원(a)'!O44</f>
        <v>0</v>
      </c>
      <c r="P44" s="18">
        <f>'운영정원(b)'!P44-'기준정원(a)'!P44</f>
        <v>0</v>
      </c>
      <c r="Q44" s="18">
        <f>'운영정원(b)'!Q44-'기준정원(a)'!Q44</f>
        <v>0</v>
      </c>
      <c r="R44" s="18">
        <f>'운영정원(b)'!R44-'기준정원(a)'!R44</f>
        <v>0</v>
      </c>
      <c r="S44" s="18">
        <f>'운영정원(b)'!S44-'기준정원(a)'!S44</f>
        <v>0</v>
      </c>
      <c r="T44" s="18">
        <f>'운영정원(b)'!T44-'기준정원(a)'!T44</f>
        <v>0</v>
      </c>
      <c r="U44" s="18">
        <f>'운영정원(b)'!U44-'기준정원(a)'!U44</f>
        <v>0</v>
      </c>
      <c r="V44" s="18">
        <f>'운영정원(b)'!V44-'기준정원(a)'!V44</f>
        <v>0</v>
      </c>
      <c r="W44" s="18">
        <f>'운영정원(b)'!W44-'기준정원(a)'!W44</f>
        <v>0</v>
      </c>
      <c r="X44" s="18">
        <f>'운영정원(b)'!X44-'기준정원(a)'!X44</f>
        <v>0</v>
      </c>
      <c r="Y44" s="18">
        <f>'운영정원(b)'!Y44-'기준정원(a)'!Y44</f>
        <v>0</v>
      </c>
      <c r="Z44" s="18">
        <f>'운영정원(b)'!Z44-'기준정원(a)'!Z44</f>
        <v>0</v>
      </c>
      <c r="AA44" s="18">
        <f>'운영정원(b)'!AA44-'기준정원(a)'!AA44</f>
        <v>0</v>
      </c>
      <c r="AB44" s="18">
        <f>'운영정원(b)'!AB44-'기준정원(a)'!AB44</f>
        <v>0</v>
      </c>
      <c r="AC44" s="18">
        <f>'운영정원(b)'!AC44-'기준정원(a)'!AC44</f>
        <v>0</v>
      </c>
      <c r="AD44" s="18">
        <f>'운영정원(b)'!AD44-'기준정원(a)'!AD44</f>
        <v>0</v>
      </c>
      <c r="AE44" s="18">
        <f>'운영정원(b)'!AE44-'기준정원(a)'!AE44</f>
        <v>0</v>
      </c>
      <c r="AF44" s="18">
        <f>'운영정원(b)'!AF44-'기준정원(a)'!AF44</f>
        <v>0</v>
      </c>
      <c r="AG44" s="18">
        <f>'운영정원(b)'!AG44-'기준정원(a)'!AG44</f>
        <v>0</v>
      </c>
      <c r="AH44" s="18">
        <f>'운영정원(b)'!AH44-'기준정원(a)'!AH44</f>
        <v>0</v>
      </c>
      <c r="AI44" s="18">
        <f>'운영정원(b)'!AI44-'기준정원(a)'!AI44</f>
        <v>-1</v>
      </c>
      <c r="AJ44" s="18">
        <f>'운영정원(b)'!AJ44-'기준정원(a)'!AJ44</f>
        <v>0</v>
      </c>
      <c r="AK44" s="18">
        <f>'운영정원(b)'!AK44-'기준정원(a)'!AK44</f>
        <v>0</v>
      </c>
      <c r="AL44" s="18">
        <f>'운영정원(b)'!AL44-'기준정원(a)'!AL44</f>
        <v>0</v>
      </c>
      <c r="AM44" s="18">
        <f>'운영정원(b)'!AM44-'기준정원(a)'!AM44</f>
        <v>0</v>
      </c>
      <c r="AN44" s="18">
        <f>'운영정원(b)'!AN44-'기준정원(a)'!AN44</f>
        <v>0</v>
      </c>
      <c r="AO44" s="18">
        <f>'운영정원(b)'!AO44-'기준정원(a)'!AO44</f>
        <v>0</v>
      </c>
      <c r="AP44" s="18">
        <f>'운영정원(b)'!AP44-'기준정원(a)'!AP44</f>
        <v>0</v>
      </c>
      <c r="AQ44" s="18">
        <f>'운영정원(b)'!AQ44-'기준정원(a)'!AQ44</f>
        <v>0</v>
      </c>
      <c r="AR44" s="18">
        <f>'운영정원(b)'!AR44-'기준정원(a)'!AR44</f>
        <v>0</v>
      </c>
      <c r="AS44" s="18">
        <f>'운영정원(b)'!AS44-'기준정원(a)'!AS44</f>
        <v>0</v>
      </c>
      <c r="AT44" s="18">
        <f>'운영정원(b)'!AT44-'기준정원(a)'!AT44</f>
        <v>0</v>
      </c>
      <c r="AU44" s="18">
        <f>'운영정원(b)'!AU44-'기준정원(a)'!AU44</f>
        <v>0</v>
      </c>
      <c r="AV44" s="18">
        <f>'운영정원(b)'!AV44-'기준정원(a)'!AV44</f>
        <v>0</v>
      </c>
      <c r="AW44" s="18">
        <f>'운영정원(b)'!AW44-'기준정원(a)'!AW44</f>
        <v>0</v>
      </c>
      <c r="AX44" s="18">
        <f>'운영정원(b)'!AX44-'기준정원(a)'!AX44</f>
        <v>0</v>
      </c>
      <c r="AY44" s="18">
        <f>'운영정원(b)'!AY44-'기준정원(a)'!AY44</f>
        <v>0</v>
      </c>
      <c r="AZ44" s="18">
        <f>'운영정원(b)'!AZ44-'기준정원(a)'!AZ44</f>
        <v>0</v>
      </c>
      <c r="BA44" s="18">
        <f>'운영정원(b)'!BA44-'기준정원(a)'!BA44</f>
        <v>0</v>
      </c>
      <c r="BB44" s="18">
        <f>'운영정원(b)'!BB44-'기준정원(a)'!BB44</f>
        <v>0</v>
      </c>
      <c r="BC44" s="18">
        <f>'운영정원(b)'!BC44-'기준정원(a)'!BC44</f>
        <v>0</v>
      </c>
      <c r="BD44" s="18">
        <f>'운영정원(b)'!BD44-'기준정원(a)'!BD44</f>
        <v>0</v>
      </c>
      <c r="BE44" s="18">
        <f>'운영정원(b)'!BE44-'기준정원(a)'!BE44</f>
        <v>0</v>
      </c>
      <c r="BF44" s="18">
        <f>'운영정원(b)'!BF44-'기준정원(a)'!BF44</f>
        <v>0</v>
      </c>
      <c r="BG44" s="18">
        <f>'운영정원(b)'!BG44-'기준정원(a)'!BG44</f>
        <v>0</v>
      </c>
      <c r="BH44" s="18">
        <f>'운영정원(b)'!BH44-'기준정원(a)'!BH44</f>
        <v>0</v>
      </c>
      <c r="BI44" s="18">
        <f>'운영정원(b)'!BI44-'기준정원(a)'!BI44</f>
        <v>0</v>
      </c>
      <c r="BJ44" s="18">
        <f>'운영정원(b)'!BJ44-'기준정원(a)'!BJ44</f>
        <v>0</v>
      </c>
      <c r="BK44" s="18">
        <f>'운영정원(b)'!BK44-'기준정원(a)'!BK44</f>
        <v>0</v>
      </c>
      <c r="BL44" s="18">
        <f>'운영정원(b)'!BL44-'기준정원(a)'!BL44</f>
        <v>0</v>
      </c>
      <c r="BM44" s="18">
        <f>'운영정원(b)'!BM44-'기준정원(a)'!BM44</f>
        <v>0</v>
      </c>
      <c r="BN44" s="18">
        <f>'운영정원(b)'!BN44-'기준정원(a)'!BN44</f>
        <v>0</v>
      </c>
      <c r="BO44" s="18">
        <f>'운영정원(b)'!BO44-'기준정원(a)'!BO44</f>
        <v>0</v>
      </c>
      <c r="BP44" s="18">
        <f>'운영정원(b)'!BP44-'기준정원(a)'!BP44</f>
        <v>0</v>
      </c>
      <c r="BQ44" s="18">
        <f>'운영정원(b)'!BQ44-'기준정원(a)'!BQ44</f>
        <v>0</v>
      </c>
      <c r="BR44" s="18">
        <f>'운영정원(b)'!BR44-'기준정원(a)'!BR44</f>
        <v>0</v>
      </c>
      <c r="BS44" s="18">
        <f>'운영정원(b)'!BS44-'기준정원(a)'!BS44</f>
        <v>0</v>
      </c>
      <c r="BT44" s="18">
        <f>'운영정원(b)'!BT44-'기준정원(a)'!BT44</f>
        <v>0</v>
      </c>
      <c r="BU44" s="18">
        <f>'운영정원(b)'!BU44-'기준정원(a)'!BU44</f>
        <v>0</v>
      </c>
      <c r="BV44" s="18">
        <f>'운영정원(b)'!BV44-'기준정원(a)'!BV44</f>
        <v>0</v>
      </c>
      <c r="BW44" s="18">
        <f>'운영정원(b)'!BW44-'기준정원(a)'!BW44</f>
        <v>0</v>
      </c>
      <c r="BX44" s="18">
        <f>'운영정원(b)'!BX44-'기준정원(a)'!BX44</f>
        <v>0</v>
      </c>
      <c r="BY44" s="18">
        <f>'운영정원(b)'!BY44-'기준정원(a)'!BY44</f>
        <v>0</v>
      </c>
      <c r="BZ44" s="18">
        <f>'운영정원(b)'!BZ44-'기준정원(a)'!BZ44</f>
        <v>0</v>
      </c>
      <c r="CA44" s="18">
        <f>'운영정원(b)'!CA44-'기준정원(a)'!CA44</f>
        <v>0</v>
      </c>
      <c r="CB44" s="18">
        <f>'운영정원(b)'!CB44-'기준정원(a)'!CB44</f>
        <v>0</v>
      </c>
      <c r="CC44" s="18">
        <f>'운영정원(b)'!CC44-'기준정원(a)'!CC44</f>
        <v>0</v>
      </c>
      <c r="CD44" s="18">
        <f>'운영정원(b)'!CD44-'기준정원(a)'!CD44</f>
        <v>0</v>
      </c>
      <c r="CE44" s="18">
        <f>'운영정원(b)'!CE44-'기준정원(a)'!CE44</f>
        <v>0</v>
      </c>
      <c r="CF44" s="16" t="s">
        <v>89</v>
      </c>
    </row>
    <row r="45" spans="1:84" ht="16.5" customHeight="1" x14ac:dyDescent="0.2">
      <c r="A45" s="29" t="s">
        <v>128</v>
      </c>
      <c r="B45" s="21">
        <f t="shared" si="5"/>
        <v>-1</v>
      </c>
      <c r="C45" s="22">
        <f>SUM(C46:C49)</f>
        <v>0</v>
      </c>
      <c r="D45" s="22">
        <f>SUM(D46:D49)</f>
        <v>0</v>
      </c>
      <c r="E45" s="22">
        <f>SUM(E46:E49)</f>
        <v>0</v>
      </c>
      <c r="F45" s="22">
        <f>SUM(F46:F49)</f>
        <v>0</v>
      </c>
      <c r="G45" s="22">
        <f>SUM(G46:G49)</f>
        <v>0</v>
      </c>
      <c r="H45" s="21">
        <f t="shared" si="2"/>
        <v>-1</v>
      </c>
      <c r="I45" s="22">
        <f>SUM(I46:I50)</f>
        <v>0</v>
      </c>
      <c r="J45" s="22">
        <f t="shared" ref="J45:BV45" si="29">SUM(J46:J50)</f>
        <v>0</v>
      </c>
      <c r="K45" s="22">
        <f t="shared" si="29"/>
        <v>0</v>
      </c>
      <c r="L45" s="22">
        <f t="shared" si="29"/>
        <v>0</v>
      </c>
      <c r="M45" s="22">
        <f t="shared" si="29"/>
        <v>0</v>
      </c>
      <c r="N45" s="22">
        <f t="shared" si="29"/>
        <v>0</v>
      </c>
      <c r="O45" s="22">
        <f t="shared" si="29"/>
        <v>0</v>
      </c>
      <c r="P45" s="22">
        <f t="shared" si="29"/>
        <v>0</v>
      </c>
      <c r="Q45" s="22">
        <f t="shared" si="29"/>
        <v>0</v>
      </c>
      <c r="R45" s="22">
        <f t="shared" si="29"/>
        <v>1</v>
      </c>
      <c r="S45" s="22">
        <f>SUM(S46:S50)</f>
        <v>0</v>
      </c>
      <c r="T45" s="22">
        <f t="shared" si="29"/>
        <v>1</v>
      </c>
      <c r="U45" s="22">
        <f t="shared" si="29"/>
        <v>0</v>
      </c>
      <c r="V45" s="22">
        <f t="shared" si="29"/>
        <v>4</v>
      </c>
      <c r="W45" s="22">
        <f>SUM(W46:W50)</f>
        <v>0</v>
      </c>
      <c r="X45" s="22">
        <f t="shared" si="29"/>
        <v>0</v>
      </c>
      <c r="Y45" s="22">
        <f t="shared" si="29"/>
        <v>0</v>
      </c>
      <c r="Z45" s="22">
        <f t="shared" si="29"/>
        <v>0</v>
      </c>
      <c r="AA45" s="22">
        <f>SUM(AA46:AA50)</f>
        <v>0</v>
      </c>
      <c r="AB45" s="22">
        <f t="shared" si="29"/>
        <v>0</v>
      </c>
      <c r="AC45" s="22">
        <f t="shared" si="29"/>
        <v>0</v>
      </c>
      <c r="AD45" s="22">
        <f>SUM(AD46:AD50)</f>
        <v>0</v>
      </c>
      <c r="AE45" s="22">
        <f t="shared" si="29"/>
        <v>-4</v>
      </c>
      <c r="AF45" s="22">
        <f t="shared" si="29"/>
        <v>0</v>
      </c>
      <c r="AG45" s="22">
        <f t="shared" si="29"/>
        <v>0</v>
      </c>
      <c r="AH45" s="22">
        <f>SUM(AH46:AH50)</f>
        <v>0</v>
      </c>
      <c r="AI45" s="22">
        <f t="shared" si="29"/>
        <v>0</v>
      </c>
      <c r="AJ45" s="22">
        <f>SUM(AJ46:AJ50)</f>
        <v>0</v>
      </c>
      <c r="AK45" s="22">
        <f>SUM(AK46:AK50)</f>
        <v>0</v>
      </c>
      <c r="AL45" s="22">
        <f>SUM(AL46:AL50)</f>
        <v>0</v>
      </c>
      <c r="AM45" s="22">
        <f>SUM(AM46:AM50)</f>
        <v>0</v>
      </c>
      <c r="AN45" s="22">
        <f t="shared" si="29"/>
        <v>0</v>
      </c>
      <c r="AO45" s="22">
        <f t="shared" si="29"/>
        <v>0</v>
      </c>
      <c r="AP45" s="22">
        <f t="shared" si="29"/>
        <v>0</v>
      </c>
      <c r="AQ45" s="22">
        <f t="shared" si="29"/>
        <v>0</v>
      </c>
      <c r="AR45" s="22">
        <f>SUM(AR46:AR50)</f>
        <v>0</v>
      </c>
      <c r="AS45" s="22">
        <f t="shared" si="29"/>
        <v>-2</v>
      </c>
      <c r="AT45" s="22">
        <f>SUM(AT46:AT50)</f>
        <v>0</v>
      </c>
      <c r="AU45" s="22">
        <f t="shared" si="29"/>
        <v>-1</v>
      </c>
      <c r="AV45" s="22">
        <f>SUM(AV46:AV50)</f>
        <v>0</v>
      </c>
      <c r="AW45" s="22">
        <f t="shared" si="29"/>
        <v>0</v>
      </c>
      <c r="AX45" s="22">
        <f t="shared" si="29"/>
        <v>0</v>
      </c>
      <c r="AY45" s="22">
        <f t="shared" si="29"/>
        <v>0</v>
      </c>
      <c r="AZ45" s="22">
        <f>SUM(AZ46:AZ50)</f>
        <v>0</v>
      </c>
      <c r="BA45" s="22">
        <f t="shared" si="29"/>
        <v>0</v>
      </c>
      <c r="BB45" s="22">
        <f t="shared" si="29"/>
        <v>0</v>
      </c>
      <c r="BC45" s="22">
        <f t="shared" si="29"/>
        <v>0</v>
      </c>
      <c r="BD45" s="22">
        <f t="shared" si="29"/>
        <v>0</v>
      </c>
      <c r="BE45" s="22">
        <f t="shared" si="29"/>
        <v>0</v>
      </c>
      <c r="BF45" s="22">
        <f t="shared" si="29"/>
        <v>0</v>
      </c>
      <c r="BG45" s="22">
        <f t="shared" si="29"/>
        <v>0</v>
      </c>
      <c r="BH45" s="22">
        <f>SUM(BH46:BH50)</f>
        <v>0</v>
      </c>
      <c r="BI45" s="22">
        <f>SUM(BI46:BI50)</f>
        <v>0</v>
      </c>
      <c r="BJ45" s="22">
        <f t="shared" si="29"/>
        <v>0</v>
      </c>
      <c r="BK45" s="22">
        <f>SUM(BK46:BK50)</f>
        <v>0</v>
      </c>
      <c r="BL45" s="22">
        <f>SUM(BL46:BL50)</f>
        <v>0</v>
      </c>
      <c r="BM45" s="22">
        <f>SUM(BM46:BM50)</f>
        <v>0</v>
      </c>
      <c r="BN45" s="22">
        <f t="shared" si="29"/>
        <v>0</v>
      </c>
      <c r="BO45" s="22">
        <f t="shared" si="29"/>
        <v>0</v>
      </c>
      <c r="BP45" s="22">
        <f t="shared" si="29"/>
        <v>0</v>
      </c>
      <c r="BQ45" s="22">
        <f t="shared" si="29"/>
        <v>0</v>
      </c>
      <c r="BR45" s="22">
        <f>SUM(BR46:BR50)</f>
        <v>0</v>
      </c>
      <c r="BS45" s="22">
        <f>SUM(BS46:BS50)</f>
        <v>0</v>
      </c>
      <c r="BT45" s="22">
        <f t="shared" si="29"/>
        <v>0</v>
      </c>
      <c r="BU45" s="22">
        <f t="shared" si="29"/>
        <v>0</v>
      </c>
      <c r="BV45" s="22">
        <f t="shared" si="29"/>
        <v>0</v>
      </c>
      <c r="BW45" s="22">
        <f t="shared" ref="BW45:CC45" si="30">SUM(BW46:BW50)</f>
        <v>0</v>
      </c>
      <c r="BX45" s="22">
        <f t="shared" si="30"/>
        <v>0</v>
      </c>
      <c r="BY45" s="22"/>
      <c r="BZ45" s="22">
        <f t="shared" si="30"/>
        <v>0</v>
      </c>
      <c r="CA45" s="22">
        <f t="shared" si="30"/>
        <v>0</v>
      </c>
      <c r="CB45" s="22">
        <f t="shared" si="30"/>
        <v>0</v>
      </c>
      <c r="CC45" s="22">
        <f t="shared" si="30"/>
        <v>0</v>
      </c>
      <c r="CD45" s="22"/>
      <c r="CE45" s="22">
        <f t="shared" ref="CE45" si="31">SUM(CE46:CE50)</f>
        <v>0</v>
      </c>
      <c r="CF45" s="16"/>
    </row>
    <row r="46" spans="1:84" ht="16.5" customHeight="1" x14ac:dyDescent="0.2">
      <c r="A46" s="23" t="s">
        <v>129</v>
      </c>
      <c r="B46" s="18">
        <f t="shared" si="5"/>
        <v>0</v>
      </c>
      <c r="C46" s="19"/>
      <c r="D46" s="19"/>
      <c r="E46" s="18"/>
      <c r="F46" s="18"/>
      <c r="G46" s="19"/>
      <c r="H46" s="18">
        <f t="shared" si="2"/>
        <v>0</v>
      </c>
      <c r="I46" s="18">
        <f>'운영정원(b)'!I46-'기준정원(a)'!I46</f>
        <v>0</v>
      </c>
      <c r="J46" s="18">
        <f>'운영정원(b)'!J46-'기준정원(a)'!J46</f>
        <v>0</v>
      </c>
      <c r="K46" s="18">
        <f>'운영정원(b)'!K46-'기준정원(a)'!K46</f>
        <v>0</v>
      </c>
      <c r="L46" s="18">
        <f>'운영정원(b)'!L46-'기준정원(a)'!L46</f>
        <v>0</v>
      </c>
      <c r="M46" s="18">
        <f>'운영정원(b)'!M46-'기준정원(a)'!M46</f>
        <v>0</v>
      </c>
      <c r="N46" s="18">
        <f>'운영정원(b)'!N46-'기준정원(a)'!N46</f>
        <v>0</v>
      </c>
      <c r="O46" s="18">
        <f>'운영정원(b)'!O46-'기준정원(a)'!O46</f>
        <v>0</v>
      </c>
      <c r="P46" s="18">
        <f>'운영정원(b)'!P46-'기준정원(a)'!P46</f>
        <v>0</v>
      </c>
      <c r="Q46" s="18">
        <f>'운영정원(b)'!Q46-'기준정원(a)'!Q46</f>
        <v>0</v>
      </c>
      <c r="R46" s="18">
        <f>'운영정원(b)'!R46-'기준정원(a)'!R46</f>
        <v>1</v>
      </c>
      <c r="S46" s="18">
        <f>'운영정원(b)'!S46-'기준정원(a)'!S46</f>
        <v>0</v>
      </c>
      <c r="T46" s="18">
        <f>'운영정원(b)'!T46-'기준정원(a)'!T46</f>
        <v>0</v>
      </c>
      <c r="U46" s="18">
        <f>'운영정원(b)'!U46-'기준정원(a)'!U46</f>
        <v>0</v>
      </c>
      <c r="V46" s="18">
        <f>'운영정원(b)'!V46-'기준정원(a)'!V46</f>
        <v>1</v>
      </c>
      <c r="W46" s="18">
        <f>'운영정원(b)'!W46-'기준정원(a)'!W46</f>
        <v>0</v>
      </c>
      <c r="X46" s="18">
        <f>'운영정원(b)'!X46-'기준정원(a)'!X46</f>
        <v>0</v>
      </c>
      <c r="Y46" s="18">
        <f>'운영정원(b)'!Y46-'기준정원(a)'!Y46</f>
        <v>0</v>
      </c>
      <c r="Z46" s="18">
        <f>'운영정원(b)'!Z46-'기준정원(a)'!Z46</f>
        <v>0</v>
      </c>
      <c r="AA46" s="18">
        <f>'운영정원(b)'!AA46-'기준정원(a)'!AA46</f>
        <v>0</v>
      </c>
      <c r="AB46" s="18">
        <f>'운영정원(b)'!AB46-'기준정원(a)'!AB46</f>
        <v>0</v>
      </c>
      <c r="AC46" s="18">
        <f>'운영정원(b)'!AC46-'기준정원(a)'!AC46</f>
        <v>0</v>
      </c>
      <c r="AD46" s="18">
        <f>'운영정원(b)'!AD46-'기준정원(a)'!AD46</f>
        <v>0</v>
      </c>
      <c r="AE46" s="18">
        <f>'운영정원(b)'!AE46-'기준정원(a)'!AE46</f>
        <v>-1</v>
      </c>
      <c r="AF46" s="18">
        <f>'운영정원(b)'!AF46-'기준정원(a)'!AF46</f>
        <v>0</v>
      </c>
      <c r="AG46" s="18">
        <f>'운영정원(b)'!AG46-'기준정원(a)'!AG46</f>
        <v>0</v>
      </c>
      <c r="AH46" s="18">
        <f>'운영정원(b)'!AH46-'기준정원(a)'!AH46</f>
        <v>0</v>
      </c>
      <c r="AI46" s="18">
        <f>'운영정원(b)'!AI46-'기준정원(a)'!AI46</f>
        <v>0</v>
      </c>
      <c r="AJ46" s="18">
        <f>'운영정원(b)'!AJ46-'기준정원(a)'!AJ46</f>
        <v>0</v>
      </c>
      <c r="AK46" s="18">
        <f>'운영정원(b)'!AK46-'기준정원(a)'!AK46</f>
        <v>0</v>
      </c>
      <c r="AL46" s="18">
        <f>'운영정원(b)'!AL46-'기준정원(a)'!AL46</f>
        <v>0</v>
      </c>
      <c r="AM46" s="18">
        <f>'운영정원(b)'!AM46-'기준정원(a)'!AM46</f>
        <v>0</v>
      </c>
      <c r="AN46" s="18">
        <f>'운영정원(b)'!AN46-'기준정원(a)'!AN46</f>
        <v>0</v>
      </c>
      <c r="AO46" s="18">
        <f>'운영정원(b)'!AO46-'기준정원(a)'!AO46</f>
        <v>0</v>
      </c>
      <c r="AP46" s="18">
        <f>'운영정원(b)'!AP46-'기준정원(a)'!AP46</f>
        <v>0</v>
      </c>
      <c r="AQ46" s="18">
        <f>'운영정원(b)'!AQ46-'기준정원(a)'!AQ46</f>
        <v>0</v>
      </c>
      <c r="AR46" s="18">
        <f>'운영정원(b)'!AR46-'기준정원(a)'!AR46</f>
        <v>0</v>
      </c>
      <c r="AS46" s="18">
        <f>'운영정원(b)'!AS46-'기준정원(a)'!AS46</f>
        <v>-1</v>
      </c>
      <c r="AT46" s="18">
        <f>'운영정원(b)'!AT46-'기준정원(a)'!AT46</f>
        <v>0</v>
      </c>
      <c r="AU46" s="18">
        <f>'운영정원(b)'!AU46-'기준정원(a)'!AU46</f>
        <v>0</v>
      </c>
      <c r="AV46" s="18">
        <f>'운영정원(b)'!AV46-'기준정원(a)'!AV46</f>
        <v>0</v>
      </c>
      <c r="AW46" s="18">
        <f>'운영정원(b)'!AW46-'기준정원(a)'!AW46</f>
        <v>0</v>
      </c>
      <c r="AX46" s="18">
        <f>'운영정원(b)'!AX46-'기준정원(a)'!AX46</f>
        <v>0</v>
      </c>
      <c r="AY46" s="18">
        <f>'운영정원(b)'!AY46-'기준정원(a)'!AY46</f>
        <v>0</v>
      </c>
      <c r="AZ46" s="18">
        <f>'운영정원(b)'!AZ46-'기준정원(a)'!AZ46</f>
        <v>0</v>
      </c>
      <c r="BA46" s="18">
        <f>'운영정원(b)'!BA46-'기준정원(a)'!BA46</f>
        <v>0</v>
      </c>
      <c r="BB46" s="18">
        <f>'운영정원(b)'!BB46-'기준정원(a)'!BB46</f>
        <v>0</v>
      </c>
      <c r="BC46" s="18">
        <f>'운영정원(b)'!BC46-'기준정원(a)'!BC46</f>
        <v>0</v>
      </c>
      <c r="BD46" s="18">
        <f>'운영정원(b)'!BD46-'기준정원(a)'!BD46</f>
        <v>0</v>
      </c>
      <c r="BE46" s="18">
        <f>'운영정원(b)'!BE46-'기준정원(a)'!BE46</f>
        <v>0</v>
      </c>
      <c r="BF46" s="18">
        <f>'운영정원(b)'!BF46-'기준정원(a)'!BF46</f>
        <v>0</v>
      </c>
      <c r="BG46" s="18">
        <f>'운영정원(b)'!BG46-'기준정원(a)'!BG46</f>
        <v>0</v>
      </c>
      <c r="BH46" s="18">
        <f>'운영정원(b)'!BH46-'기준정원(a)'!BH46</f>
        <v>0</v>
      </c>
      <c r="BI46" s="18">
        <f>'운영정원(b)'!BI46-'기준정원(a)'!BI46</f>
        <v>0</v>
      </c>
      <c r="BJ46" s="18">
        <f>'운영정원(b)'!BJ46-'기준정원(a)'!BJ46</f>
        <v>0</v>
      </c>
      <c r="BK46" s="18">
        <f>'운영정원(b)'!BK46-'기준정원(a)'!BK46</f>
        <v>0</v>
      </c>
      <c r="BL46" s="18">
        <f>'운영정원(b)'!BL46-'기준정원(a)'!BL46</f>
        <v>0</v>
      </c>
      <c r="BM46" s="18">
        <f>'운영정원(b)'!BM46-'기준정원(a)'!BM46</f>
        <v>0</v>
      </c>
      <c r="BN46" s="18">
        <f>'운영정원(b)'!BN46-'기준정원(a)'!BN46</f>
        <v>0</v>
      </c>
      <c r="BO46" s="18">
        <f>'운영정원(b)'!BO46-'기준정원(a)'!BO46</f>
        <v>0</v>
      </c>
      <c r="BP46" s="18">
        <f>'운영정원(b)'!BP46-'기준정원(a)'!BP46</f>
        <v>0</v>
      </c>
      <c r="BQ46" s="18">
        <f>'운영정원(b)'!BQ46-'기준정원(a)'!BQ46</f>
        <v>0</v>
      </c>
      <c r="BR46" s="18">
        <f>'운영정원(b)'!BR46-'기준정원(a)'!BR46</f>
        <v>0</v>
      </c>
      <c r="BS46" s="18">
        <f>'운영정원(b)'!BS46-'기준정원(a)'!BS46</f>
        <v>0</v>
      </c>
      <c r="BT46" s="18">
        <f>'운영정원(b)'!BT46-'기준정원(a)'!BT46</f>
        <v>0</v>
      </c>
      <c r="BU46" s="18">
        <f>'운영정원(b)'!BU46-'기준정원(a)'!BU46</f>
        <v>0</v>
      </c>
      <c r="BV46" s="18">
        <f>'운영정원(b)'!BV46-'기준정원(a)'!BV46</f>
        <v>0</v>
      </c>
      <c r="BW46" s="18">
        <f>'운영정원(b)'!BW46-'기준정원(a)'!BW46</f>
        <v>0</v>
      </c>
      <c r="BX46" s="18">
        <f>'운영정원(b)'!BX46-'기준정원(a)'!BX46</f>
        <v>0</v>
      </c>
      <c r="BY46" s="18">
        <f>'운영정원(b)'!BY46-'기준정원(a)'!BY46</f>
        <v>0</v>
      </c>
      <c r="BZ46" s="18">
        <f>'운영정원(b)'!BZ46-'기준정원(a)'!BZ46</f>
        <v>0</v>
      </c>
      <c r="CA46" s="18">
        <f>'운영정원(b)'!CA46-'기준정원(a)'!CA46</f>
        <v>0</v>
      </c>
      <c r="CB46" s="18">
        <f>'운영정원(b)'!CB46-'기준정원(a)'!CB46</f>
        <v>0</v>
      </c>
      <c r="CC46" s="18">
        <f>'운영정원(b)'!CC46-'기준정원(a)'!CC46</f>
        <v>0</v>
      </c>
      <c r="CD46" s="18">
        <f>'운영정원(b)'!CD46-'기준정원(a)'!CD46</f>
        <v>0</v>
      </c>
      <c r="CE46" s="18">
        <f>'운영정원(b)'!CE46-'기준정원(a)'!CE46</f>
        <v>0</v>
      </c>
      <c r="CF46" s="16" t="s">
        <v>89</v>
      </c>
    </row>
    <row r="47" spans="1:84" ht="16.5" customHeight="1" x14ac:dyDescent="0.2">
      <c r="A47" s="23" t="s">
        <v>130</v>
      </c>
      <c r="B47" s="18">
        <f t="shared" si="5"/>
        <v>-1</v>
      </c>
      <c r="C47" s="19"/>
      <c r="D47" s="19"/>
      <c r="E47" s="18"/>
      <c r="F47" s="18"/>
      <c r="G47" s="19"/>
      <c r="H47" s="18">
        <f t="shared" si="2"/>
        <v>-1</v>
      </c>
      <c r="I47" s="18">
        <f>'운영정원(b)'!I47-'기준정원(a)'!I47</f>
        <v>0</v>
      </c>
      <c r="J47" s="18">
        <f>'운영정원(b)'!J47-'기준정원(a)'!J47</f>
        <v>0</v>
      </c>
      <c r="K47" s="18">
        <f>'운영정원(b)'!K47-'기준정원(a)'!K47</f>
        <v>0</v>
      </c>
      <c r="L47" s="18">
        <f>'운영정원(b)'!L47-'기준정원(a)'!L47</f>
        <v>0</v>
      </c>
      <c r="M47" s="18">
        <f>'운영정원(b)'!M47-'기준정원(a)'!M47</f>
        <v>0</v>
      </c>
      <c r="N47" s="18">
        <f>'운영정원(b)'!N47-'기준정원(a)'!N47</f>
        <v>0</v>
      </c>
      <c r="O47" s="18">
        <f>'운영정원(b)'!O47-'기준정원(a)'!O47</f>
        <v>0</v>
      </c>
      <c r="P47" s="18">
        <f>'운영정원(b)'!P47-'기준정원(a)'!P47</f>
        <v>0</v>
      </c>
      <c r="Q47" s="18">
        <f>'운영정원(b)'!Q47-'기준정원(a)'!Q47</f>
        <v>0</v>
      </c>
      <c r="R47" s="18">
        <f>'운영정원(b)'!R47-'기준정원(a)'!R47</f>
        <v>0</v>
      </c>
      <c r="S47" s="18">
        <f>'운영정원(b)'!S47-'기준정원(a)'!S47</f>
        <v>0</v>
      </c>
      <c r="T47" s="18">
        <f>'운영정원(b)'!T47-'기준정원(a)'!T47</f>
        <v>0</v>
      </c>
      <c r="U47" s="18">
        <f>'운영정원(b)'!U47-'기준정원(a)'!U47</f>
        <v>0</v>
      </c>
      <c r="V47" s="18">
        <f>'운영정원(b)'!V47-'기준정원(a)'!V47</f>
        <v>0</v>
      </c>
      <c r="W47" s="18">
        <f>'운영정원(b)'!W47-'기준정원(a)'!W47</f>
        <v>0</v>
      </c>
      <c r="X47" s="18">
        <f>'운영정원(b)'!X47-'기준정원(a)'!X47</f>
        <v>0</v>
      </c>
      <c r="Y47" s="18">
        <f>'운영정원(b)'!Y47-'기준정원(a)'!Y47</f>
        <v>0</v>
      </c>
      <c r="Z47" s="18">
        <f>'운영정원(b)'!Z47-'기준정원(a)'!Z47</f>
        <v>0</v>
      </c>
      <c r="AA47" s="18">
        <f>'운영정원(b)'!AA47-'기준정원(a)'!AA47</f>
        <v>0</v>
      </c>
      <c r="AB47" s="18">
        <f>'운영정원(b)'!AB47-'기준정원(a)'!AB47</f>
        <v>0</v>
      </c>
      <c r="AC47" s="18">
        <f>'운영정원(b)'!AC47-'기준정원(a)'!AC47</f>
        <v>0</v>
      </c>
      <c r="AD47" s="18">
        <f>'운영정원(b)'!AD47-'기준정원(a)'!AD47</f>
        <v>0</v>
      </c>
      <c r="AE47" s="18">
        <f>'운영정원(b)'!AE47-'기준정원(a)'!AE47</f>
        <v>-1</v>
      </c>
      <c r="AF47" s="18">
        <f>'운영정원(b)'!AF47-'기준정원(a)'!AF47</f>
        <v>0</v>
      </c>
      <c r="AG47" s="18">
        <f>'운영정원(b)'!AG47-'기준정원(a)'!AG47</f>
        <v>0</v>
      </c>
      <c r="AH47" s="18">
        <f>'운영정원(b)'!AH47-'기준정원(a)'!AH47</f>
        <v>0</v>
      </c>
      <c r="AI47" s="18">
        <f>'운영정원(b)'!AI47-'기준정원(a)'!AI47</f>
        <v>0</v>
      </c>
      <c r="AJ47" s="18">
        <f>'운영정원(b)'!AJ47-'기준정원(a)'!AJ47</f>
        <v>0</v>
      </c>
      <c r="AK47" s="18">
        <f>'운영정원(b)'!AK47-'기준정원(a)'!AK47</f>
        <v>0</v>
      </c>
      <c r="AL47" s="18">
        <f>'운영정원(b)'!AL47-'기준정원(a)'!AL47</f>
        <v>0</v>
      </c>
      <c r="AM47" s="18">
        <f>'운영정원(b)'!AM47-'기준정원(a)'!AM47</f>
        <v>0</v>
      </c>
      <c r="AN47" s="18">
        <f>'운영정원(b)'!AN47-'기준정원(a)'!AN47</f>
        <v>0</v>
      </c>
      <c r="AO47" s="18">
        <f>'운영정원(b)'!AO47-'기준정원(a)'!AO47</f>
        <v>0</v>
      </c>
      <c r="AP47" s="18">
        <f>'운영정원(b)'!AP47-'기준정원(a)'!AP47</f>
        <v>0</v>
      </c>
      <c r="AQ47" s="18">
        <f>'운영정원(b)'!AQ47-'기준정원(a)'!AQ47</f>
        <v>0</v>
      </c>
      <c r="AR47" s="18">
        <f>'운영정원(b)'!AR47-'기준정원(a)'!AR47</f>
        <v>0</v>
      </c>
      <c r="AS47" s="18">
        <f>'운영정원(b)'!AS47-'기준정원(a)'!AS47</f>
        <v>1</v>
      </c>
      <c r="AT47" s="18">
        <f>'운영정원(b)'!AT47-'기준정원(a)'!AT47</f>
        <v>0</v>
      </c>
      <c r="AU47" s="18">
        <f>'운영정원(b)'!AU47-'기준정원(a)'!AU47</f>
        <v>-1</v>
      </c>
      <c r="AV47" s="18">
        <f>'운영정원(b)'!AV47-'기준정원(a)'!AV47</f>
        <v>0</v>
      </c>
      <c r="AW47" s="18">
        <f>'운영정원(b)'!AW47-'기준정원(a)'!AW47</f>
        <v>0</v>
      </c>
      <c r="AX47" s="18">
        <f>'운영정원(b)'!AX47-'기준정원(a)'!AX47</f>
        <v>0</v>
      </c>
      <c r="AY47" s="18">
        <f>'운영정원(b)'!AY47-'기준정원(a)'!AY47</f>
        <v>0</v>
      </c>
      <c r="AZ47" s="18">
        <f>'운영정원(b)'!AZ47-'기준정원(a)'!AZ47</f>
        <v>0</v>
      </c>
      <c r="BA47" s="18">
        <f>'운영정원(b)'!BA47-'기준정원(a)'!BA47</f>
        <v>0</v>
      </c>
      <c r="BB47" s="18">
        <f>'운영정원(b)'!BB47-'기준정원(a)'!BB47</f>
        <v>0</v>
      </c>
      <c r="BC47" s="18">
        <f>'운영정원(b)'!BC47-'기준정원(a)'!BC47</f>
        <v>0</v>
      </c>
      <c r="BD47" s="18">
        <f>'운영정원(b)'!BD47-'기준정원(a)'!BD47</f>
        <v>0</v>
      </c>
      <c r="BE47" s="18">
        <f>'운영정원(b)'!BE47-'기준정원(a)'!BE47</f>
        <v>0</v>
      </c>
      <c r="BF47" s="18">
        <f>'운영정원(b)'!BF47-'기준정원(a)'!BF47</f>
        <v>0</v>
      </c>
      <c r="BG47" s="18">
        <f>'운영정원(b)'!BG47-'기준정원(a)'!BG47</f>
        <v>0</v>
      </c>
      <c r="BH47" s="18">
        <f>'운영정원(b)'!BH47-'기준정원(a)'!BH47</f>
        <v>0</v>
      </c>
      <c r="BI47" s="18">
        <f>'운영정원(b)'!BI47-'기준정원(a)'!BI47</f>
        <v>0</v>
      </c>
      <c r="BJ47" s="18">
        <f>'운영정원(b)'!BJ47-'기준정원(a)'!BJ47</f>
        <v>0</v>
      </c>
      <c r="BK47" s="18">
        <f>'운영정원(b)'!BK47-'기준정원(a)'!BK47</f>
        <v>0</v>
      </c>
      <c r="BL47" s="18">
        <f>'운영정원(b)'!BL47-'기준정원(a)'!BL47</f>
        <v>0</v>
      </c>
      <c r="BM47" s="18">
        <f>'운영정원(b)'!BM47-'기준정원(a)'!BM47</f>
        <v>0</v>
      </c>
      <c r="BN47" s="18">
        <f>'운영정원(b)'!BN47-'기준정원(a)'!BN47</f>
        <v>0</v>
      </c>
      <c r="BO47" s="18">
        <f>'운영정원(b)'!BO47-'기준정원(a)'!BO47</f>
        <v>0</v>
      </c>
      <c r="BP47" s="18">
        <f>'운영정원(b)'!BP47-'기준정원(a)'!BP47</f>
        <v>0</v>
      </c>
      <c r="BQ47" s="18">
        <f>'운영정원(b)'!BQ47-'기준정원(a)'!BQ47</f>
        <v>0</v>
      </c>
      <c r="BR47" s="18">
        <f>'운영정원(b)'!BR47-'기준정원(a)'!BR47</f>
        <v>0</v>
      </c>
      <c r="BS47" s="18">
        <f>'운영정원(b)'!BS47-'기준정원(a)'!BS47</f>
        <v>0</v>
      </c>
      <c r="BT47" s="18">
        <f>'운영정원(b)'!BT47-'기준정원(a)'!BT47</f>
        <v>0</v>
      </c>
      <c r="BU47" s="18">
        <f>'운영정원(b)'!BU47-'기준정원(a)'!BU47</f>
        <v>0</v>
      </c>
      <c r="BV47" s="18">
        <f>'운영정원(b)'!BV47-'기준정원(a)'!BV47</f>
        <v>0</v>
      </c>
      <c r="BW47" s="18">
        <f>'운영정원(b)'!BW47-'기준정원(a)'!BW47</f>
        <v>0</v>
      </c>
      <c r="BX47" s="18">
        <f>'운영정원(b)'!BX47-'기준정원(a)'!BX47</f>
        <v>0</v>
      </c>
      <c r="BY47" s="18">
        <f>'운영정원(b)'!BY47-'기준정원(a)'!BY47</f>
        <v>0</v>
      </c>
      <c r="BZ47" s="18">
        <f>'운영정원(b)'!BZ47-'기준정원(a)'!BZ47</f>
        <v>0</v>
      </c>
      <c r="CA47" s="18">
        <f>'운영정원(b)'!CA47-'기준정원(a)'!CA47</f>
        <v>0</v>
      </c>
      <c r="CB47" s="18">
        <f>'운영정원(b)'!CB47-'기준정원(a)'!CB47</f>
        <v>0</v>
      </c>
      <c r="CC47" s="18">
        <f>'운영정원(b)'!CC47-'기준정원(a)'!CC47</f>
        <v>0</v>
      </c>
      <c r="CD47" s="18">
        <f>'운영정원(b)'!CD47-'기준정원(a)'!CD47</f>
        <v>0</v>
      </c>
      <c r="CE47" s="18">
        <f>'운영정원(b)'!CE47-'기준정원(a)'!CE47</f>
        <v>0</v>
      </c>
      <c r="CF47" s="16" t="s">
        <v>89</v>
      </c>
    </row>
    <row r="48" spans="1:84" ht="16.5" customHeight="1" x14ac:dyDescent="0.2">
      <c r="A48" s="23" t="s">
        <v>131</v>
      </c>
      <c r="B48" s="18">
        <f>SUM(C48:H48)</f>
        <v>0</v>
      </c>
      <c r="C48" s="19"/>
      <c r="D48" s="19"/>
      <c r="E48" s="18"/>
      <c r="F48" s="18"/>
      <c r="G48" s="19"/>
      <c r="H48" s="18">
        <f t="shared" si="2"/>
        <v>0</v>
      </c>
      <c r="I48" s="18">
        <f>'운영정원(b)'!I48-'기준정원(a)'!I48</f>
        <v>0</v>
      </c>
      <c r="J48" s="18">
        <f>'운영정원(b)'!J48-'기준정원(a)'!J48</f>
        <v>0</v>
      </c>
      <c r="K48" s="18">
        <f>'운영정원(b)'!K48-'기준정원(a)'!K48</f>
        <v>0</v>
      </c>
      <c r="L48" s="18">
        <f>'운영정원(b)'!L48-'기준정원(a)'!L48</f>
        <v>0</v>
      </c>
      <c r="M48" s="18">
        <f>'운영정원(b)'!M48-'기준정원(a)'!M48</f>
        <v>0</v>
      </c>
      <c r="N48" s="18">
        <f>'운영정원(b)'!N48-'기준정원(a)'!N48</f>
        <v>0</v>
      </c>
      <c r="O48" s="18">
        <f>'운영정원(b)'!O48-'기준정원(a)'!O48</f>
        <v>0</v>
      </c>
      <c r="P48" s="18">
        <f>'운영정원(b)'!P48-'기준정원(a)'!P48</f>
        <v>0</v>
      </c>
      <c r="Q48" s="18">
        <f>'운영정원(b)'!Q48-'기준정원(a)'!Q48</f>
        <v>0</v>
      </c>
      <c r="R48" s="18">
        <f>'운영정원(b)'!R48-'기준정원(a)'!R48</f>
        <v>-1</v>
      </c>
      <c r="S48" s="18">
        <f>'운영정원(b)'!S48-'기준정원(a)'!S48</f>
        <v>0</v>
      </c>
      <c r="T48" s="18">
        <f>'운영정원(b)'!T48-'기준정원(a)'!T48</f>
        <v>1</v>
      </c>
      <c r="U48" s="18">
        <f>'운영정원(b)'!U48-'기준정원(a)'!U48</f>
        <v>0</v>
      </c>
      <c r="V48" s="18">
        <f>'운영정원(b)'!V48-'기준정원(a)'!V48</f>
        <v>0</v>
      </c>
      <c r="W48" s="18">
        <f>'운영정원(b)'!W48-'기준정원(a)'!W48</f>
        <v>0</v>
      </c>
      <c r="X48" s="18">
        <f>'운영정원(b)'!X48-'기준정원(a)'!X48</f>
        <v>0</v>
      </c>
      <c r="Y48" s="18">
        <f>'운영정원(b)'!Y48-'기준정원(a)'!Y48</f>
        <v>0</v>
      </c>
      <c r="Z48" s="18">
        <f>'운영정원(b)'!Z48-'기준정원(a)'!Z48</f>
        <v>0</v>
      </c>
      <c r="AA48" s="18">
        <f>'운영정원(b)'!AA48-'기준정원(a)'!AA48</f>
        <v>0</v>
      </c>
      <c r="AB48" s="18">
        <f>'운영정원(b)'!AB48-'기준정원(a)'!AB48</f>
        <v>0</v>
      </c>
      <c r="AC48" s="18">
        <f>'운영정원(b)'!AC48-'기준정원(a)'!AC48</f>
        <v>0</v>
      </c>
      <c r="AD48" s="18">
        <f>'운영정원(b)'!AD48-'기준정원(a)'!AD48</f>
        <v>0</v>
      </c>
      <c r="AE48" s="18">
        <f>'운영정원(b)'!AE48-'기준정원(a)'!AE48</f>
        <v>0</v>
      </c>
      <c r="AF48" s="18">
        <f>'운영정원(b)'!AF48-'기준정원(a)'!AF48</f>
        <v>0</v>
      </c>
      <c r="AG48" s="18">
        <f>'운영정원(b)'!AG48-'기준정원(a)'!AG48</f>
        <v>0</v>
      </c>
      <c r="AH48" s="18">
        <f>'운영정원(b)'!AH48-'기준정원(a)'!AH48</f>
        <v>0</v>
      </c>
      <c r="AI48" s="18">
        <f>'운영정원(b)'!AI48-'기준정원(a)'!AI48</f>
        <v>0</v>
      </c>
      <c r="AJ48" s="18">
        <f>'운영정원(b)'!AJ48-'기준정원(a)'!AJ48</f>
        <v>0</v>
      </c>
      <c r="AK48" s="18">
        <f>'운영정원(b)'!AK48-'기준정원(a)'!AK48</f>
        <v>0</v>
      </c>
      <c r="AL48" s="18">
        <f>'운영정원(b)'!AL48-'기준정원(a)'!AL48</f>
        <v>0</v>
      </c>
      <c r="AM48" s="18">
        <f>'운영정원(b)'!AM48-'기준정원(a)'!AM48</f>
        <v>0</v>
      </c>
      <c r="AN48" s="18">
        <f>'운영정원(b)'!AN48-'기준정원(a)'!AN48</f>
        <v>0</v>
      </c>
      <c r="AO48" s="18">
        <f>'운영정원(b)'!AO48-'기준정원(a)'!AO48</f>
        <v>0</v>
      </c>
      <c r="AP48" s="18">
        <f>'운영정원(b)'!AP48-'기준정원(a)'!AP48</f>
        <v>0</v>
      </c>
      <c r="AQ48" s="18">
        <f>'운영정원(b)'!AQ48-'기준정원(a)'!AQ48</f>
        <v>0</v>
      </c>
      <c r="AR48" s="18">
        <f>'운영정원(b)'!AR48-'기준정원(a)'!AR48</f>
        <v>0</v>
      </c>
      <c r="AS48" s="18">
        <f>'운영정원(b)'!AS48-'기준정원(a)'!AS48</f>
        <v>0</v>
      </c>
      <c r="AT48" s="18">
        <f>'운영정원(b)'!AT48-'기준정원(a)'!AT48</f>
        <v>0</v>
      </c>
      <c r="AU48" s="18">
        <f>'운영정원(b)'!AU48-'기준정원(a)'!AU48</f>
        <v>0</v>
      </c>
      <c r="AV48" s="18">
        <f>'운영정원(b)'!AV48-'기준정원(a)'!AV48</f>
        <v>0</v>
      </c>
      <c r="AW48" s="18">
        <f>'운영정원(b)'!AW48-'기준정원(a)'!AW48</f>
        <v>0</v>
      </c>
      <c r="AX48" s="18">
        <f>'운영정원(b)'!AX48-'기준정원(a)'!AX48</f>
        <v>0</v>
      </c>
      <c r="AY48" s="18">
        <f>'운영정원(b)'!AY48-'기준정원(a)'!AY48</f>
        <v>0</v>
      </c>
      <c r="AZ48" s="18">
        <f>'운영정원(b)'!AZ48-'기준정원(a)'!AZ48</f>
        <v>0</v>
      </c>
      <c r="BA48" s="18">
        <f>'운영정원(b)'!BA48-'기준정원(a)'!BA48</f>
        <v>0</v>
      </c>
      <c r="BB48" s="18">
        <f>'운영정원(b)'!BB48-'기준정원(a)'!BB48</f>
        <v>0</v>
      </c>
      <c r="BC48" s="18">
        <f>'운영정원(b)'!BC48-'기준정원(a)'!BC48</f>
        <v>0</v>
      </c>
      <c r="BD48" s="18">
        <f>'운영정원(b)'!BD48-'기준정원(a)'!BD48</f>
        <v>0</v>
      </c>
      <c r="BE48" s="18">
        <f>'운영정원(b)'!BE48-'기준정원(a)'!BE48</f>
        <v>0</v>
      </c>
      <c r="BF48" s="18">
        <f>'운영정원(b)'!BF48-'기준정원(a)'!BF48</f>
        <v>0</v>
      </c>
      <c r="BG48" s="18">
        <f>'운영정원(b)'!BG48-'기준정원(a)'!BG48</f>
        <v>0</v>
      </c>
      <c r="BH48" s="18">
        <f>'운영정원(b)'!BH48-'기준정원(a)'!BH48</f>
        <v>0</v>
      </c>
      <c r="BI48" s="18">
        <f>'운영정원(b)'!BI48-'기준정원(a)'!BI48</f>
        <v>0</v>
      </c>
      <c r="BJ48" s="18">
        <f>'운영정원(b)'!BJ48-'기준정원(a)'!BJ48</f>
        <v>0</v>
      </c>
      <c r="BK48" s="18">
        <f>'운영정원(b)'!BK48-'기준정원(a)'!BK48</f>
        <v>0</v>
      </c>
      <c r="BL48" s="18">
        <f>'운영정원(b)'!BL48-'기준정원(a)'!BL48</f>
        <v>0</v>
      </c>
      <c r="BM48" s="18">
        <f>'운영정원(b)'!BM48-'기준정원(a)'!BM48</f>
        <v>0</v>
      </c>
      <c r="BN48" s="18">
        <f>'운영정원(b)'!BN48-'기준정원(a)'!BN48</f>
        <v>0</v>
      </c>
      <c r="BO48" s="18">
        <f>'운영정원(b)'!BO48-'기준정원(a)'!BO48</f>
        <v>0</v>
      </c>
      <c r="BP48" s="18">
        <f>'운영정원(b)'!BP48-'기준정원(a)'!BP48</f>
        <v>0</v>
      </c>
      <c r="BQ48" s="18">
        <f>'운영정원(b)'!BQ48-'기준정원(a)'!BQ48</f>
        <v>0</v>
      </c>
      <c r="BR48" s="18">
        <f>'운영정원(b)'!BR48-'기준정원(a)'!BR48</f>
        <v>0</v>
      </c>
      <c r="BS48" s="18">
        <f>'운영정원(b)'!BS48-'기준정원(a)'!BS48</f>
        <v>0</v>
      </c>
      <c r="BT48" s="18">
        <f>'운영정원(b)'!BT48-'기준정원(a)'!BT48</f>
        <v>0</v>
      </c>
      <c r="BU48" s="18">
        <f>'운영정원(b)'!BU48-'기준정원(a)'!BU48</f>
        <v>0</v>
      </c>
      <c r="BV48" s="18">
        <f>'운영정원(b)'!BV48-'기준정원(a)'!BV48</f>
        <v>0</v>
      </c>
      <c r="BW48" s="18">
        <f>'운영정원(b)'!BW48-'기준정원(a)'!BW48</f>
        <v>0</v>
      </c>
      <c r="BX48" s="18">
        <f>'운영정원(b)'!BX48-'기준정원(a)'!BX48</f>
        <v>0</v>
      </c>
      <c r="BY48" s="18">
        <f>'운영정원(b)'!BY48-'기준정원(a)'!BY48</f>
        <v>0</v>
      </c>
      <c r="BZ48" s="18">
        <f>'운영정원(b)'!BZ48-'기준정원(a)'!BZ48</f>
        <v>0</v>
      </c>
      <c r="CA48" s="18">
        <f>'운영정원(b)'!CA48-'기준정원(a)'!CA48</f>
        <v>0</v>
      </c>
      <c r="CB48" s="18">
        <f>'운영정원(b)'!CB48-'기준정원(a)'!CB48</f>
        <v>0</v>
      </c>
      <c r="CC48" s="18">
        <f>'운영정원(b)'!CC48-'기준정원(a)'!CC48</f>
        <v>0</v>
      </c>
      <c r="CD48" s="18">
        <f>'운영정원(b)'!CD48-'기준정원(a)'!CD48</f>
        <v>0</v>
      </c>
      <c r="CE48" s="18">
        <f>'운영정원(b)'!CE48-'기준정원(a)'!CE48</f>
        <v>0</v>
      </c>
      <c r="CF48" s="16" t="s">
        <v>89</v>
      </c>
    </row>
    <row r="49" spans="1:84" ht="16.5" customHeight="1" x14ac:dyDescent="0.2">
      <c r="A49" s="23" t="s">
        <v>132</v>
      </c>
      <c r="B49" s="18">
        <f t="shared" si="5"/>
        <v>0</v>
      </c>
      <c r="C49" s="19"/>
      <c r="D49" s="19"/>
      <c r="E49" s="18"/>
      <c r="F49" s="18"/>
      <c r="G49" s="19"/>
      <c r="H49" s="18">
        <f t="shared" si="2"/>
        <v>0</v>
      </c>
      <c r="I49" s="18">
        <f>'운영정원(b)'!I49-'기준정원(a)'!I49</f>
        <v>0</v>
      </c>
      <c r="J49" s="18">
        <f>'운영정원(b)'!J49-'기준정원(a)'!J49</f>
        <v>0</v>
      </c>
      <c r="K49" s="18">
        <f>'운영정원(b)'!K49-'기준정원(a)'!K49</f>
        <v>0</v>
      </c>
      <c r="L49" s="18">
        <f>'운영정원(b)'!L49-'기준정원(a)'!L49</f>
        <v>0</v>
      </c>
      <c r="M49" s="18">
        <f>'운영정원(b)'!M49-'기준정원(a)'!M49</f>
        <v>0</v>
      </c>
      <c r="N49" s="18">
        <f>'운영정원(b)'!N49-'기준정원(a)'!N49</f>
        <v>0</v>
      </c>
      <c r="O49" s="18">
        <f>'운영정원(b)'!O49-'기준정원(a)'!O49</f>
        <v>0</v>
      </c>
      <c r="P49" s="18">
        <f>'운영정원(b)'!P49-'기준정원(a)'!P49</f>
        <v>0</v>
      </c>
      <c r="Q49" s="18">
        <f>'운영정원(b)'!Q49-'기준정원(a)'!Q49</f>
        <v>0</v>
      </c>
      <c r="R49" s="18">
        <f>'운영정원(b)'!R49-'기준정원(a)'!R49</f>
        <v>1</v>
      </c>
      <c r="S49" s="18">
        <f>'운영정원(b)'!S49-'기준정원(a)'!S49</f>
        <v>0</v>
      </c>
      <c r="T49" s="18">
        <f>'운영정원(b)'!T49-'기준정원(a)'!T49</f>
        <v>0</v>
      </c>
      <c r="U49" s="18">
        <f>'운영정원(b)'!U49-'기준정원(a)'!U49</f>
        <v>0</v>
      </c>
      <c r="V49" s="18">
        <f>'운영정원(b)'!V49-'기준정원(a)'!V49</f>
        <v>-1</v>
      </c>
      <c r="W49" s="18">
        <f>'운영정원(b)'!W49-'기준정원(a)'!W49</f>
        <v>0</v>
      </c>
      <c r="X49" s="18">
        <f>'운영정원(b)'!X49-'기준정원(a)'!X49</f>
        <v>0</v>
      </c>
      <c r="Y49" s="18">
        <f>'운영정원(b)'!Y49-'기준정원(a)'!Y49</f>
        <v>0</v>
      </c>
      <c r="Z49" s="18">
        <f>'운영정원(b)'!Z49-'기준정원(a)'!Z49</f>
        <v>0</v>
      </c>
      <c r="AA49" s="18">
        <f>'운영정원(b)'!AA49-'기준정원(a)'!AA49</f>
        <v>0</v>
      </c>
      <c r="AB49" s="18">
        <f>'운영정원(b)'!AB49-'기준정원(a)'!AB49</f>
        <v>0</v>
      </c>
      <c r="AC49" s="18">
        <f>'운영정원(b)'!AC49-'기준정원(a)'!AC49</f>
        <v>0</v>
      </c>
      <c r="AD49" s="18">
        <f>'운영정원(b)'!AD49-'기준정원(a)'!AD49</f>
        <v>0</v>
      </c>
      <c r="AE49" s="18">
        <f>'운영정원(b)'!AE49-'기준정원(a)'!AE49</f>
        <v>0</v>
      </c>
      <c r="AF49" s="18">
        <f>'운영정원(b)'!AF49-'기준정원(a)'!AF49</f>
        <v>0</v>
      </c>
      <c r="AG49" s="18">
        <f>'운영정원(b)'!AG49-'기준정원(a)'!AG49</f>
        <v>0</v>
      </c>
      <c r="AH49" s="18">
        <f>'운영정원(b)'!AH49-'기준정원(a)'!AH49</f>
        <v>0</v>
      </c>
      <c r="AI49" s="18">
        <f>'운영정원(b)'!AI49-'기준정원(a)'!AI49</f>
        <v>0</v>
      </c>
      <c r="AJ49" s="18">
        <f>'운영정원(b)'!AJ49-'기준정원(a)'!AJ49</f>
        <v>0</v>
      </c>
      <c r="AK49" s="18">
        <f>'운영정원(b)'!AK49-'기준정원(a)'!AK49</f>
        <v>0</v>
      </c>
      <c r="AL49" s="18">
        <f>'운영정원(b)'!AL49-'기준정원(a)'!AL49</f>
        <v>0</v>
      </c>
      <c r="AM49" s="18">
        <f>'운영정원(b)'!AM49-'기준정원(a)'!AM49</f>
        <v>0</v>
      </c>
      <c r="AN49" s="18">
        <f>'운영정원(b)'!AN49-'기준정원(a)'!AN49</f>
        <v>0</v>
      </c>
      <c r="AO49" s="18">
        <f>'운영정원(b)'!AO49-'기준정원(a)'!AO49</f>
        <v>0</v>
      </c>
      <c r="AP49" s="18">
        <f>'운영정원(b)'!AP49-'기준정원(a)'!AP49</f>
        <v>0</v>
      </c>
      <c r="AQ49" s="18">
        <f>'운영정원(b)'!AQ49-'기준정원(a)'!AQ49</f>
        <v>0</v>
      </c>
      <c r="AR49" s="18">
        <f>'운영정원(b)'!AR49-'기준정원(a)'!AR49</f>
        <v>0</v>
      </c>
      <c r="AS49" s="18">
        <f>'운영정원(b)'!AS49-'기준정원(a)'!AS49</f>
        <v>0</v>
      </c>
      <c r="AT49" s="18">
        <f>'운영정원(b)'!AT49-'기준정원(a)'!AT49</f>
        <v>0</v>
      </c>
      <c r="AU49" s="18">
        <f>'운영정원(b)'!AU49-'기준정원(a)'!AU49</f>
        <v>0</v>
      </c>
      <c r="AV49" s="18">
        <f>'운영정원(b)'!AV49-'기준정원(a)'!AV49</f>
        <v>0</v>
      </c>
      <c r="AW49" s="18">
        <f>'운영정원(b)'!AW49-'기준정원(a)'!AW49</f>
        <v>0</v>
      </c>
      <c r="AX49" s="18">
        <f>'운영정원(b)'!AX49-'기준정원(a)'!AX49</f>
        <v>0</v>
      </c>
      <c r="AY49" s="18">
        <f>'운영정원(b)'!AY49-'기준정원(a)'!AY49</f>
        <v>0</v>
      </c>
      <c r="AZ49" s="18">
        <f>'운영정원(b)'!AZ49-'기준정원(a)'!AZ49</f>
        <v>0</v>
      </c>
      <c r="BA49" s="18">
        <f>'운영정원(b)'!BA49-'기준정원(a)'!BA49</f>
        <v>0</v>
      </c>
      <c r="BB49" s="18">
        <f>'운영정원(b)'!BB49-'기준정원(a)'!BB49</f>
        <v>0</v>
      </c>
      <c r="BC49" s="18">
        <f>'운영정원(b)'!BC49-'기준정원(a)'!BC49</f>
        <v>0</v>
      </c>
      <c r="BD49" s="18">
        <f>'운영정원(b)'!BD49-'기준정원(a)'!BD49</f>
        <v>0</v>
      </c>
      <c r="BE49" s="18">
        <f>'운영정원(b)'!BE49-'기준정원(a)'!BE49</f>
        <v>0</v>
      </c>
      <c r="BF49" s="18">
        <f>'운영정원(b)'!BF49-'기준정원(a)'!BF49</f>
        <v>0</v>
      </c>
      <c r="BG49" s="18">
        <f>'운영정원(b)'!BG49-'기준정원(a)'!BG49</f>
        <v>0</v>
      </c>
      <c r="BH49" s="18">
        <f>'운영정원(b)'!BH49-'기준정원(a)'!BH49</f>
        <v>0</v>
      </c>
      <c r="BI49" s="18">
        <f>'운영정원(b)'!BI49-'기준정원(a)'!BI49</f>
        <v>0</v>
      </c>
      <c r="BJ49" s="18">
        <f>'운영정원(b)'!BJ49-'기준정원(a)'!BJ49</f>
        <v>0</v>
      </c>
      <c r="BK49" s="18">
        <f>'운영정원(b)'!BK49-'기준정원(a)'!BK49</f>
        <v>0</v>
      </c>
      <c r="BL49" s="18">
        <f>'운영정원(b)'!BL49-'기준정원(a)'!BL49</f>
        <v>0</v>
      </c>
      <c r="BM49" s="18">
        <f>'운영정원(b)'!BM49-'기준정원(a)'!BM49</f>
        <v>0</v>
      </c>
      <c r="BN49" s="18">
        <f>'운영정원(b)'!BN49-'기준정원(a)'!BN49</f>
        <v>0</v>
      </c>
      <c r="BO49" s="18">
        <f>'운영정원(b)'!BO49-'기준정원(a)'!BO49</f>
        <v>0</v>
      </c>
      <c r="BP49" s="18">
        <f>'운영정원(b)'!BP49-'기준정원(a)'!BP49</f>
        <v>0</v>
      </c>
      <c r="BQ49" s="18">
        <f>'운영정원(b)'!BQ49-'기준정원(a)'!BQ49</f>
        <v>0</v>
      </c>
      <c r="BR49" s="18">
        <f>'운영정원(b)'!BR49-'기준정원(a)'!BR49</f>
        <v>0</v>
      </c>
      <c r="BS49" s="18">
        <f>'운영정원(b)'!BS49-'기준정원(a)'!BS49</f>
        <v>0</v>
      </c>
      <c r="BT49" s="18">
        <f>'운영정원(b)'!BT49-'기준정원(a)'!BT49</f>
        <v>0</v>
      </c>
      <c r="BU49" s="18">
        <f>'운영정원(b)'!BU49-'기준정원(a)'!BU49</f>
        <v>0</v>
      </c>
      <c r="BV49" s="18">
        <f>'운영정원(b)'!BV49-'기준정원(a)'!BV49</f>
        <v>0</v>
      </c>
      <c r="BW49" s="18">
        <f>'운영정원(b)'!BW49-'기준정원(a)'!BW49</f>
        <v>0</v>
      </c>
      <c r="BX49" s="18">
        <f>'운영정원(b)'!BX49-'기준정원(a)'!BX49</f>
        <v>0</v>
      </c>
      <c r="BY49" s="18">
        <f>'운영정원(b)'!BY49-'기준정원(a)'!BY49</f>
        <v>0</v>
      </c>
      <c r="BZ49" s="18">
        <f>'운영정원(b)'!BZ49-'기준정원(a)'!BZ49</f>
        <v>0</v>
      </c>
      <c r="CA49" s="18">
        <f>'운영정원(b)'!CA49-'기준정원(a)'!CA49</f>
        <v>0</v>
      </c>
      <c r="CB49" s="18">
        <f>'운영정원(b)'!CB49-'기준정원(a)'!CB49</f>
        <v>0</v>
      </c>
      <c r="CC49" s="18">
        <f>'운영정원(b)'!CC49-'기준정원(a)'!CC49</f>
        <v>0</v>
      </c>
      <c r="CD49" s="18">
        <f>'운영정원(b)'!CD49-'기준정원(a)'!CD49</f>
        <v>0</v>
      </c>
      <c r="CE49" s="18">
        <f>'운영정원(b)'!CE49-'기준정원(a)'!CE49</f>
        <v>0</v>
      </c>
      <c r="CF49" s="16" t="s">
        <v>89</v>
      </c>
    </row>
    <row r="50" spans="1:84" ht="16.5" customHeight="1" x14ac:dyDescent="0.2">
      <c r="A50" s="24" t="s">
        <v>133</v>
      </c>
      <c r="B50" s="25">
        <f>SUM(C50:H50)</f>
        <v>0</v>
      </c>
      <c r="C50" s="26">
        <f>SUM(C51:C52)</f>
        <v>0</v>
      </c>
      <c r="D50" s="26">
        <f>SUM(D51:D52)</f>
        <v>0</v>
      </c>
      <c r="E50" s="26">
        <f>SUM(E51:E52)</f>
        <v>0</v>
      </c>
      <c r="F50" s="26">
        <f>SUM(F51:F52)</f>
        <v>0</v>
      </c>
      <c r="G50" s="26">
        <f>SUM(G51:G52)</f>
        <v>0</v>
      </c>
      <c r="H50" s="25">
        <f t="shared" si="2"/>
        <v>0</v>
      </c>
      <c r="I50" s="26">
        <f>SUM(I51:I53)</f>
        <v>0</v>
      </c>
      <c r="J50" s="26">
        <f t="shared" ref="J50:BV50" si="32">SUM(J51:J53)</f>
        <v>0</v>
      </c>
      <c r="K50" s="26">
        <f t="shared" si="32"/>
        <v>0</v>
      </c>
      <c r="L50" s="26">
        <f t="shared" si="32"/>
        <v>0</v>
      </c>
      <c r="M50" s="26">
        <f t="shared" si="32"/>
        <v>0</v>
      </c>
      <c r="N50" s="26">
        <f t="shared" si="32"/>
        <v>0</v>
      </c>
      <c r="O50" s="26">
        <f t="shared" si="32"/>
        <v>0</v>
      </c>
      <c r="P50" s="26">
        <f t="shared" si="32"/>
        <v>0</v>
      </c>
      <c r="Q50" s="26">
        <f t="shared" si="32"/>
        <v>0</v>
      </c>
      <c r="R50" s="26">
        <f t="shared" si="32"/>
        <v>0</v>
      </c>
      <c r="S50" s="26">
        <f>SUM(S51:S53)</f>
        <v>0</v>
      </c>
      <c r="T50" s="26">
        <f t="shared" si="32"/>
        <v>0</v>
      </c>
      <c r="U50" s="26">
        <f t="shared" si="32"/>
        <v>0</v>
      </c>
      <c r="V50" s="26">
        <f t="shared" si="32"/>
        <v>4</v>
      </c>
      <c r="W50" s="26">
        <f>SUM(W51:W53)</f>
        <v>0</v>
      </c>
      <c r="X50" s="26">
        <f t="shared" si="32"/>
        <v>0</v>
      </c>
      <c r="Y50" s="26">
        <f t="shared" si="32"/>
        <v>0</v>
      </c>
      <c r="Z50" s="26">
        <f t="shared" si="32"/>
        <v>0</v>
      </c>
      <c r="AA50" s="26">
        <f>SUM(AA51:AA53)</f>
        <v>0</v>
      </c>
      <c r="AB50" s="26">
        <f t="shared" si="32"/>
        <v>0</v>
      </c>
      <c r="AC50" s="26">
        <f t="shared" si="32"/>
        <v>0</v>
      </c>
      <c r="AD50" s="26">
        <f>SUM(AD51:AD53)</f>
        <v>0</v>
      </c>
      <c r="AE50" s="26">
        <f t="shared" si="32"/>
        <v>-2</v>
      </c>
      <c r="AF50" s="26">
        <f t="shared" si="32"/>
        <v>0</v>
      </c>
      <c r="AG50" s="26">
        <f t="shared" si="32"/>
        <v>0</v>
      </c>
      <c r="AH50" s="26">
        <f>SUM(AH51:AH53)</f>
        <v>0</v>
      </c>
      <c r="AI50" s="26">
        <f t="shared" si="32"/>
        <v>0</v>
      </c>
      <c r="AJ50" s="26">
        <f>SUM(AJ51:AJ53)</f>
        <v>0</v>
      </c>
      <c r="AK50" s="26">
        <f>SUM(AK51:AK53)</f>
        <v>0</v>
      </c>
      <c r="AL50" s="26">
        <f>SUM(AL51:AL53)</f>
        <v>0</v>
      </c>
      <c r="AM50" s="26">
        <f>SUM(AM51:AM53)</f>
        <v>0</v>
      </c>
      <c r="AN50" s="26">
        <f t="shared" si="32"/>
        <v>0</v>
      </c>
      <c r="AO50" s="26">
        <f t="shared" si="32"/>
        <v>0</v>
      </c>
      <c r="AP50" s="26">
        <f t="shared" si="32"/>
        <v>0</v>
      </c>
      <c r="AQ50" s="26">
        <f t="shared" si="32"/>
        <v>0</v>
      </c>
      <c r="AR50" s="26">
        <f>SUM(AR51:AR53)</f>
        <v>0</v>
      </c>
      <c r="AS50" s="26">
        <f t="shared" si="32"/>
        <v>-2</v>
      </c>
      <c r="AT50" s="26">
        <f>SUM(AT51:AT53)</f>
        <v>0</v>
      </c>
      <c r="AU50" s="26">
        <f t="shared" si="32"/>
        <v>0</v>
      </c>
      <c r="AV50" s="26">
        <f>SUM(AV51:AV53)</f>
        <v>0</v>
      </c>
      <c r="AW50" s="26">
        <f t="shared" si="32"/>
        <v>0</v>
      </c>
      <c r="AX50" s="26">
        <f t="shared" si="32"/>
        <v>0</v>
      </c>
      <c r="AY50" s="26">
        <f t="shared" si="32"/>
        <v>0</v>
      </c>
      <c r="AZ50" s="26">
        <f>SUM(AZ51:AZ53)</f>
        <v>0</v>
      </c>
      <c r="BA50" s="26">
        <f t="shared" si="32"/>
        <v>0</v>
      </c>
      <c r="BB50" s="26">
        <f t="shared" si="32"/>
        <v>0</v>
      </c>
      <c r="BC50" s="26">
        <f t="shared" si="32"/>
        <v>0</v>
      </c>
      <c r="BD50" s="26">
        <f t="shared" si="32"/>
        <v>0</v>
      </c>
      <c r="BE50" s="26">
        <f t="shared" si="32"/>
        <v>0</v>
      </c>
      <c r="BF50" s="26">
        <f t="shared" si="32"/>
        <v>0</v>
      </c>
      <c r="BG50" s="26">
        <f t="shared" si="32"/>
        <v>0</v>
      </c>
      <c r="BH50" s="26">
        <f>SUM(BH51:BH53)</f>
        <v>0</v>
      </c>
      <c r="BI50" s="26">
        <f>SUM(BI51:BI53)</f>
        <v>0</v>
      </c>
      <c r="BJ50" s="26">
        <f t="shared" si="32"/>
        <v>0</v>
      </c>
      <c r="BK50" s="26">
        <f>SUM(BK51:BK53)</f>
        <v>0</v>
      </c>
      <c r="BL50" s="26">
        <f>SUM(BL51:BL53)</f>
        <v>0</v>
      </c>
      <c r="BM50" s="26">
        <f>SUM(BM51:BM53)</f>
        <v>0</v>
      </c>
      <c r="BN50" s="26">
        <f t="shared" si="32"/>
        <v>0</v>
      </c>
      <c r="BO50" s="26">
        <f t="shared" si="32"/>
        <v>0</v>
      </c>
      <c r="BP50" s="26">
        <f t="shared" si="32"/>
        <v>0</v>
      </c>
      <c r="BQ50" s="26">
        <f t="shared" si="32"/>
        <v>0</v>
      </c>
      <c r="BR50" s="26">
        <f>SUM(BR51:BR53)</f>
        <v>0</v>
      </c>
      <c r="BS50" s="26">
        <f>SUM(BS51:BS53)</f>
        <v>0</v>
      </c>
      <c r="BT50" s="26">
        <f t="shared" si="32"/>
        <v>0</v>
      </c>
      <c r="BU50" s="26">
        <f t="shared" si="32"/>
        <v>0</v>
      </c>
      <c r="BV50" s="26">
        <f t="shared" si="32"/>
        <v>0</v>
      </c>
      <c r="BW50" s="26">
        <f t="shared" ref="BW50:CC50" si="33">SUM(BW51:BW53)</f>
        <v>0</v>
      </c>
      <c r="BX50" s="26">
        <f t="shared" si="33"/>
        <v>0</v>
      </c>
      <c r="BY50" s="26"/>
      <c r="BZ50" s="26">
        <f t="shared" si="33"/>
        <v>0</v>
      </c>
      <c r="CA50" s="26">
        <f t="shared" si="33"/>
        <v>0</v>
      </c>
      <c r="CB50" s="26">
        <f t="shared" si="33"/>
        <v>0</v>
      </c>
      <c r="CC50" s="26">
        <f t="shared" si="33"/>
        <v>0</v>
      </c>
      <c r="CD50" s="26"/>
      <c r="CE50" s="26">
        <f t="shared" ref="CE50" si="34">SUM(CE51:CE53)</f>
        <v>0</v>
      </c>
      <c r="CF50" s="16"/>
    </row>
    <row r="51" spans="1:84" ht="16.5" customHeight="1" x14ac:dyDescent="0.2">
      <c r="A51" s="23" t="s">
        <v>134</v>
      </c>
      <c r="B51" s="18">
        <f>SUM(C51:H51)</f>
        <v>0</v>
      </c>
      <c r="C51" s="19"/>
      <c r="D51" s="19"/>
      <c r="E51" s="18"/>
      <c r="F51" s="18"/>
      <c r="G51" s="19"/>
      <c r="H51" s="18">
        <f t="shared" si="2"/>
        <v>0</v>
      </c>
      <c r="I51" s="18">
        <f>'운영정원(b)'!I51-'기준정원(a)'!I51</f>
        <v>0</v>
      </c>
      <c r="J51" s="18">
        <f>'운영정원(b)'!J51-'기준정원(a)'!J51</f>
        <v>0</v>
      </c>
      <c r="K51" s="18">
        <f>'운영정원(b)'!K51-'기준정원(a)'!K51</f>
        <v>0</v>
      </c>
      <c r="L51" s="18">
        <f>'운영정원(b)'!L51-'기준정원(a)'!L51</f>
        <v>0</v>
      </c>
      <c r="M51" s="18">
        <f>'운영정원(b)'!M51-'기준정원(a)'!M51</f>
        <v>0</v>
      </c>
      <c r="N51" s="18">
        <f>'운영정원(b)'!N51-'기준정원(a)'!N51</f>
        <v>0</v>
      </c>
      <c r="O51" s="18">
        <f>'운영정원(b)'!O51-'기준정원(a)'!O51</f>
        <v>0</v>
      </c>
      <c r="P51" s="18">
        <f>'운영정원(b)'!P51-'기준정원(a)'!P51</f>
        <v>0</v>
      </c>
      <c r="Q51" s="18">
        <f>'운영정원(b)'!Q51-'기준정원(a)'!Q51</f>
        <v>0</v>
      </c>
      <c r="R51" s="18">
        <f>'운영정원(b)'!R51-'기준정원(a)'!R51</f>
        <v>0</v>
      </c>
      <c r="S51" s="18">
        <f>'운영정원(b)'!S51-'기준정원(a)'!S51</f>
        <v>0</v>
      </c>
      <c r="T51" s="18">
        <f>'운영정원(b)'!T51-'기준정원(a)'!T51</f>
        <v>0</v>
      </c>
      <c r="U51" s="18">
        <f>'운영정원(b)'!U51-'기준정원(a)'!U51</f>
        <v>0</v>
      </c>
      <c r="V51" s="18">
        <f>'운영정원(b)'!V51-'기준정원(a)'!V51</f>
        <v>1</v>
      </c>
      <c r="W51" s="18">
        <f>'운영정원(b)'!W51-'기준정원(a)'!W51</f>
        <v>0</v>
      </c>
      <c r="X51" s="18">
        <f>'운영정원(b)'!X51-'기준정원(a)'!X51</f>
        <v>0</v>
      </c>
      <c r="Y51" s="18">
        <f>'운영정원(b)'!Y51-'기준정원(a)'!Y51</f>
        <v>0</v>
      </c>
      <c r="Z51" s="18">
        <f>'운영정원(b)'!Z51-'기준정원(a)'!Z51</f>
        <v>0</v>
      </c>
      <c r="AA51" s="18">
        <f>'운영정원(b)'!AA51-'기준정원(a)'!AA51</f>
        <v>0</v>
      </c>
      <c r="AB51" s="18">
        <f>'운영정원(b)'!AB51-'기준정원(a)'!AB51</f>
        <v>0</v>
      </c>
      <c r="AC51" s="18">
        <f>'운영정원(b)'!AC51-'기준정원(a)'!AC51</f>
        <v>0</v>
      </c>
      <c r="AD51" s="18">
        <f>'운영정원(b)'!AD51-'기준정원(a)'!AD51</f>
        <v>0</v>
      </c>
      <c r="AE51" s="18">
        <f>'운영정원(b)'!AE51-'기준정원(a)'!AE51</f>
        <v>-1</v>
      </c>
      <c r="AF51" s="18">
        <f>'운영정원(b)'!AF51-'기준정원(a)'!AF51</f>
        <v>0</v>
      </c>
      <c r="AG51" s="18">
        <f>'운영정원(b)'!AG51-'기준정원(a)'!AG51</f>
        <v>0</v>
      </c>
      <c r="AH51" s="18">
        <f>'운영정원(b)'!AH51-'기준정원(a)'!AH51</f>
        <v>0</v>
      </c>
      <c r="AI51" s="18">
        <f>'운영정원(b)'!AI51-'기준정원(a)'!AI51</f>
        <v>0</v>
      </c>
      <c r="AJ51" s="18">
        <f>'운영정원(b)'!AJ51-'기준정원(a)'!AJ51</f>
        <v>0</v>
      </c>
      <c r="AK51" s="18">
        <f>'운영정원(b)'!AK51-'기준정원(a)'!AK51</f>
        <v>0</v>
      </c>
      <c r="AL51" s="18">
        <f>'운영정원(b)'!AL51-'기준정원(a)'!AL51</f>
        <v>0</v>
      </c>
      <c r="AM51" s="18">
        <f>'운영정원(b)'!AM51-'기준정원(a)'!AM51</f>
        <v>0</v>
      </c>
      <c r="AN51" s="18">
        <f>'운영정원(b)'!AN51-'기준정원(a)'!AN51</f>
        <v>0</v>
      </c>
      <c r="AO51" s="18">
        <f>'운영정원(b)'!AO51-'기준정원(a)'!AO51</f>
        <v>0</v>
      </c>
      <c r="AP51" s="18">
        <f>'운영정원(b)'!AP51-'기준정원(a)'!AP51</f>
        <v>0</v>
      </c>
      <c r="AQ51" s="18">
        <f>'운영정원(b)'!AQ51-'기준정원(a)'!AQ51</f>
        <v>0</v>
      </c>
      <c r="AR51" s="18">
        <f>'운영정원(b)'!AR51-'기준정원(a)'!AR51</f>
        <v>0</v>
      </c>
      <c r="AS51" s="18">
        <f>'운영정원(b)'!AS51-'기준정원(a)'!AS51</f>
        <v>0</v>
      </c>
      <c r="AT51" s="18">
        <f>'운영정원(b)'!AT51-'기준정원(a)'!AT51</f>
        <v>0</v>
      </c>
      <c r="AU51" s="18">
        <f>'운영정원(b)'!AU51-'기준정원(a)'!AU51</f>
        <v>0</v>
      </c>
      <c r="AV51" s="18">
        <f>'운영정원(b)'!AV51-'기준정원(a)'!AV51</f>
        <v>0</v>
      </c>
      <c r="AW51" s="18">
        <f>'운영정원(b)'!AW51-'기준정원(a)'!AW51</f>
        <v>0</v>
      </c>
      <c r="AX51" s="18">
        <f>'운영정원(b)'!AX51-'기준정원(a)'!AX51</f>
        <v>0</v>
      </c>
      <c r="AY51" s="18">
        <f>'운영정원(b)'!AY51-'기준정원(a)'!AY51</f>
        <v>0</v>
      </c>
      <c r="AZ51" s="18">
        <f>'운영정원(b)'!AZ51-'기준정원(a)'!AZ51</f>
        <v>0</v>
      </c>
      <c r="BA51" s="18">
        <f>'운영정원(b)'!BA51-'기준정원(a)'!BA51</f>
        <v>0</v>
      </c>
      <c r="BB51" s="18">
        <f>'운영정원(b)'!BB51-'기준정원(a)'!BB51</f>
        <v>0</v>
      </c>
      <c r="BC51" s="18">
        <f>'운영정원(b)'!BC51-'기준정원(a)'!BC51</f>
        <v>0</v>
      </c>
      <c r="BD51" s="18">
        <f>'운영정원(b)'!BD51-'기준정원(a)'!BD51</f>
        <v>0</v>
      </c>
      <c r="BE51" s="18">
        <f>'운영정원(b)'!BE51-'기준정원(a)'!BE51</f>
        <v>0</v>
      </c>
      <c r="BF51" s="18">
        <f>'운영정원(b)'!BF51-'기준정원(a)'!BF51</f>
        <v>0</v>
      </c>
      <c r="BG51" s="18">
        <f>'운영정원(b)'!BG51-'기준정원(a)'!BG51</f>
        <v>0</v>
      </c>
      <c r="BH51" s="18">
        <f>'운영정원(b)'!BH51-'기준정원(a)'!BH51</f>
        <v>0</v>
      </c>
      <c r="BI51" s="18">
        <f>'운영정원(b)'!BI51-'기준정원(a)'!BI51</f>
        <v>0</v>
      </c>
      <c r="BJ51" s="18">
        <f>'운영정원(b)'!BJ51-'기준정원(a)'!BJ51</f>
        <v>0</v>
      </c>
      <c r="BK51" s="18">
        <f>'운영정원(b)'!BK51-'기준정원(a)'!BK51</f>
        <v>0</v>
      </c>
      <c r="BL51" s="18">
        <f>'운영정원(b)'!BL51-'기준정원(a)'!BL51</f>
        <v>0</v>
      </c>
      <c r="BM51" s="18">
        <f>'운영정원(b)'!BM51-'기준정원(a)'!BM51</f>
        <v>0</v>
      </c>
      <c r="BN51" s="18">
        <f>'운영정원(b)'!BN51-'기준정원(a)'!BN51</f>
        <v>0</v>
      </c>
      <c r="BO51" s="18">
        <f>'운영정원(b)'!BO51-'기준정원(a)'!BO51</f>
        <v>0</v>
      </c>
      <c r="BP51" s="18">
        <f>'운영정원(b)'!BP51-'기준정원(a)'!BP51</f>
        <v>0</v>
      </c>
      <c r="BQ51" s="18">
        <f>'운영정원(b)'!BQ51-'기준정원(a)'!BQ51</f>
        <v>0</v>
      </c>
      <c r="BR51" s="18">
        <f>'운영정원(b)'!BR51-'기준정원(a)'!BR51</f>
        <v>0</v>
      </c>
      <c r="BS51" s="18">
        <f>'운영정원(b)'!BS51-'기준정원(a)'!BS51</f>
        <v>0</v>
      </c>
      <c r="BT51" s="18">
        <f>'운영정원(b)'!BT51-'기준정원(a)'!BT51</f>
        <v>0</v>
      </c>
      <c r="BU51" s="18">
        <f>'운영정원(b)'!BU51-'기준정원(a)'!BU51</f>
        <v>0</v>
      </c>
      <c r="BV51" s="18">
        <f>'운영정원(b)'!BV51-'기준정원(a)'!BV51</f>
        <v>0</v>
      </c>
      <c r="BW51" s="18">
        <f>'운영정원(b)'!BW51-'기준정원(a)'!BW51</f>
        <v>0</v>
      </c>
      <c r="BX51" s="18">
        <f>'운영정원(b)'!BX51-'기준정원(a)'!BX51</f>
        <v>0</v>
      </c>
      <c r="BY51" s="18">
        <f>'운영정원(b)'!BY51-'기준정원(a)'!BY51</f>
        <v>0</v>
      </c>
      <c r="BZ51" s="18">
        <f>'운영정원(b)'!BZ51-'기준정원(a)'!BZ51</f>
        <v>0</v>
      </c>
      <c r="CA51" s="18">
        <f>'운영정원(b)'!CA51-'기준정원(a)'!CA51</f>
        <v>0</v>
      </c>
      <c r="CB51" s="18">
        <f>'운영정원(b)'!CB51-'기준정원(a)'!CB51</f>
        <v>0</v>
      </c>
      <c r="CC51" s="18">
        <f>'운영정원(b)'!CC51-'기준정원(a)'!CC51</f>
        <v>0</v>
      </c>
      <c r="CD51" s="18">
        <f>'운영정원(b)'!CD51-'기준정원(a)'!CD51</f>
        <v>0</v>
      </c>
      <c r="CE51" s="18">
        <f>'운영정원(b)'!CE51-'기준정원(a)'!CE51</f>
        <v>0</v>
      </c>
      <c r="CF51" s="16" t="s">
        <v>89</v>
      </c>
    </row>
    <row r="52" spans="1:84" ht="16.5" customHeight="1" x14ac:dyDescent="0.2">
      <c r="A52" s="23" t="s">
        <v>135</v>
      </c>
      <c r="B52" s="18">
        <f>SUM(C52:H52)</f>
        <v>0</v>
      </c>
      <c r="C52" s="19"/>
      <c r="D52" s="19"/>
      <c r="E52" s="18"/>
      <c r="F52" s="18"/>
      <c r="G52" s="19"/>
      <c r="H52" s="18">
        <f t="shared" si="2"/>
        <v>0</v>
      </c>
      <c r="I52" s="18">
        <f>'운영정원(b)'!I52-'기준정원(a)'!I52</f>
        <v>0</v>
      </c>
      <c r="J52" s="18">
        <f>'운영정원(b)'!J52-'기준정원(a)'!J52</f>
        <v>0</v>
      </c>
      <c r="K52" s="18">
        <f>'운영정원(b)'!K52-'기준정원(a)'!K52</f>
        <v>0</v>
      </c>
      <c r="L52" s="18">
        <f>'운영정원(b)'!L52-'기준정원(a)'!L52</f>
        <v>0</v>
      </c>
      <c r="M52" s="18">
        <f>'운영정원(b)'!M52-'기준정원(a)'!M52</f>
        <v>0</v>
      </c>
      <c r="N52" s="18">
        <f>'운영정원(b)'!N52-'기준정원(a)'!N52</f>
        <v>0</v>
      </c>
      <c r="O52" s="18">
        <f>'운영정원(b)'!O52-'기준정원(a)'!O52</f>
        <v>0</v>
      </c>
      <c r="P52" s="18">
        <f>'운영정원(b)'!P52-'기준정원(a)'!P52</f>
        <v>0</v>
      </c>
      <c r="Q52" s="18">
        <f>'운영정원(b)'!Q52-'기준정원(a)'!Q52</f>
        <v>0</v>
      </c>
      <c r="R52" s="18">
        <f>'운영정원(b)'!R52-'기준정원(a)'!R52</f>
        <v>0</v>
      </c>
      <c r="S52" s="18">
        <f>'운영정원(b)'!S52-'기준정원(a)'!S52</f>
        <v>0</v>
      </c>
      <c r="T52" s="18">
        <f>'운영정원(b)'!T52-'기준정원(a)'!T52</f>
        <v>0</v>
      </c>
      <c r="U52" s="18">
        <f>'운영정원(b)'!U52-'기준정원(a)'!U52</f>
        <v>0</v>
      </c>
      <c r="V52" s="18">
        <f>'운영정원(b)'!V52-'기준정원(a)'!V52</f>
        <v>1</v>
      </c>
      <c r="W52" s="18">
        <f>'운영정원(b)'!W52-'기준정원(a)'!W52</f>
        <v>0</v>
      </c>
      <c r="X52" s="18">
        <f>'운영정원(b)'!X52-'기준정원(a)'!X52</f>
        <v>0</v>
      </c>
      <c r="Y52" s="18">
        <f>'운영정원(b)'!Y52-'기준정원(a)'!Y52</f>
        <v>0</v>
      </c>
      <c r="Z52" s="18">
        <f>'운영정원(b)'!Z52-'기준정원(a)'!Z52</f>
        <v>0</v>
      </c>
      <c r="AA52" s="18">
        <f>'운영정원(b)'!AA52-'기준정원(a)'!AA52</f>
        <v>0</v>
      </c>
      <c r="AB52" s="18">
        <f>'운영정원(b)'!AB52-'기준정원(a)'!AB52</f>
        <v>0</v>
      </c>
      <c r="AC52" s="18">
        <f>'운영정원(b)'!AC52-'기준정원(a)'!AC52</f>
        <v>0</v>
      </c>
      <c r="AD52" s="18">
        <f>'운영정원(b)'!AD52-'기준정원(a)'!AD52</f>
        <v>0</v>
      </c>
      <c r="AE52" s="18">
        <f>'운영정원(b)'!AE52-'기준정원(a)'!AE52</f>
        <v>0</v>
      </c>
      <c r="AF52" s="18">
        <f>'운영정원(b)'!AF52-'기준정원(a)'!AF52</f>
        <v>0</v>
      </c>
      <c r="AG52" s="18">
        <f>'운영정원(b)'!AG52-'기준정원(a)'!AG52</f>
        <v>0</v>
      </c>
      <c r="AH52" s="18">
        <f>'운영정원(b)'!AH52-'기준정원(a)'!AH52</f>
        <v>0</v>
      </c>
      <c r="AI52" s="18">
        <f>'운영정원(b)'!AI52-'기준정원(a)'!AI52</f>
        <v>0</v>
      </c>
      <c r="AJ52" s="18">
        <f>'운영정원(b)'!AJ52-'기준정원(a)'!AJ52</f>
        <v>0</v>
      </c>
      <c r="AK52" s="18">
        <f>'운영정원(b)'!AK52-'기준정원(a)'!AK52</f>
        <v>0</v>
      </c>
      <c r="AL52" s="18">
        <f>'운영정원(b)'!AL52-'기준정원(a)'!AL52</f>
        <v>0</v>
      </c>
      <c r="AM52" s="18">
        <f>'운영정원(b)'!AM52-'기준정원(a)'!AM52</f>
        <v>0</v>
      </c>
      <c r="AN52" s="18">
        <f>'운영정원(b)'!AN52-'기준정원(a)'!AN52</f>
        <v>0</v>
      </c>
      <c r="AO52" s="18">
        <f>'운영정원(b)'!AO52-'기준정원(a)'!AO52</f>
        <v>0</v>
      </c>
      <c r="AP52" s="18">
        <f>'운영정원(b)'!AP52-'기준정원(a)'!AP52</f>
        <v>0</v>
      </c>
      <c r="AQ52" s="18">
        <f>'운영정원(b)'!AQ52-'기준정원(a)'!AQ52</f>
        <v>0</v>
      </c>
      <c r="AR52" s="18">
        <f>'운영정원(b)'!AR52-'기준정원(a)'!AR52</f>
        <v>0</v>
      </c>
      <c r="AS52" s="18">
        <f>'운영정원(b)'!AS52-'기준정원(a)'!AS52</f>
        <v>-1</v>
      </c>
      <c r="AT52" s="18">
        <f>'운영정원(b)'!AT52-'기준정원(a)'!AT52</f>
        <v>0</v>
      </c>
      <c r="AU52" s="18">
        <f>'운영정원(b)'!AU52-'기준정원(a)'!AU52</f>
        <v>0</v>
      </c>
      <c r="AV52" s="18">
        <f>'운영정원(b)'!AV52-'기준정원(a)'!AV52</f>
        <v>0</v>
      </c>
      <c r="AW52" s="18">
        <f>'운영정원(b)'!AW52-'기준정원(a)'!AW52</f>
        <v>0</v>
      </c>
      <c r="AX52" s="18">
        <f>'운영정원(b)'!AX52-'기준정원(a)'!AX52</f>
        <v>0</v>
      </c>
      <c r="AY52" s="18">
        <f>'운영정원(b)'!AY52-'기준정원(a)'!AY52</f>
        <v>0</v>
      </c>
      <c r="AZ52" s="18">
        <f>'운영정원(b)'!AZ52-'기준정원(a)'!AZ52</f>
        <v>0</v>
      </c>
      <c r="BA52" s="18">
        <f>'운영정원(b)'!BA52-'기준정원(a)'!BA52</f>
        <v>0</v>
      </c>
      <c r="BB52" s="18">
        <f>'운영정원(b)'!BB52-'기준정원(a)'!BB52</f>
        <v>0</v>
      </c>
      <c r="BC52" s="18">
        <f>'운영정원(b)'!BC52-'기준정원(a)'!BC52</f>
        <v>0</v>
      </c>
      <c r="BD52" s="18">
        <f>'운영정원(b)'!BD52-'기준정원(a)'!BD52</f>
        <v>0</v>
      </c>
      <c r="BE52" s="18">
        <f>'운영정원(b)'!BE52-'기준정원(a)'!BE52</f>
        <v>0</v>
      </c>
      <c r="BF52" s="18">
        <f>'운영정원(b)'!BF52-'기준정원(a)'!BF52</f>
        <v>0</v>
      </c>
      <c r="BG52" s="18">
        <f>'운영정원(b)'!BG52-'기준정원(a)'!BG52</f>
        <v>0</v>
      </c>
      <c r="BH52" s="18">
        <f>'운영정원(b)'!BH52-'기준정원(a)'!BH52</f>
        <v>0</v>
      </c>
      <c r="BI52" s="18">
        <f>'운영정원(b)'!BI52-'기준정원(a)'!BI52</f>
        <v>0</v>
      </c>
      <c r="BJ52" s="18">
        <f>'운영정원(b)'!BJ52-'기준정원(a)'!BJ52</f>
        <v>0</v>
      </c>
      <c r="BK52" s="18">
        <f>'운영정원(b)'!BK52-'기준정원(a)'!BK52</f>
        <v>0</v>
      </c>
      <c r="BL52" s="18">
        <f>'운영정원(b)'!BL52-'기준정원(a)'!BL52</f>
        <v>0</v>
      </c>
      <c r="BM52" s="18">
        <f>'운영정원(b)'!BM52-'기준정원(a)'!BM52</f>
        <v>0</v>
      </c>
      <c r="BN52" s="18">
        <f>'운영정원(b)'!BN52-'기준정원(a)'!BN52</f>
        <v>0</v>
      </c>
      <c r="BO52" s="18">
        <f>'운영정원(b)'!BO52-'기준정원(a)'!BO52</f>
        <v>0</v>
      </c>
      <c r="BP52" s="18">
        <f>'운영정원(b)'!BP52-'기준정원(a)'!BP52</f>
        <v>0</v>
      </c>
      <c r="BQ52" s="18">
        <f>'운영정원(b)'!BQ52-'기준정원(a)'!BQ52</f>
        <v>0</v>
      </c>
      <c r="BR52" s="18">
        <f>'운영정원(b)'!BR52-'기준정원(a)'!BR52</f>
        <v>0</v>
      </c>
      <c r="BS52" s="18">
        <f>'운영정원(b)'!BS52-'기준정원(a)'!BS52</f>
        <v>0</v>
      </c>
      <c r="BT52" s="18">
        <f>'운영정원(b)'!BT52-'기준정원(a)'!BT52</f>
        <v>0</v>
      </c>
      <c r="BU52" s="18">
        <f>'운영정원(b)'!BU52-'기준정원(a)'!BU52</f>
        <v>0</v>
      </c>
      <c r="BV52" s="18">
        <f>'운영정원(b)'!BV52-'기준정원(a)'!BV52</f>
        <v>0</v>
      </c>
      <c r="BW52" s="18">
        <f>'운영정원(b)'!BW52-'기준정원(a)'!BW52</f>
        <v>0</v>
      </c>
      <c r="BX52" s="18">
        <f>'운영정원(b)'!BX52-'기준정원(a)'!BX52</f>
        <v>0</v>
      </c>
      <c r="BY52" s="18">
        <f>'운영정원(b)'!BY52-'기준정원(a)'!BY52</f>
        <v>0</v>
      </c>
      <c r="BZ52" s="18">
        <f>'운영정원(b)'!BZ52-'기준정원(a)'!BZ52</f>
        <v>0</v>
      </c>
      <c r="CA52" s="18">
        <f>'운영정원(b)'!CA52-'기준정원(a)'!CA52</f>
        <v>0</v>
      </c>
      <c r="CB52" s="18">
        <f>'운영정원(b)'!CB52-'기준정원(a)'!CB52</f>
        <v>0</v>
      </c>
      <c r="CC52" s="18">
        <f>'운영정원(b)'!CC52-'기준정원(a)'!CC52</f>
        <v>0</v>
      </c>
      <c r="CD52" s="18">
        <f>'운영정원(b)'!CD52-'기준정원(a)'!CD52</f>
        <v>0</v>
      </c>
      <c r="CE52" s="18">
        <f>'운영정원(b)'!CE52-'기준정원(a)'!CE52</f>
        <v>0</v>
      </c>
      <c r="CF52" s="16" t="s">
        <v>89</v>
      </c>
    </row>
    <row r="53" spans="1:84" ht="16.5" customHeight="1" x14ac:dyDescent="0.2">
      <c r="A53" s="23" t="s">
        <v>136</v>
      </c>
      <c r="B53" s="18">
        <f>SUM(C53:H53)</f>
        <v>0</v>
      </c>
      <c r="C53" s="19"/>
      <c r="D53" s="19"/>
      <c r="E53" s="18"/>
      <c r="F53" s="18"/>
      <c r="G53" s="19"/>
      <c r="H53" s="18">
        <f t="shared" si="2"/>
        <v>0</v>
      </c>
      <c r="I53" s="18">
        <f>'운영정원(b)'!I53-'기준정원(a)'!I53</f>
        <v>0</v>
      </c>
      <c r="J53" s="18">
        <f>'운영정원(b)'!J53-'기준정원(a)'!J53</f>
        <v>0</v>
      </c>
      <c r="K53" s="18">
        <f>'운영정원(b)'!K53-'기준정원(a)'!K53</f>
        <v>0</v>
      </c>
      <c r="L53" s="18">
        <f>'운영정원(b)'!L53-'기준정원(a)'!L53</f>
        <v>0</v>
      </c>
      <c r="M53" s="18">
        <f>'운영정원(b)'!M53-'기준정원(a)'!M53</f>
        <v>0</v>
      </c>
      <c r="N53" s="18">
        <f>'운영정원(b)'!N53-'기준정원(a)'!N53</f>
        <v>0</v>
      </c>
      <c r="O53" s="18">
        <f>'운영정원(b)'!O53-'기준정원(a)'!O53</f>
        <v>0</v>
      </c>
      <c r="P53" s="18">
        <f>'운영정원(b)'!P53-'기준정원(a)'!P53</f>
        <v>0</v>
      </c>
      <c r="Q53" s="18">
        <f>'운영정원(b)'!Q53-'기준정원(a)'!Q53</f>
        <v>0</v>
      </c>
      <c r="R53" s="18">
        <f>'운영정원(b)'!R53-'기준정원(a)'!R53</f>
        <v>0</v>
      </c>
      <c r="S53" s="18">
        <f>'운영정원(b)'!S53-'기준정원(a)'!S53</f>
        <v>0</v>
      </c>
      <c r="T53" s="18">
        <f>'운영정원(b)'!T53-'기준정원(a)'!T53</f>
        <v>0</v>
      </c>
      <c r="U53" s="18">
        <f>'운영정원(b)'!U53-'기준정원(a)'!U53</f>
        <v>0</v>
      </c>
      <c r="V53" s="18">
        <f>'운영정원(b)'!V53-'기준정원(a)'!V53</f>
        <v>2</v>
      </c>
      <c r="W53" s="18">
        <f>'운영정원(b)'!W53-'기준정원(a)'!W53</f>
        <v>0</v>
      </c>
      <c r="X53" s="18">
        <f>'운영정원(b)'!X53-'기준정원(a)'!X53</f>
        <v>0</v>
      </c>
      <c r="Y53" s="18">
        <f>'운영정원(b)'!Y53-'기준정원(a)'!Y53</f>
        <v>0</v>
      </c>
      <c r="Z53" s="18">
        <f>'운영정원(b)'!Z53-'기준정원(a)'!Z53</f>
        <v>0</v>
      </c>
      <c r="AA53" s="18">
        <f>'운영정원(b)'!AA53-'기준정원(a)'!AA53</f>
        <v>0</v>
      </c>
      <c r="AB53" s="18">
        <f>'운영정원(b)'!AB53-'기준정원(a)'!AB53</f>
        <v>0</v>
      </c>
      <c r="AC53" s="18">
        <f>'운영정원(b)'!AC53-'기준정원(a)'!AC53</f>
        <v>0</v>
      </c>
      <c r="AD53" s="18">
        <f>'운영정원(b)'!AD53-'기준정원(a)'!AD53</f>
        <v>0</v>
      </c>
      <c r="AE53" s="18">
        <f>'운영정원(b)'!AE53-'기준정원(a)'!AE53</f>
        <v>-1</v>
      </c>
      <c r="AF53" s="18">
        <f>'운영정원(b)'!AF53-'기준정원(a)'!AF53</f>
        <v>0</v>
      </c>
      <c r="AG53" s="18">
        <f>'운영정원(b)'!AG53-'기준정원(a)'!AG53</f>
        <v>0</v>
      </c>
      <c r="AH53" s="18">
        <f>'운영정원(b)'!AH53-'기준정원(a)'!AH53</f>
        <v>0</v>
      </c>
      <c r="AI53" s="18">
        <f>'운영정원(b)'!AI53-'기준정원(a)'!AI53</f>
        <v>0</v>
      </c>
      <c r="AJ53" s="18">
        <f>'운영정원(b)'!AJ53-'기준정원(a)'!AJ53</f>
        <v>0</v>
      </c>
      <c r="AK53" s="18">
        <f>'운영정원(b)'!AK53-'기준정원(a)'!AK53</f>
        <v>0</v>
      </c>
      <c r="AL53" s="18">
        <f>'운영정원(b)'!AL53-'기준정원(a)'!AL53</f>
        <v>0</v>
      </c>
      <c r="AM53" s="18">
        <f>'운영정원(b)'!AM53-'기준정원(a)'!AM53</f>
        <v>0</v>
      </c>
      <c r="AN53" s="18">
        <f>'운영정원(b)'!AN53-'기준정원(a)'!AN53</f>
        <v>0</v>
      </c>
      <c r="AO53" s="18">
        <f>'운영정원(b)'!AO53-'기준정원(a)'!AO53</f>
        <v>0</v>
      </c>
      <c r="AP53" s="18">
        <f>'운영정원(b)'!AP53-'기준정원(a)'!AP53</f>
        <v>0</v>
      </c>
      <c r="AQ53" s="18">
        <f>'운영정원(b)'!AQ53-'기준정원(a)'!AQ53</f>
        <v>0</v>
      </c>
      <c r="AR53" s="18">
        <f>'운영정원(b)'!AR53-'기준정원(a)'!AR53</f>
        <v>0</v>
      </c>
      <c r="AS53" s="18">
        <f>'운영정원(b)'!AS53-'기준정원(a)'!AS53</f>
        <v>-1</v>
      </c>
      <c r="AT53" s="18">
        <f>'운영정원(b)'!AT53-'기준정원(a)'!AT53</f>
        <v>0</v>
      </c>
      <c r="AU53" s="18">
        <f>'운영정원(b)'!AU53-'기준정원(a)'!AU53</f>
        <v>0</v>
      </c>
      <c r="AV53" s="18">
        <f>'운영정원(b)'!AV53-'기준정원(a)'!AV53</f>
        <v>0</v>
      </c>
      <c r="AW53" s="18">
        <f>'운영정원(b)'!AW53-'기준정원(a)'!AW53</f>
        <v>0</v>
      </c>
      <c r="AX53" s="18">
        <f>'운영정원(b)'!AX53-'기준정원(a)'!AX53</f>
        <v>0</v>
      </c>
      <c r="AY53" s="18">
        <f>'운영정원(b)'!AY53-'기준정원(a)'!AY53</f>
        <v>0</v>
      </c>
      <c r="AZ53" s="18">
        <f>'운영정원(b)'!AZ53-'기준정원(a)'!AZ53</f>
        <v>0</v>
      </c>
      <c r="BA53" s="18">
        <f>'운영정원(b)'!BA53-'기준정원(a)'!BA53</f>
        <v>0</v>
      </c>
      <c r="BB53" s="18">
        <f>'운영정원(b)'!BB53-'기준정원(a)'!BB53</f>
        <v>0</v>
      </c>
      <c r="BC53" s="18">
        <f>'운영정원(b)'!BC53-'기준정원(a)'!BC53</f>
        <v>0</v>
      </c>
      <c r="BD53" s="18">
        <f>'운영정원(b)'!BD53-'기준정원(a)'!BD53</f>
        <v>0</v>
      </c>
      <c r="BE53" s="18">
        <f>'운영정원(b)'!BE53-'기준정원(a)'!BE53</f>
        <v>0</v>
      </c>
      <c r="BF53" s="18">
        <f>'운영정원(b)'!BF53-'기준정원(a)'!BF53</f>
        <v>0</v>
      </c>
      <c r="BG53" s="18">
        <f>'운영정원(b)'!BG53-'기준정원(a)'!BG53</f>
        <v>0</v>
      </c>
      <c r="BH53" s="18">
        <f>'운영정원(b)'!BH53-'기준정원(a)'!BH53</f>
        <v>0</v>
      </c>
      <c r="BI53" s="18">
        <f>'운영정원(b)'!BI53-'기준정원(a)'!BI53</f>
        <v>0</v>
      </c>
      <c r="BJ53" s="18">
        <f>'운영정원(b)'!BJ53-'기준정원(a)'!BJ53</f>
        <v>0</v>
      </c>
      <c r="BK53" s="18">
        <f>'운영정원(b)'!BK53-'기준정원(a)'!BK53</f>
        <v>0</v>
      </c>
      <c r="BL53" s="18">
        <f>'운영정원(b)'!BL53-'기준정원(a)'!BL53</f>
        <v>0</v>
      </c>
      <c r="BM53" s="18">
        <f>'운영정원(b)'!BM53-'기준정원(a)'!BM53</f>
        <v>0</v>
      </c>
      <c r="BN53" s="18">
        <f>'운영정원(b)'!BN53-'기준정원(a)'!BN53</f>
        <v>0</v>
      </c>
      <c r="BO53" s="18">
        <f>'운영정원(b)'!BO53-'기준정원(a)'!BO53</f>
        <v>0</v>
      </c>
      <c r="BP53" s="18">
        <f>'운영정원(b)'!BP53-'기준정원(a)'!BP53</f>
        <v>0</v>
      </c>
      <c r="BQ53" s="18">
        <f>'운영정원(b)'!BQ53-'기준정원(a)'!BQ53</f>
        <v>0</v>
      </c>
      <c r="BR53" s="18">
        <f>'운영정원(b)'!BR53-'기준정원(a)'!BR53</f>
        <v>0</v>
      </c>
      <c r="BS53" s="18">
        <f>'운영정원(b)'!BS53-'기준정원(a)'!BS53</f>
        <v>0</v>
      </c>
      <c r="BT53" s="18">
        <f>'운영정원(b)'!BT53-'기준정원(a)'!BT53</f>
        <v>0</v>
      </c>
      <c r="BU53" s="18">
        <f>'운영정원(b)'!BU53-'기준정원(a)'!BU53</f>
        <v>0</v>
      </c>
      <c r="BV53" s="18">
        <f>'운영정원(b)'!BV53-'기준정원(a)'!BV53</f>
        <v>0</v>
      </c>
      <c r="BW53" s="18">
        <f>'운영정원(b)'!BW53-'기준정원(a)'!BW53</f>
        <v>0</v>
      </c>
      <c r="BX53" s="18">
        <f>'운영정원(b)'!BX53-'기준정원(a)'!BX53</f>
        <v>0</v>
      </c>
      <c r="BY53" s="18">
        <f>'운영정원(b)'!BY53-'기준정원(a)'!BY53</f>
        <v>0</v>
      </c>
      <c r="BZ53" s="18">
        <f>'운영정원(b)'!BZ53-'기준정원(a)'!BZ53</f>
        <v>0</v>
      </c>
      <c r="CA53" s="18">
        <f>'운영정원(b)'!CA53-'기준정원(a)'!CA53</f>
        <v>0</v>
      </c>
      <c r="CB53" s="18">
        <f>'운영정원(b)'!CB53-'기준정원(a)'!CB53</f>
        <v>0</v>
      </c>
      <c r="CC53" s="18">
        <f>'운영정원(b)'!CC53-'기준정원(a)'!CC53</f>
        <v>0</v>
      </c>
      <c r="CD53" s="18">
        <f>'운영정원(b)'!CD53-'기준정원(a)'!CD53</f>
        <v>0</v>
      </c>
      <c r="CE53" s="18">
        <f>'운영정원(b)'!CE53-'기준정원(a)'!CE53</f>
        <v>0</v>
      </c>
      <c r="CF53" s="16" t="s">
        <v>89</v>
      </c>
    </row>
    <row r="54" spans="1:84" ht="16.5" customHeight="1" x14ac:dyDescent="0.2">
      <c r="A54" s="29" t="s">
        <v>137</v>
      </c>
      <c r="B54" s="21">
        <f t="shared" si="5"/>
        <v>4</v>
      </c>
      <c r="C54" s="22">
        <f>SUM(C55:C58)</f>
        <v>0</v>
      </c>
      <c r="D54" s="22">
        <f>SUM(D55:D58)</f>
        <v>0</v>
      </c>
      <c r="E54" s="22">
        <f>SUM(E55:E58)</f>
        <v>0</v>
      </c>
      <c r="F54" s="22">
        <f>SUM(F55:F58)</f>
        <v>0</v>
      </c>
      <c r="G54" s="22">
        <f>SUM(G55:G58)</f>
        <v>0</v>
      </c>
      <c r="H54" s="21">
        <f t="shared" si="2"/>
        <v>4</v>
      </c>
      <c r="I54" s="22">
        <f t="shared" ref="I54:AU54" si="35">SUM(I55:I58)</f>
        <v>0</v>
      </c>
      <c r="J54" s="22">
        <f t="shared" si="35"/>
        <v>0</v>
      </c>
      <c r="K54" s="22">
        <f t="shared" si="35"/>
        <v>0</v>
      </c>
      <c r="L54" s="22">
        <f t="shared" si="35"/>
        <v>0</v>
      </c>
      <c r="M54" s="22">
        <f t="shared" si="35"/>
        <v>0</v>
      </c>
      <c r="N54" s="22">
        <f t="shared" si="35"/>
        <v>0</v>
      </c>
      <c r="O54" s="22">
        <f t="shared" si="35"/>
        <v>0</v>
      </c>
      <c r="P54" s="22">
        <f t="shared" si="35"/>
        <v>0</v>
      </c>
      <c r="Q54" s="22">
        <f t="shared" si="35"/>
        <v>0</v>
      </c>
      <c r="R54" s="22">
        <f t="shared" si="35"/>
        <v>0</v>
      </c>
      <c r="S54" s="22">
        <f>SUM(S55:S58)</f>
        <v>0</v>
      </c>
      <c r="T54" s="22">
        <f t="shared" si="35"/>
        <v>0</v>
      </c>
      <c r="U54" s="22">
        <f t="shared" si="35"/>
        <v>0</v>
      </c>
      <c r="V54" s="22">
        <f t="shared" si="35"/>
        <v>5</v>
      </c>
      <c r="W54" s="22">
        <f>SUM(W55:W58)</f>
        <v>0</v>
      </c>
      <c r="X54" s="22">
        <f t="shared" si="35"/>
        <v>0</v>
      </c>
      <c r="Y54" s="22">
        <f t="shared" si="35"/>
        <v>0</v>
      </c>
      <c r="Z54" s="22">
        <f t="shared" si="35"/>
        <v>0</v>
      </c>
      <c r="AA54" s="22">
        <f>SUM(AA55:AA58)</f>
        <v>0</v>
      </c>
      <c r="AB54" s="22">
        <f t="shared" si="35"/>
        <v>0</v>
      </c>
      <c r="AC54" s="22">
        <f t="shared" si="35"/>
        <v>0</v>
      </c>
      <c r="AD54" s="22">
        <f>SUM(AD55:AD58)</f>
        <v>0</v>
      </c>
      <c r="AE54" s="22">
        <f t="shared" si="35"/>
        <v>-1</v>
      </c>
      <c r="AF54" s="22">
        <f t="shared" si="35"/>
        <v>0</v>
      </c>
      <c r="AG54" s="22">
        <f t="shared" si="35"/>
        <v>0</v>
      </c>
      <c r="AH54" s="22">
        <f>SUM(AH55:AH58)</f>
        <v>0</v>
      </c>
      <c r="AI54" s="22">
        <f t="shared" si="35"/>
        <v>0</v>
      </c>
      <c r="AJ54" s="22">
        <f>SUM(AJ55:AJ58)</f>
        <v>0</v>
      </c>
      <c r="AK54" s="22">
        <f>SUM(AK55:AK58)</f>
        <v>0</v>
      </c>
      <c r="AL54" s="22">
        <f>SUM(AL55:AL58)</f>
        <v>0</v>
      </c>
      <c r="AM54" s="22">
        <f>SUM(AM55:AM58)</f>
        <v>0</v>
      </c>
      <c r="AN54" s="22">
        <f t="shared" si="35"/>
        <v>0</v>
      </c>
      <c r="AO54" s="22">
        <f t="shared" si="35"/>
        <v>0</v>
      </c>
      <c r="AP54" s="22">
        <f t="shared" si="35"/>
        <v>0</v>
      </c>
      <c r="AQ54" s="22">
        <f t="shared" si="35"/>
        <v>0</v>
      </c>
      <c r="AR54" s="22">
        <f>SUM(AR55:AR58)</f>
        <v>0</v>
      </c>
      <c r="AS54" s="22">
        <f t="shared" si="35"/>
        <v>-1</v>
      </c>
      <c r="AT54" s="22">
        <f>SUM(AT55:AT58)</f>
        <v>0</v>
      </c>
      <c r="AU54" s="22">
        <f t="shared" si="35"/>
        <v>1</v>
      </c>
      <c r="AV54" s="22">
        <f>SUM(AV55:AV58)</f>
        <v>0</v>
      </c>
      <c r="AW54" s="22">
        <f t="shared" ref="AW54:CC54" si="36">SUM(AW55:AW58)</f>
        <v>0</v>
      </c>
      <c r="AX54" s="22">
        <f t="shared" si="36"/>
        <v>0</v>
      </c>
      <c r="AY54" s="22">
        <f t="shared" si="36"/>
        <v>0</v>
      </c>
      <c r="AZ54" s="22">
        <f>SUM(AZ55:AZ58)</f>
        <v>0</v>
      </c>
      <c r="BA54" s="22">
        <f t="shared" si="36"/>
        <v>0</v>
      </c>
      <c r="BB54" s="22">
        <f t="shared" si="36"/>
        <v>0</v>
      </c>
      <c r="BC54" s="22">
        <f t="shared" si="36"/>
        <v>0</v>
      </c>
      <c r="BD54" s="22">
        <f t="shared" si="36"/>
        <v>0</v>
      </c>
      <c r="BE54" s="22">
        <f t="shared" si="36"/>
        <v>0</v>
      </c>
      <c r="BF54" s="22">
        <f t="shared" si="36"/>
        <v>0</v>
      </c>
      <c r="BG54" s="22">
        <f t="shared" si="36"/>
        <v>0</v>
      </c>
      <c r="BH54" s="22">
        <f t="shared" si="36"/>
        <v>0</v>
      </c>
      <c r="BI54" s="22">
        <f t="shared" si="36"/>
        <v>0</v>
      </c>
      <c r="BJ54" s="22">
        <f t="shared" si="36"/>
        <v>0</v>
      </c>
      <c r="BK54" s="22">
        <f t="shared" si="36"/>
        <v>0</v>
      </c>
      <c r="BL54" s="22">
        <f t="shared" si="36"/>
        <v>0</v>
      </c>
      <c r="BM54" s="22">
        <f t="shared" si="36"/>
        <v>0</v>
      </c>
      <c r="BN54" s="22">
        <f t="shared" si="36"/>
        <v>0</v>
      </c>
      <c r="BO54" s="22">
        <f t="shared" si="36"/>
        <v>0</v>
      </c>
      <c r="BP54" s="22">
        <f t="shared" si="36"/>
        <v>0</v>
      </c>
      <c r="BQ54" s="22">
        <f t="shared" si="36"/>
        <v>0</v>
      </c>
      <c r="BR54" s="22">
        <f>SUM(BR55:BR58)</f>
        <v>0</v>
      </c>
      <c r="BS54" s="22">
        <f>SUM(BS55:BS58)</f>
        <v>0</v>
      </c>
      <c r="BT54" s="22">
        <f t="shared" si="36"/>
        <v>0</v>
      </c>
      <c r="BU54" s="22">
        <f t="shared" si="36"/>
        <v>0</v>
      </c>
      <c r="BV54" s="22">
        <f t="shared" si="36"/>
        <v>0</v>
      </c>
      <c r="BW54" s="22">
        <f t="shared" si="36"/>
        <v>0</v>
      </c>
      <c r="BX54" s="22">
        <f t="shared" si="36"/>
        <v>0</v>
      </c>
      <c r="BY54" s="22"/>
      <c r="BZ54" s="22">
        <f t="shared" si="36"/>
        <v>0</v>
      </c>
      <c r="CA54" s="22">
        <f t="shared" si="36"/>
        <v>0</v>
      </c>
      <c r="CB54" s="22">
        <f t="shared" si="36"/>
        <v>0</v>
      </c>
      <c r="CC54" s="22">
        <f t="shared" si="36"/>
        <v>0</v>
      </c>
      <c r="CD54" s="22"/>
      <c r="CE54" s="22">
        <f t="shared" ref="CE54" si="37">SUM(CE55:CE58)</f>
        <v>0</v>
      </c>
      <c r="CF54" s="16"/>
    </row>
    <row r="55" spans="1:84" ht="16.5" customHeight="1" x14ac:dyDescent="0.2">
      <c r="A55" s="23" t="s">
        <v>138</v>
      </c>
      <c r="B55" s="18">
        <f t="shared" si="5"/>
        <v>2</v>
      </c>
      <c r="C55" s="19"/>
      <c r="D55" s="19"/>
      <c r="E55" s="18"/>
      <c r="F55" s="18"/>
      <c r="G55" s="19"/>
      <c r="H55" s="18">
        <f t="shared" si="2"/>
        <v>2</v>
      </c>
      <c r="I55" s="18">
        <f>'운영정원(b)'!I55-'기준정원(a)'!I55</f>
        <v>0</v>
      </c>
      <c r="J55" s="18">
        <f>'운영정원(b)'!J55-'기준정원(a)'!J55</f>
        <v>0</v>
      </c>
      <c r="K55" s="18">
        <f>'운영정원(b)'!K55-'기준정원(a)'!K55</f>
        <v>0</v>
      </c>
      <c r="L55" s="18">
        <f>'운영정원(b)'!L55-'기준정원(a)'!L55</f>
        <v>0</v>
      </c>
      <c r="M55" s="18">
        <f>'운영정원(b)'!M55-'기준정원(a)'!M55</f>
        <v>0</v>
      </c>
      <c r="N55" s="18">
        <f>'운영정원(b)'!N55-'기준정원(a)'!N55</f>
        <v>0</v>
      </c>
      <c r="O55" s="18">
        <f>'운영정원(b)'!O55-'기준정원(a)'!O55</f>
        <v>0</v>
      </c>
      <c r="P55" s="18">
        <f>'운영정원(b)'!P55-'기준정원(a)'!P55</f>
        <v>0</v>
      </c>
      <c r="Q55" s="18">
        <f>'운영정원(b)'!Q55-'기준정원(a)'!Q55</f>
        <v>0</v>
      </c>
      <c r="R55" s="18">
        <f>'운영정원(b)'!R55-'기준정원(a)'!R55</f>
        <v>0</v>
      </c>
      <c r="S55" s="18">
        <f>'운영정원(b)'!S55-'기준정원(a)'!S55</f>
        <v>0</v>
      </c>
      <c r="T55" s="18">
        <f>'운영정원(b)'!T55-'기준정원(a)'!T55</f>
        <v>0</v>
      </c>
      <c r="U55" s="18">
        <f>'운영정원(b)'!U55-'기준정원(a)'!U55</f>
        <v>0</v>
      </c>
      <c r="V55" s="18">
        <f>'운영정원(b)'!V55-'기준정원(a)'!V55</f>
        <v>2</v>
      </c>
      <c r="W55" s="18">
        <f>'운영정원(b)'!W55-'기준정원(a)'!W55</f>
        <v>0</v>
      </c>
      <c r="X55" s="18">
        <f>'운영정원(b)'!X55-'기준정원(a)'!X55</f>
        <v>0</v>
      </c>
      <c r="Y55" s="18">
        <f>'운영정원(b)'!Y55-'기준정원(a)'!Y55</f>
        <v>0</v>
      </c>
      <c r="Z55" s="18">
        <f>'운영정원(b)'!Z55-'기준정원(a)'!Z55</f>
        <v>0</v>
      </c>
      <c r="AA55" s="18">
        <f>'운영정원(b)'!AA55-'기준정원(a)'!AA55</f>
        <v>0</v>
      </c>
      <c r="AB55" s="18">
        <f>'운영정원(b)'!AB55-'기준정원(a)'!AB55</f>
        <v>0</v>
      </c>
      <c r="AC55" s="18">
        <f>'운영정원(b)'!AC55-'기준정원(a)'!AC55</f>
        <v>0</v>
      </c>
      <c r="AD55" s="18">
        <f>'운영정원(b)'!AD55-'기준정원(a)'!AD55</f>
        <v>0</v>
      </c>
      <c r="AE55" s="18">
        <f>'운영정원(b)'!AE55-'기준정원(a)'!AE55</f>
        <v>0</v>
      </c>
      <c r="AF55" s="18">
        <f>'운영정원(b)'!AF55-'기준정원(a)'!AF55</f>
        <v>0</v>
      </c>
      <c r="AG55" s="18">
        <f>'운영정원(b)'!AG55-'기준정원(a)'!AG55</f>
        <v>0</v>
      </c>
      <c r="AH55" s="18">
        <f>'운영정원(b)'!AH55-'기준정원(a)'!AH55</f>
        <v>0</v>
      </c>
      <c r="AI55" s="18">
        <f>'운영정원(b)'!AI55-'기준정원(a)'!AI55</f>
        <v>0</v>
      </c>
      <c r="AJ55" s="18">
        <f>'운영정원(b)'!AJ55-'기준정원(a)'!AJ55</f>
        <v>0</v>
      </c>
      <c r="AK55" s="18">
        <f>'운영정원(b)'!AK55-'기준정원(a)'!AK55</f>
        <v>0</v>
      </c>
      <c r="AL55" s="18">
        <f>'운영정원(b)'!AL55-'기준정원(a)'!AL55</f>
        <v>0</v>
      </c>
      <c r="AM55" s="18">
        <f>'운영정원(b)'!AM55-'기준정원(a)'!AM55</f>
        <v>0</v>
      </c>
      <c r="AN55" s="18">
        <f>'운영정원(b)'!AN55-'기준정원(a)'!AN55</f>
        <v>0</v>
      </c>
      <c r="AO55" s="18">
        <f>'운영정원(b)'!AO55-'기준정원(a)'!AO55</f>
        <v>0</v>
      </c>
      <c r="AP55" s="18">
        <f>'운영정원(b)'!AP55-'기준정원(a)'!AP55</f>
        <v>0</v>
      </c>
      <c r="AQ55" s="18">
        <f>'운영정원(b)'!AQ55-'기준정원(a)'!AQ55</f>
        <v>0</v>
      </c>
      <c r="AR55" s="18">
        <f>'운영정원(b)'!AR55-'기준정원(a)'!AR55</f>
        <v>0</v>
      </c>
      <c r="AS55" s="18">
        <f>'운영정원(b)'!AS55-'기준정원(a)'!AS55</f>
        <v>0</v>
      </c>
      <c r="AT55" s="18">
        <f>'운영정원(b)'!AT55-'기준정원(a)'!AT55</f>
        <v>0</v>
      </c>
      <c r="AU55" s="18">
        <f>'운영정원(b)'!AU55-'기준정원(a)'!AU55</f>
        <v>0</v>
      </c>
      <c r="AV55" s="18">
        <f>'운영정원(b)'!AV55-'기준정원(a)'!AV55</f>
        <v>0</v>
      </c>
      <c r="AW55" s="18">
        <f>'운영정원(b)'!AW55-'기준정원(a)'!AW55</f>
        <v>0</v>
      </c>
      <c r="AX55" s="18">
        <f>'운영정원(b)'!AX55-'기준정원(a)'!AX55</f>
        <v>0</v>
      </c>
      <c r="AY55" s="18">
        <f>'운영정원(b)'!AY55-'기준정원(a)'!AY55</f>
        <v>0</v>
      </c>
      <c r="AZ55" s="18">
        <f>'운영정원(b)'!AZ55-'기준정원(a)'!AZ55</f>
        <v>0</v>
      </c>
      <c r="BA55" s="18">
        <f>'운영정원(b)'!BA55-'기준정원(a)'!BA55</f>
        <v>0</v>
      </c>
      <c r="BB55" s="18">
        <f>'운영정원(b)'!BB55-'기준정원(a)'!BB55</f>
        <v>0</v>
      </c>
      <c r="BC55" s="18">
        <f>'운영정원(b)'!BC55-'기준정원(a)'!BC55</f>
        <v>0</v>
      </c>
      <c r="BD55" s="18">
        <f>'운영정원(b)'!BD55-'기준정원(a)'!BD55</f>
        <v>0</v>
      </c>
      <c r="BE55" s="18">
        <f>'운영정원(b)'!BE55-'기준정원(a)'!BE55</f>
        <v>0</v>
      </c>
      <c r="BF55" s="18">
        <f>'운영정원(b)'!BF55-'기준정원(a)'!BF55</f>
        <v>0</v>
      </c>
      <c r="BG55" s="18">
        <f>'운영정원(b)'!BG55-'기준정원(a)'!BG55</f>
        <v>0</v>
      </c>
      <c r="BH55" s="18">
        <f>'운영정원(b)'!BH55-'기준정원(a)'!BH55</f>
        <v>0</v>
      </c>
      <c r="BI55" s="18">
        <f>'운영정원(b)'!BI55-'기준정원(a)'!BI55</f>
        <v>0</v>
      </c>
      <c r="BJ55" s="18">
        <f>'운영정원(b)'!BJ55-'기준정원(a)'!BJ55</f>
        <v>0</v>
      </c>
      <c r="BK55" s="18">
        <f>'운영정원(b)'!BK55-'기준정원(a)'!BK55</f>
        <v>0</v>
      </c>
      <c r="BL55" s="18">
        <f>'운영정원(b)'!BL55-'기준정원(a)'!BL55</f>
        <v>0</v>
      </c>
      <c r="BM55" s="18">
        <f>'운영정원(b)'!BM55-'기준정원(a)'!BM55</f>
        <v>0</v>
      </c>
      <c r="BN55" s="18">
        <f>'운영정원(b)'!BN55-'기준정원(a)'!BN55</f>
        <v>0</v>
      </c>
      <c r="BO55" s="18">
        <f>'운영정원(b)'!BO55-'기준정원(a)'!BO55</f>
        <v>0</v>
      </c>
      <c r="BP55" s="18">
        <f>'운영정원(b)'!BP55-'기준정원(a)'!BP55</f>
        <v>0</v>
      </c>
      <c r="BQ55" s="18">
        <f>'운영정원(b)'!BQ55-'기준정원(a)'!BQ55</f>
        <v>0</v>
      </c>
      <c r="BR55" s="18">
        <f>'운영정원(b)'!BR55-'기준정원(a)'!BR55</f>
        <v>0</v>
      </c>
      <c r="BS55" s="18">
        <f>'운영정원(b)'!BS55-'기준정원(a)'!BS55</f>
        <v>0</v>
      </c>
      <c r="BT55" s="18">
        <f>'운영정원(b)'!BT55-'기준정원(a)'!BT55</f>
        <v>0</v>
      </c>
      <c r="BU55" s="18">
        <f>'운영정원(b)'!BU55-'기준정원(a)'!BU55</f>
        <v>0</v>
      </c>
      <c r="BV55" s="18">
        <f>'운영정원(b)'!BV55-'기준정원(a)'!BV55</f>
        <v>0</v>
      </c>
      <c r="BW55" s="18">
        <f>'운영정원(b)'!BW55-'기준정원(a)'!BW55</f>
        <v>0</v>
      </c>
      <c r="BX55" s="18">
        <f>'운영정원(b)'!BX55-'기준정원(a)'!BX55</f>
        <v>0</v>
      </c>
      <c r="BY55" s="18">
        <f>'운영정원(b)'!BY55-'기준정원(a)'!BY55</f>
        <v>0</v>
      </c>
      <c r="BZ55" s="18">
        <f>'운영정원(b)'!BZ55-'기준정원(a)'!BZ55</f>
        <v>0</v>
      </c>
      <c r="CA55" s="18">
        <f>'운영정원(b)'!CA55-'기준정원(a)'!CA55</f>
        <v>0</v>
      </c>
      <c r="CB55" s="18">
        <f>'운영정원(b)'!CB55-'기준정원(a)'!CB55</f>
        <v>0</v>
      </c>
      <c r="CC55" s="18">
        <f>'운영정원(b)'!CC55-'기준정원(a)'!CC55</f>
        <v>0</v>
      </c>
      <c r="CD55" s="18">
        <f>'운영정원(b)'!CD55-'기준정원(a)'!CD55</f>
        <v>0</v>
      </c>
      <c r="CE55" s="18">
        <f>'운영정원(b)'!CE55-'기준정원(a)'!CE55</f>
        <v>0</v>
      </c>
      <c r="CF55" s="16" t="s">
        <v>89</v>
      </c>
    </row>
    <row r="56" spans="1:84" ht="16.5" customHeight="1" x14ac:dyDescent="0.2">
      <c r="A56" s="23" t="s">
        <v>139</v>
      </c>
      <c r="B56" s="18">
        <f t="shared" si="5"/>
        <v>1</v>
      </c>
      <c r="C56" s="19"/>
      <c r="D56" s="19"/>
      <c r="E56" s="18"/>
      <c r="F56" s="18"/>
      <c r="G56" s="19"/>
      <c r="H56" s="18">
        <f t="shared" si="2"/>
        <v>1</v>
      </c>
      <c r="I56" s="18">
        <f>'운영정원(b)'!I56-'기준정원(a)'!I56</f>
        <v>0</v>
      </c>
      <c r="J56" s="18">
        <f>'운영정원(b)'!J56-'기준정원(a)'!J56</f>
        <v>0</v>
      </c>
      <c r="K56" s="18">
        <f>'운영정원(b)'!K56-'기준정원(a)'!K56</f>
        <v>0</v>
      </c>
      <c r="L56" s="18">
        <f>'운영정원(b)'!L56-'기준정원(a)'!L56</f>
        <v>0</v>
      </c>
      <c r="M56" s="18">
        <f>'운영정원(b)'!M56-'기준정원(a)'!M56</f>
        <v>0</v>
      </c>
      <c r="N56" s="18">
        <f>'운영정원(b)'!N56-'기준정원(a)'!N56</f>
        <v>0</v>
      </c>
      <c r="O56" s="18">
        <f>'운영정원(b)'!O56-'기준정원(a)'!O56</f>
        <v>0</v>
      </c>
      <c r="P56" s="18">
        <f>'운영정원(b)'!P56-'기준정원(a)'!P56</f>
        <v>0</v>
      </c>
      <c r="Q56" s="18">
        <f>'운영정원(b)'!Q56-'기준정원(a)'!Q56</f>
        <v>0</v>
      </c>
      <c r="R56" s="18">
        <f>'운영정원(b)'!R56-'기준정원(a)'!R56</f>
        <v>0</v>
      </c>
      <c r="S56" s="18">
        <f>'운영정원(b)'!S56-'기준정원(a)'!S56</f>
        <v>0</v>
      </c>
      <c r="T56" s="18">
        <f>'운영정원(b)'!T56-'기준정원(a)'!T56</f>
        <v>0</v>
      </c>
      <c r="U56" s="18">
        <f>'운영정원(b)'!U56-'기준정원(a)'!U56</f>
        <v>0</v>
      </c>
      <c r="V56" s="18">
        <f>'운영정원(b)'!V56-'기준정원(a)'!V56</f>
        <v>1</v>
      </c>
      <c r="W56" s="18">
        <f>'운영정원(b)'!W56-'기준정원(a)'!W56</f>
        <v>0</v>
      </c>
      <c r="X56" s="18">
        <f>'운영정원(b)'!X56-'기준정원(a)'!X56</f>
        <v>0</v>
      </c>
      <c r="Y56" s="18">
        <f>'운영정원(b)'!Y56-'기준정원(a)'!Y56</f>
        <v>0</v>
      </c>
      <c r="Z56" s="18">
        <f>'운영정원(b)'!Z56-'기준정원(a)'!Z56</f>
        <v>0</v>
      </c>
      <c r="AA56" s="18">
        <f>'운영정원(b)'!AA56-'기준정원(a)'!AA56</f>
        <v>0</v>
      </c>
      <c r="AB56" s="18">
        <f>'운영정원(b)'!AB56-'기준정원(a)'!AB56</f>
        <v>0</v>
      </c>
      <c r="AC56" s="18">
        <f>'운영정원(b)'!AC56-'기준정원(a)'!AC56</f>
        <v>0</v>
      </c>
      <c r="AD56" s="18">
        <f>'운영정원(b)'!AD56-'기준정원(a)'!AD56</f>
        <v>0</v>
      </c>
      <c r="AE56" s="18">
        <f>'운영정원(b)'!AE56-'기준정원(a)'!AE56</f>
        <v>0</v>
      </c>
      <c r="AF56" s="18">
        <f>'운영정원(b)'!AF56-'기준정원(a)'!AF56</f>
        <v>0</v>
      </c>
      <c r="AG56" s="18">
        <f>'운영정원(b)'!AG56-'기준정원(a)'!AG56</f>
        <v>0</v>
      </c>
      <c r="AH56" s="18">
        <f>'운영정원(b)'!AH56-'기준정원(a)'!AH56</f>
        <v>0</v>
      </c>
      <c r="AI56" s="18">
        <f>'운영정원(b)'!AI56-'기준정원(a)'!AI56</f>
        <v>0</v>
      </c>
      <c r="AJ56" s="18">
        <f>'운영정원(b)'!AJ56-'기준정원(a)'!AJ56</f>
        <v>0</v>
      </c>
      <c r="AK56" s="18">
        <f>'운영정원(b)'!AK56-'기준정원(a)'!AK56</f>
        <v>0</v>
      </c>
      <c r="AL56" s="18">
        <f>'운영정원(b)'!AL56-'기준정원(a)'!AL56</f>
        <v>0</v>
      </c>
      <c r="AM56" s="18">
        <f>'운영정원(b)'!AM56-'기준정원(a)'!AM56</f>
        <v>0</v>
      </c>
      <c r="AN56" s="18">
        <f>'운영정원(b)'!AN56-'기준정원(a)'!AN56</f>
        <v>0</v>
      </c>
      <c r="AO56" s="18">
        <f>'운영정원(b)'!AO56-'기준정원(a)'!AO56</f>
        <v>0</v>
      </c>
      <c r="AP56" s="18">
        <f>'운영정원(b)'!AP56-'기준정원(a)'!AP56</f>
        <v>0</v>
      </c>
      <c r="AQ56" s="18">
        <f>'운영정원(b)'!AQ56-'기준정원(a)'!AQ56</f>
        <v>0</v>
      </c>
      <c r="AR56" s="18">
        <f>'운영정원(b)'!AR56-'기준정원(a)'!AR56</f>
        <v>0</v>
      </c>
      <c r="AS56" s="18">
        <f>'운영정원(b)'!AS56-'기준정원(a)'!AS56</f>
        <v>0</v>
      </c>
      <c r="AT56" s="18">
        <f>'운영정원(b)'!AT56-'기준정원(a)'!AT56</f>
        <v>0</v>
      </c>
      <c r="AU56" s="18">
        <f>'운영정원(b)'!AU56-'기준정원(a)'!AU56</f>
        <v>0</v>
      </c>
      <c r="AV56" s="18">
        <f>'운영정원(b)'!AV56-'기준정원(a)'!AV56</f>
        <v>0</v>
      </c>
      <c r="AW56" s="18">
        <f>'운영정원(b)'!AW56-'기준정원(a)'!AW56</f>
        <v>0</v>
      </c>
      <c r="AX56" s="18">
        <f>'운영정원(b)'!AX56-'기준정원(a)'!AX56</f>
        <v>0</v>
      </c>
      <c r="AY56" s="18">
        <f>'운영정원(b)'!AY56-'기준정원(a)'!AY56</f>
        <v>0</v>
      </c>
      <c r="AZ56" s="18">
        <f>'운영정원(b)'!AZ56-'기준정원(a)'!AZ56</f>
        <v>0</v>
      </c>
      <c r="BA56" s="18">
        <f>'운영정원(b)'!BA56-'기준정원(a)'!BA56</f>
        <v>0</v>
      </c>
      <c r="BB56" s="18">
        <f>'운영정원(b)'!BB56-'기준정원(a)'!BB56</f>
        <v>0</v>
      </c>
      <c r="BC56" s="18">
        <f>'운영정원(b)'!BC56-'기준정원(a)'!BC56</f>
        <v>0</v>
      </c>
      <c r="BD56" s="18">
        <f>'운영정원(b)'!BD56-'기준정원(a)'!BD56</f>
        <v>0</v>
      </c>
      <c r="BE56" s="18">
        <f>'운영정원(b)'!BE56-'기준정원(a)'!BE56</f>
        <v>0</v>
      </c>
      <c r="BF56" s="18">
        <f>'운영정원(b)'!BF56-'기준정원(a)'!BF56</f>
        <v>0</v>
      </c>
      <c r="BG56" s="18">
        <f>'운영정원(b)'!BG56-'기준정원(a)'!BG56</f>
        <v>0</v>
      </c>
      <c r="BH56" s="18">
        <f>'운영정원(b)'!BH56-'기준정원(a)'!BH56</f>
        <v>0</v>
      </c>
      <c r="BI56" s="18">
        <f>'운영정원(b)'!BI56-'기준정원(a)'!BI56</f>
        <v>0</v>
      </c>
      <c r="BJ56" s="18">
        <f>'운영정원(b)'!BJ56-'기준정원(a)'!BJ56</f>
        <v>0</v>
      </c>
      <c r="BK56" s="18">
        <f>'운영정원(b)'!BK56-'기준정원(a)'!BK56</f>
        <v>0</v>
      </c>
      <c r="BL56" s="18">
        <f>'운영정원(b)'!BL56-'기준정원(a)'!BL56</f>
        <v>0</v>
      </c>
      <c r="BM56" s="18">
        <f>'운영정원(b)'!BM56-'기준정원(a)'!BM56</f>
        <v>0</v>
      </c>
      <c r="BN56" s="18">
        <f>'운영정원(b)'!BN56-'기준정원(a)'!BN56</f>
        <v>0</v>
      </c>
      <c r="BO56" s="18">
        <f>'운영정원(b)'!BO56-'기준정원(a)'!BO56</f>
        <v>0</v>
      </c>
      <c r="BP56" s="18">
        <f>'운영정원(b)'!BP56-'기준정원(a)'!BP56</f>
        <v>0</v>
      </c>
      <c r="BQ56" s="18">
        <f>'운영정원(b)'!BQ56-'기준정원(a)'!BQ56</f>
        <v>0</v>
      </c>
      <c r="BR56" s="18">
        <f>'운영정원(b)'!BR56-'기준정원(a)'!BR56</f>
        <v>0</v>
      </c>
      <c r="BS56" s="18">
        <f>'운영정원(b)'!BS56-'기준정원(a)'!BS56</f>
        <v>0</v>
      </c>
      <c r="BT56" s="18">
        <f>'운영정원(b)'!BT56-'기준정원(a)'!BT56</f>
        <v>0</v>
      </c>
      <c r="BU56" s="18">
        <f>'운영정원(b)'!BU56-'기준정원(a)'!BU56</f>
        <v>0</v>
      </c>
      <c r="BV56" s="18">
        <f>'운영정원(b)'!BV56-'기준정원(a)'!BV56</f>
        <v>0</v>
      </c>
      <c r="BW56" s="18">
        <f>'운영정원(b)'!BW56-'기준정원(a)'!BW56</f>
        <v>0</v>
      </c>
      <c r="BX56" s="18">
        <f>'운영정원(b)'!BX56-'기준정원(a)'!BX56</f>
        <v>0</v>
      </c>
      <c r="BY56" s="18">
        <f>'운영정원(b)'!BY56-'기준정원(a)'!BY56</f>
        <v>0</v>
      </c>
      <c r="BZ56" s="18">
        <f>'운영정원(b)'!BZ56-'기준정원(a)'!BZ56</f>
        <v>0</v>
      </c>
      <c r="CA56" s="18">
        <f>'운영정원(b)'!CA56-'기준정원(a)'!CA56</f>
        <v>0</v>
      </c>
      <c r="CB56" s="18">
        <f>'운영정원(b)'!CB56-'기준정원(a)'!CB56</f>
        <v>0</v>
      </c>
      <c r="CC56" s="18">
        <f>'운영정원(b)'!CC56-'기준정원(a)'!CC56</f>
        <v>0</v>
      </c>
      <c r="CD56" s="18">
        <f>'운영정원(b)'!CD56-'기준정원(a)'!CD56</f>
        <v>0</v>
      </c>
      <c r="CE56" s="18">
        <f>'운영정원(b)'!CE56-'기준정원(a)'!CE56</f>
        <v>0</v>
      </c>
      <c r="CF56" s="16" t="s">
        <v>89</v>
      </c>
    </row>
    <row r="57" spans="1:84" ht="16.5" customHeight="1" x14ac:dyDescent="0.2">
      <c r="A57" s="23" t="s">
        <v>140</v>
      </c>
      <c r="B57" s="18">
        <f t="shared" si="5"/>
        <v>-1</v>
      </c>
      <c r="C57" s="19"/>
      <c r="D57" s="19"/>
      <c r="E57" s="18"/>
      <c r="F57" s="18"/>
      <c r="G57" s="19"/>
      <c r="H57" s="18">
        <f t="shared" si="2"/>
        <v>-1</v>
      </c>
      <c r="I57" s="18">
        <f>'운영정원(b)'!I57-'기준정원(a)'!I57</f>
        <v>0</v>
      </c>
      <c r="J57" s="18">
        <f>'운영정원(b)'!J57-'기준정원(a)'!J57</f>
        <v>0</v>
      </c>
      <c r="K57" s="18">
        <f>'운영정원(b)'!K57-'기준정원(a)'!K57</f>
        <v>0</v>
      </c>
      <c r="L57" s="18">
        <f>'운영정원(b)'!L57-'기준정원(a)'!L57</f>
        <v>0</v>
      </c>
      <c r="M57" s="18">
        <f>'운영정원(b)'!M57-'기준정원(a)'!M57</f>
        <v>0</v>
      </c>
      <c r="N57" s="18">
        <f>'운영정원(b)'!N57-'기준정원(a)'!N57</f>
        <v>0</v>
      </c>
      <c r="O57" s="18">
        <f>'운영정원(b)'!O57-'기준정원(a)'!O57</f>
        <v>0</v>
      </c>
      <c r="P57" s="18">
        <f>'운영정원(b)'!P57-'기준정원(a)'!P57</f>
        <v>0</v>
      </c>
      <c r="Q57" s="18">
        <f>'운영정원(b)'!Q57-'기준정원(a)'!Q57</f>
        <v>0</v>
      </c>
      <c r="R57" s="18">
        <f>'운영정원(b)'!R57-'기준정원(a)'!R57</f>
        <v>0</v>
      </c>
      <c r="S57" s="18">
        <f>'운영정원(b)'!S57-'기준정원(a)'!S57</f>
        <v>0</v>
      </c>
      <c r="T57" s="18">
        <f>'운영정원(b)'!T57-'기준정원(a)'!T57</f>
        <v>0</v>
      </c>
      <c r="U57" s="18">
        <f>'운영정원(b)'!U57-'기준정원(a)'!U57</f>
        <v>0</v>
      </c>
      <c r="V57" s="18">
        <f>'운영정원(b)'!V57-'기준정원(a)'!V57</f>
        <v>1</v>
      </c>
      <c r="W57" s="18">
        <f>'운영정원(b)'!W57-'기준정원(a)'!W57</f>
        <v>0</v>
      </c>
      <c r="X57" s="18">
        <f>'운영정원(b)'!X57-'기준정원(a)'!X57</f>
        <v>0</v>
      </c>
      <c r="Y57" s="18">
        <f>'운영정원(b)'!Y57-'기준정원(a)'!Y57</f>
        <v>0</v>
      </c>
      <c r="Z57" s="18">
        <f>'운영정원(b)'!Z57-'기준정원(a)'!Z57</f>
        <v>0</v>
      </c>
      <c r="AA57" s="18">
        <f>'운영정원(b)'!AA57-'기준정원(a)'!AA57</f>
        <v>0</v>
      </c>
      <c r="AB57" s="18">
        <f>'운영정원(b)'!AB57-'기준정원(a)'!AB57</f>
        <v>0</v>
      </c>
      <c r="AC57" s="18">
        <f>'운영정원(b)'!AC57-'기준정원(a)'!AC57</f>
        <v>0</v>
      </c>
      <c r="AD57" s="18">
        <f>'운영정원(b)'!AD57-'기준정원(a)'!AD57</f>
        <v>0</v>
      </c>
      <c r="AE57" s="18">
        <f>'운영정원(b)'!AE57-'기준정원(a)'!AE57</f>
        <v>-2</v>
      </c>
      <c r="AF57" s="18">
        <f>'운영정원(b)'!AF57-'기준정원(a)'!AF57</f>
        <v>0</v>
      </c>
      <c r="AG57" s="18">
        <f>'운영정원(b)'!AG57-'기준정원(a)'!AG57</f>
        <v>0</v>
      </c>
      <c r="AH57" s="18">
        <f>'운영정원(b)'!AH57-'기준정원(a)'!AH57</f>
        <v>0</v>
      </c>
      <c r="AI57" s="18">
        <f>'운영정원(b)'!AI57-'기준정원(a)'!AI57</f>
        <v>0</v>
      </c>
      <c r="AJ57" s="18">
        <f>'운영정원(b)'!AJ57-'기준정원(a)'!AJ57</f>
        <v>0</v>
      </c>
      <c r="AK57" s="18">
        <f>'운영정원(b)'!AK57-'기준정원(a)'!AK57</f>
        <v>0</v>
      </c>
      <c r="AL57" s="18">
        <f>'운영정원(b)'!AL57-'기준정원(a)'!AL57</f>
        <v>0</v>
      </c>
      <c r="AM57" s="18">
        <f>'운영정원(b)'!AM57-'기준정원(a)'!AM57</f>
        <v>0</v>
      </c>
      <c r="AN57" s="18">
        <f>'운영정원(b)'!AN57-'기준정원(a)'!AN57</f>
        <v>0</v>
      </c>
      <c r="AO57" s="18">
        <f>'운영정원(b)'!AO57-'기준정원(a)'!AO57</f>
        <v>0</v>
      </c>
      <c r="AP57" s="18">
        <f>'운영정원(b)'!AP57-'기준정원(a)'!AP57</f>
        <v>0</v>
      </c>
      <c r="AQ57" s="18">
        <f>'운영정원(b)'!AQ57-'기준정원(a)'!AQ57</f>
        <v>0</v>
      </c>
      <c r="AR57" s="18">
        <f>'운영정원(b)'!AR57-'기준정원(a)'!AR57</f>
        <v>0</v>
      </c>
      <c r="AS57" s="18">
        <f>'운영정원(b)'!AS57-'기준정원(a)'!AS57</f>
        <v>-1</v>
      </c>
      <c r="AT57" s="18">
        <f>'운영정원(b)'!AT57-'기준정원(a)'!AT57</f>
        <v>0</v>
      </c>
      <c r="AU57" s="18">
        <f>'운영정원(b)'!AU57-'기준정원(a)'!AU57</f>
        <v>1</v>
      </c>
      <c r="AV57" s="18">
        <f>'운영정원(b)'!AV57-'기준정원(a)'!AV57</f>
        <v>0</v>
      </c>
      <c r="AW57" s="18">
        <f>'운영정원(b)'!AW57-'기준정원(a)'!AW57</f>
        <v>0</v>
      </c>
      <c r="AX57" s="18">
        <f>'운영정원(b)'!AX57-'기준정원(a)'!AX57</f>
        <v>0</v>
      </c>
      <c r="AY57" s="18">
        <f>'운영정원(b)'!AY57-'기준정원(a)'!AY57</f>
        <v>0</v>
      </c>
      <c r="AZ57" s="18">
        <f>'운영정원(b)'!AZ57-'기준정원(a)'!AZ57</f>
        <v>0</v>
      </c>
      <c r="BA57" s="18">
        <f>'운영정원(b)'!BA57-'기준정원(a)'!BA57</f>
        <v>0</v>
      </c>
      <c r="BB57" s="18">
        <f>'운영정원(b)'!BB57-'기준정원(a)'!BB57</f>
        <v>0</v>
      </c>
      <c r="BC57" s="18">
        <f>'운영정원(b)'!BC57-'기준정원(a)'!BC57</f>
        <v>0</v>
      </c>
      <c r="BD57" s="18">
        <f>'운영정원(b)'!BD57-'기준정원(a)'!BD57</f>
        <v>0</v>
      </c>
      <c r="BE57" s="18">
        <f>'운영정원(b)'!BE57-'기준정원(a)'!BE57</f>
        <v>0</v>
      </c>
      <c r="BF57" s="18">
        <f>'운영정원(b)'!BF57-'기준정원(a)'!BF57</f>
        <v>0</v>
      </c>
      <c r="BG57" s="18">
        <f>'운영정원(b)'!BG57-'기준정원(a)'!BG57</f>
        <v>0</v>
      </c>
      <c r="BH57" s="18">
        <f>'운영정원(b)'!BH57-'기준정원(a)'!BH57</f>
        <v>0</v>
      </c>
      <c r="BI57" s="18">
        <f>'운영정원(b)'!BI57-'기준정원(a)'!BI57</f>
        <v>0</v>
      </c>
      <c r="BJ57" s="18">
        <f>'운영정원(b)'!BJ57-'기준정원(a)'!BJ57</f>
        <v>0</v>
      </c>
      <c r="BK57" s="18">
        <f>'운영정원(b)'!BK57-'기준정원(a)'!BK57</f>
        <v>0</v>
      </c>
      <c r="BL57" s="18">
        <f>'운영정원(b)'!BL57-'기준정원(a)'!BL57</f>
        <v>0</v>
      </c>
      <c r="BM57" s="18">
        <f>'운영정원(b)'!BM57-'기준정원(a)'!BM57</f>
        <v>0</v>
      </c>
      <c r="BN57" s="18">
        <f>'운영정원(b)'!BN57-'기준정원(a)'!BN57</f>
        <v>0</v>
      </c>
      <c r="BO57" s="18">
        <f>'운영정원(b)'!BO57-'기준정원(a)'!BO57</f>
        <v>0</v>
      </c>
      <c r="BP57" s="18">
        <f>'운영정원(b)'!BP57-'기준정원(a)'!BP57</f>
        <v>0</v>
      </c>
      <c r="BQ57" s="18">
        <f>'운영정원(b)'!BQ57-'기준정원(a)'!BQ57</f>
        <v>0</v>
      </c>
      <c r="BR57" s="18">
        <f>'운영정원(b)'!BR57-'기준정원(a)'!BR57</f>
        <v>0</v>
      </c>
      <c r="BS57" s="18">
        <f>'운영정원(b)'!BS57-'기준정원(a)'!BS57</f>
        <v>0</v>
      </c>
      <c r="BT57" s="18">
        <f>'운영정원(b)'!BT57-'기준정원(a)'!BT57</f>
        <v>0</v>
      </c>
      <c r="BU57" s="18">
        <f>'운영정원(b)'!BU57-'기준정원(a)'!BU57</f>
        <v>0</v>
      </c>
      <c r="BV57" s="18">
        <f>'운영정원(b)'!BV57-'기준정원(a)'!BV57</f>
        <v>0</v>
      </c>
      <c r="BW57" s="18">
        <f>'운영정원(b)'!BW57-'기준정원(a)'!BW57</f>
        <v>0</v>
      </c>
      <c r="BX57" s="18">
        <f>'운영정원(b)'!BX57-'기준정원(a)'!BX57</f>
        <v>0</v>
      </c>
      <c r="BY57" s="18">
        <f>'운영정원(b)'!BY57-'기준정원(a)'!BY57</f>
        <v>0</v>
      </c>
      <c r="BZ57" s="18">
        <f>'운영정원(b)'!BZ57-'기준정원(a)'!BZ57</f>
        <v>0</v>
      </c>
      <c r="CA57" s="18">
        <f>'운영정원(b)'!CA57-'기준정원(a)'!CA57</f>
        <v>0</v>
      </c>
      <c r="CB57" s="18">
        <f>'운영정원(b)'!CB57-'기준정원(a)'!CB57</f>
        <v>0</v>
      </c>
      <c r="CC57" s="18">
        <f>'운영정원(b)'!CC57-'기준정원(a)'!CC57</f>
        <v>0</v>
      </c>
      <c r="CD57" s="18">
        <f>'운영정원(b)'!CD57-'기준정원(a)'!CD57</f>
        <v>0</v>
      </c>
      <c r="CE57" s="18">
        <f>'운영정원(b)'!CE57-'기준정원(a)'!CE57</f>
        <v>0</v>
      </c>
      <c r="CF57" s="16" t="s">
        <v>89</v>
      </c>
    </row>
    <row r="58" spans="1:84" ht="16.5" customHeight="1" x14ac:dyDescent="0.2">
      <c r="A58" s="23" t="s">
        <v>141</v>
      </c>
      <c r="B58" s="18">
        <f t="shared" si="5"/>
        <v>2</v>
      </c>
      <c r="C58" s="19"/>
      <c r="D58" s="19"/>
      <c r="E58" s="18"/>
      <c r="F58" s="18"/>
      <c r="G58" s="19"/>
      <c r="H58" s="18">
        <f t="shared" si="2"/>
        <v>2</v>
      </c>
      <c r="I58" s="18">
        <f>'운영정원(b)'!I58-'기준정원(a)'!I58</f>
        <v>0</v>
      </c>
      <c r="J58" s="18">
        <f>'운영정원(b)'!J58-'기준정원(a)'!J58</f>
        <v>0</v>
      </c>
      <c r="K58" s="18">
        <f>'운영정원(b)'!K58-'기준정원(a)'!K58</f>
        <v>0</v>
      </c>
      <c r="L58" s="18">
        <f>'운영정원(b)'!L58-'기준정원(a)'!L58</f>
        <v>0</v>
      </c>
      <c r="M58" s="18">
        <f>'운영정원(b)'!M58-'기준정원(a)'!M58</f>
        <v>0</v>
      </c>
      <c r="N58" s="18">
        <f>'운영정원(b)'!N58-'기준정원(a)'!N58</f>
        <v>0</v>
      </c>
      <c r="O58" s="18">
        <f>'운영정원(b)'!O58-'기준정원(a)'!O58</f>
        <v>0</v>
      </c>
      <c r="P58" s="18">
        <f>'운영정원(b)'!P58-'기준정원(a)'!P58</f>
        <v>0</v>
      </c>
      <c r="Q58" s="18">
        <f>'운영정원(b)'!Q58-'기준정원(a)'!Q58</f>
        <v>0</v>
      </c>
      <c r="R58" s="18">
        <f>'운영정원(b)'!R58-'기준정원(a)'!R58</f>
        <v>0</v>
      </c>
      <c r="S58" s="18">
        <f>'운영정원(b)'!S58-'기준정원(a)'!S58</f>
        <v>0</v>
      </c>
      <c r="T58" s="18">
        <f>'운영정원(b)'!T58-'기준정원(a)'!T58</f>
        <v>0</v>
      </c>
      <c r="U58" s="18">
        <f>'운영정원(b)'!U58-'기준정원(a)'!U58</f>
        <v>0</v>
      </c>
      <c r="V58" s="18">
        <f>'운영정원(b)'!V58-'기준정원(a)'!V58</f>
        <v>1</v>
      </c>
      <c r="W58" s="18">
        <f>'운영정원(b)'!W58-'기준정원(a)'!W58</f>
        <v>0</v>
      </c>
      <c r="X58" s="18">
        <f>'운영정원(b)'!X58-'기준정원(a)'!X58</f>
        <v>0</v>
      </c>
      <c r="Y58" s="18">
        <f>'운영정원(b)'!Y58-'기준정원(a)'!Y58</f>
        <v>0</v>
      </c>
      <c r="Z58" s="18">
        <f>'운영정원(b)'!Z58-'기준정원(a)'!Z58</f>
        <v>0</v>
      </c>
      <c r="AA58" s="18">
        <f>'운영정원(b)'!AA58-'기준정원(a)'!AA58</f>
        <v>0</v>
      </c>
      <c r="AB58" s="18">
        <f>'운영정원(b)'!AB58-'기준정원(a)'!AB58</f>
        <v>0</v>
      </c>
      <c r="AC58" s="18">
        <f>'운영정원(b)'!AC58-'기준정원(a)'!AC58</f>
        <v>0</v>
      </c>
      <c r="AD58" s="18">
        <f>'운영정원(b)'!AD58-'기준정원(a)'!AD58</f>
        <v>0</v>
      </c>
      <c r="AE58" s="18">
        <f>'운영정원(b)'!AE58-'기준정원(a)'!AE58</f>
        <v>1</v>
      </c>
      <c r="AF58" s="18">
        <f>'운영정원(b)'!AF58-'기준정원(a)'!AF58</f>
        <v>0</v>
      </c>
      <c r="AG58" s="18">
        <f>'운영정원(b)'!AG58-'기준정원(a)'!AG58</f>
        <v>0</v>
      </c>
      <c r="AH58" s="18">
        <f>'운영정원(b)'!AH58-'기준정원(a)'!AH58</f>
        <v>0</v>
      </c>
      <c r="AI58" s="18">
        <f>'운영정원(b)'!AI58-'기준정원(a)'!AI58</f>
        <v>0</v>
      </c>
      <c r="AJ58" s="18">
        <f>'운영정원(b)'!AJ58-'기준정원(a)'!AJ58</f>
        <v>0</v>
      </c>
      <c r="AK58" s="18">
        <f>'운영정원(b)'!AK58-'기준정원(a)'!AK58</f>
        <v>0</v>
      </c>
      <c r="AL58" s="18">
        <f>'운영정원(b)'!AL58-'기준정원(a)'!AL58</f>
        <v>0</v>
      </c>
      <c r="AM58" s="18">
        <f>'운영정원(b)'!AM58-'기준정원(a)'!AM58</f>
        <v>0</v>
      </c>
      <c r="AN58" s="18">
        <f>'운영정원(b)'!AN58-'기준정원(a)'!AN58</f>
        <v>0</v>
      </c>
      <c r="AO58" s="18">
        <f>'운영정원(b)'!AO58-'기준정원(a)'!AO58</f>
        <v>0</v>
      </c>
      <c r="AP58" s="18">
        <f>'운영정원(b)'!AP58-'기준정원(a)'!AP58</f>
        <v>0</v>
      </c>
      <c r="AQ58" s="18">
        <f>'운영정원(b)'!AQ58-'기준정원(a)'!AQ58</f>
        <v>0</v>
      </c>
      <c r="AR58" s="18">
        <f>'운영정원(b)'!AR58-'기준정원(a)'!AR58</f>
        <v>0</v>
      </c>
      <c r="AS58" s="18">
        <f>'운영정원(b)'!AS58-'기준정원(a)'!AS58</f>
        <v>0</v>
      </c>
      <c r="AT58" s="18">
        <f>'운영정원(b)'!AT58-'기준정원(a)'!AT58</f>
        <v>0</v>
      </c>
      <c r="AU58" s="18">
        <f>'운영정원(b)'!AU58-'기준정원(a)'!AU58</f>
        <v>0</v>
      </c>
      <c r="AV58" s="18">
        <f>'운영정원(b)'!AV58-'기준정원(a)'!AV58</f>
        <v>0</v>
      </c>
      <c r="AW58" s="18">
        <f>'운영정원(b)'!AW58-'기준정원(a)'!AW58</f>
        <v>0</v>
      </c>
      <c r="AX58" s="18">
        <f>'운영정원(b)'!AX58-'기준정원(a)'!AX58</f>
        <v>0</v>
      </c>
      <c r="AY58" s="18">
        <f>'운영정원(b)'!AY58-'기준정원(a)'!AY58</f>
        <v>0</v>
      </c>
      <c r="AZ58" s="18">
        <f>'운영정원(b)'!AZ58-'기준정원(a)'!AZ58</f>
        <v>0</v>
      </c>
      <c r="BA58" s="18">
        <f>'운영정원(b)'!BA58-'기준정원(a)'!BA58</f>
        <v>0</v>
      </c>
      <c r="BB58" s="18">
        <f>'운영정원(b)'!BB58-'기준정원(a)'!BB58</f>
        <v>0</v>
      </c>
      <c r="BC58" s="18">
        <f>'운영정원(b)'!BC58-'기준정원(a)'!BC58</f>
        <v>0</v>
      </c>
      <c r="BD58" s="18">
        <f>'운영정원(b)'!BD58-'기준정원(a)'!BD58</f>
        <v>0</v>
      </c>
      <c r="BE58" s="18">
        <f>'운영정원(b)'!BE58-'기준정원(a)'!BE58</f>
        <v>0</v>
      </c>
      <c r="BF58" s="18">
        <f>'운영정원(b)'!BF58-'기준정원(a)'!BF58</f>
        <v>0</v>
      </c>
      <c r="BG58" s="18">
        <f>'운영정원(b)'!BG58-'기준정원(a)'!BG58</f>
        <v>0</v>
      </c>
      <c r="BH58" s="18">
        <f>'운영정원(b)'!BH58-'기준정원(a)'!BH58</f>
        <v>0</v>
      </c>
      <c r="BI58" s="18">
        <f>'운영정원(b)'!BI58-'기준정원(a)'!BI58</f>
        <v>0</v>
      </c>
      <c r="BJ58" s="18">
        <f>'운영정원(b)'!BJ58-'기준정원(a)'!BJ58</f>
        <v>0</v>
      </c>
      <c r="BK58" s="18">
        <f>'운영정원(b)'!BK58-'기준정원(a)'!BK58</f>
        <v>0</v>
      </c>
      <c r="BL58" s="18">
        <f>'운영정원(b)'!BL58-'기준정원(a)'!BL58</f>
        <v>0</v>
      </c>
      <c r="BM58" s="18">
        <f>'운영정원(b)'!BM58-'기준정원(a)'!BM58</f>
        <v>0</v>
      </c>
      <c r="BN58" s="18">
        <f>'운영정원(b)'!BN58-'기준정원(a)'!BN58</f>
        <v>0</v>
      </c>
      <c r="BO58" s="18">
        <f>'운영정원(b)'!BO58-'기준정원(a)'!BO58</f>
        <v>0</v>
      </c>
      <c r="BP58" s="18">
        <f>'운영정원(b)'!BP58-'기준정원(a)'!BP58</f>
        <v>0</v>
      </c>
      <c r="BQ58" s="18">
        <f>'운영정원(b)'!BQ58-'기준정원(a)'!BQ58</f>
        <v>0</v>
      </c>
      <c r="BR58" s="18">
        <f>'운영정원(b)'!BR58-'기준정원(a)'!BR58</f>
        <v>0</v>
      </c>
      <c r="BS58" s="18">
        <f>'운영정원(b)'!BS58-'기준정원(a)'!BS58</f>
        <v>0</v>
      </c>
      <c r="BT58" s="18">
        <f>'운영정원(b)'!BT58-'기준정원(a)'!BT58</f>
        <v>0</v>
      </c>
      <c r="BU58" s="18">
        <f>'운영정원(b)'!BU58-'기준정원(a)'!BU58</f>
        <v>0</v>
      </c>
      <c r="BV58" s="18">
        <f>'운영정원(b)'!BV58-'기준정원(a)'!BV58</f>
        <v>0</v>
      </c>
      <c r="BW58" s="18">
        <f>'운영정원(b)'!BW58-'기준정원(a)'!BW58</f>
        <v>0</v>
      </c>
      <c r="BX58" s="18">
        <f>'운영정원(b)'!BX58-'기준정원(a)'!BX58</f>
        <v>0</v>
      </c>
      <c r="BY58" s="18">
        <f>'운영정원(b)'!BY58-'기준정원(a)'!BY58</f>
        <v>0</v>
      </c>
      <c r="BZ58" s="18">
        <f>'운영정원(b)'!BZ58-'기준정원(a)'!BZ58</f>
        <v>0</v>
      </c>
      <c r="CA58" s="18">
        <f>'운영정원(b)'!CA58-'기준정원(a)'!CA58</f>
        <v>0</v>
      </c>
      <c r="CB58" s="18">
        <f>'운영정원(b)'!CB58-'기준정원(a)'!CB58</f>
        <v>0</v>
      </c>
      <c r="CC58" s="18">
        <f>'운영정원(b)'!CC58-'기준정원(a)'!CC58</f>
        <v>0</v>
      </c>
      <c r="CD58" s="18">
        <f>'운영정원(b)'!CD58-'기준정원(a)'!CD58</f>
        <v>0</v>
      </c>
      <c r="CE58" s="18">
        <f>'운영정원(b)'!CE58-'기준정원(a)'!CE58</f>
        <v>0</v>
      </c>
      <c r="CF58" s="16" t="s">
        <v>89</v>
      </c>
    </row>
    <row r="59" spans="1:84" ht="16.5" customHeight="1" x14ac:dyDescent="0.2">
      <c r="A59" s="27" t="s">
        <v>142</v>
      </c>
      <c r="B59" s="21">
        <f t="shared" si="5"/>
        <v>0</v>
      </c>
      <c r="C59" s="22">
        <f>SUM(C60,C66,C70)</f>
        <v>0</v>
      </c>
      <c r="D59" s="22">
        <f>SUM(D60,D66,D70)</f>
        <v>0</v>
      </c>
      <c r="E59" s="22">
        <f>SUM(E60,E66,E70)</f>
        <v>0</v>
      </c>
      <c r="F59" s="22">
        <f>SUM(F60,F66,F70)</f>
        <v>0</v>
      </c>
      <c r="G59" s="22">
        <f>SUM(G60,G66,G70)</f>
        <v>0</v>
      </c>
      <c r="H59" s="21">
        <f t="shared" si="2"/>
        <v>0</v>
      </c>
      <c r="I59" s="22">
        <f t="shared" ref="I59:BT59" si="38">SUM(I60,I66,I70)</f>
        <v>0</v>
      </c>
      <c r="J59" s="22">
        <f t="shared" si="38"/>
        <v>0</v>
      </c>
      <c r="K59" s="22">
        <f t="shared" si="38"/>
        <v>0</v>
      </c>
      <c r="L59" s="22">
        <f t="shared" si="38"/>
        <v>0</v>
      </c>
      <c r="M59" s="22">
        <f t="shared" si="38"/>
        <v>0</v>
      </c>
      <c r="N59" s="22">
        <f t="shared" si="38"/>
        <v>0</v>
      </c>
      <c r="O59" s="22">
        <f t="shared" si="38"/>
        <v>0</v>
      </c>
      <c r="P59" s="22">
        <f t="shared" si="38"/>
        <v>0</v>
      </c>
      <c r="Q59" s="22">
        <f t="shared" si="38"/>
        <v>0</v>
      </c>
      <c r="R59" s="22">
        <f t="shared" si="38"/>
        <v>1</v>
      </c>
      <c r="S59" s="22">
        <f t="shared" si="38"/>
        <v>0</v>
      </c>
      <c r="T59" s="22">
        <f t="shared" si="38"/>
        <v>0</v>
      </c>
      <c r="U59" s="22">
        <f t="shared" si="38"/>
        <v>0</v>
      </c>
      <c r="V59" s="22">
        <f t="shared" si="38"/>
        <v>0</v>
      </c>
      <c r="W59" s="22">
        <f t="shared" si="38"/>
        <v>0</v>
      </c>
      <c r="X59" s="22">
        <f t="shared" si="38"/>
        <v>0</v>
      </c>
      <c r="Y59" s="22">
        <f t="shared" si="38"/>
        <v>1</v>
      </c>
      <c r="Z59" s="22">
        <f t="shared" si="38"/>
        <v>0</v>
      </c>
      <c r="AA59" s="22">
        <f t="shared" si="38"/>
        <v>0</v>
      </c>
      <c r="AB59" s="22">
        <f t="shared" si="38"/>
        <v>0</v>
      </c>
      <c r="AC59" s="22">
        <f t="shared" si="38"/>
        <v>0</v>
      </c>
      <c r="AD59" s="22">
        <f t="shared" si="38"/>
        <v>0</v>
      </c>
      <c r="AE59" s="22">
        <f t="shared" si="38"/>
        <v>-3</v>
      </c>
      <c r="AF59" s="22">
        <f t="shared" si="38"/>
        <v>0</v>
      </c>
      <c r="AG59" s="22">
        <f t="shared" si="38"/>
        <v>0</v>
      </c>
      <c r="AH59" s="22">
        <f t="shared" si="38"/>
        <v>2</v>
      </c>
      <c r="AI59" s="22">
        <f t="shared" si="38"/>
        <v>0</v>
      </c>
      <c r="AJ59" s="22">
        <f t="shared" si="38"/>
        <v>0</v>
      </c>
      <c r="AK59" s="22">
        <f t="shared" si="38"/>
        <v>0</v>
      </c>
      <c r="AL59" s="22">
        <f t="shared" si="38"/>
        <v>0</v>
      </c>
      <c r="AM59" s="22">
        <f t="shared" si="38"/>
        <v>0</v>
      </c>
      <c r="AN59" s="22">
        <f t="shared" si="38"/>
        <v>0</v>
      </c>
      <c r="AO59" s="22">
        <f t="shared" si="38"/>
        <v>0</v>
      </c>
      <c r="AP59" s="22">
        <f t="shared" si="38"/>
        <v>0</v>
      </c>
      <c r="AQ59" s="22">
        <f t="shared" si="38"/>
        <v>0</v>
      </c>
      <c r="AR59" s="22">
        <f t="shared" si="38"/>
        <v>0</v>
      </c>
      <c r="AS59" s="22">
        <f t="shared" si="38"/>
        <v>-1</v>
      </c>
      <c r="AT59" s="22">
        <f t="shared" si="38"/>
        <v>0</v>
      </c>
      <c r="AU59" s="22">
        <f t="shared" si="38"/>
        <v>0</v>
      </c>
      <c r="AV59" s="22">
        <f t="shared" si="38"/>
        <v>0</v>
      </c>
      <c r="AW59" s="22">
        <f t="shared" si="38"/>
        <v>0</v>
      </c>
      <c r="AX59" s="22">
        <f t="shared" si="38"/>
        <v>0</v>
      </c>
      <c r="AY59" s="22">
        <f t="shared" si="38"/>
        <v>0</v>
      </c>
      <c r="AZ59" s="22">
        <f t="shared" si="38"/>
        <v>0</v>
      </c>
      <c r="BA59" s="22">
        <f t="shared" si="38"/>
        <v>0</v>
      </c>
      <c r="BB59" s="22">
        <f t="shared" si="38"/>
        <v>0</v>
      </c>
      <c r="BC59" s="22">
        <f t="shared" si="38"/>
        <v>0</v>
      </c>
      <c r="BD59" s="22">
        <f t="shared" si="38"/>
        <v>0</v>
      </c>
      <c r="BE59" s="22">
        <f t="shared" si="38"/>
        <v>0</v>
      </c>
      <c r="BF59" s="22">
        <f t="shared" si="38"/>
        <v>0</v>
      </c>
      <c r="BG59" s="22">
        <f t="shared" si="38"/>
        <v>0</v>
      </c>
      <c r="BH59" s="22">
        <f t="shared" si="38"/>
        <v>0</v>
      </c>
      <c r="BI59" s="22">
        <f t="shared" si="38"/>
        <v>0</v>
      </c>
      <c r="BJ59" s="22">
        <f t="shared" si="38"/>
        <v>0</v>
      </c>
      <c r="BK59" s="22">
        <f t="shared" si="38"/>
        <v>0</v>
      </c>
      <c r="BL59" s="22">
        <f t="shared" si="38"/>
        <v>0</v>
      </c>
      <c r="BM59" s="22">
        <f t="shared" si="38"/>
        <v>0</v>
      </c>
      <c r="BN59" s="22">
        <f t="shared" si="38"/>
        <v>0</v>
      </c>
      <c r="BO59" s="22">
        <f t="shared" si="38"/>
        <v>0</v>
      </c>
      <c r="BP59" s="22">
        <f t="shared" si="38"/>
        <v>0</v>
      </c>
      <c r="BQ59" s="22">
        <f t="shared" si="38"/>
        <v>0</v>
      </c>
      <c r="BR59" s="22">
        <f t="shared" si="38"/>
        <v>0</v>
      </c>
      <c r="BS59" s="22">
        <f t="shared" si="38"/>
        <v>0</v>
      </c>
      <c r="BT59" s="22">
        <f t="shared" si="38"/>
        <v>0</v>
      </c>
      <c r="BU59" s="22">
        <f t="shared" ref="BU59:CE59" si="39">SUM(BU60,BU66,BU70)</f>
        <v>0</v>
      </c>
      <c r="BV59" s="22">
        <f t="shared" si="39"/>
        <v>0</v>
      </c>
      <c r="BW59" s="22">
        <f t="shared" si="39"/>
        <v>0</v>
      </c>
      <c r="BX59" s="22">
        <f t="shared" si="39"/>
        <v>0</v>
      </c>
      <c r="BY59" s="22">
        <f t="shared" si="39"/>
        <v>0</v>
      </c>
      <c r="BZ59" s="22">
        <f t="shared" si="39"/>
        <v>0</v>
      </c>
      <c r="CA59" s="22">
        <f t="shared" si="39"/>
        <v>0</v>
      </c>
      <c r="CB59" s="22">
        <f t="shared" si="39"/>
        <v>0</v>
      </c>
      <c r="CC59" s="22">
        <f t="shared" si="39"/>
        <v>0</v>
      </c>
      <c r="CD59" s="22">
        <f t="shared" si="39"/>
        <v>0</v>
      </c>
      <c r="CE59" s="22">
        <f t="shared" si="39"/>
        <v>0</v>
      </c>
      <c r="CF59" s="16"/>
    </row>
    <row r="60" spans="1:84" ht="16.5" customHeight="1" x14ac:dyDescent="0.2">
      <c r="A60" s="24" t="s">
        <v>143</v>
      </c>
      <c r="B60" s="25">
        <f t="shared" si="5"/>
        <v>0</v>
      </c>
      <c r="C60" s="26">
        <f>SUM(C61:C65)</f>
        <v>0</v>
      </c>
      <c r="D60" s="26">
        <f>SUM(D61:D65)</f>
        <v>0</v>
      </c>
      <c r="E60" s="26">
        <f>SUM(E61:E65)</f>
        <v>0</v>
      </c>
      <c r="F60" s="26">
        <f>SUM(F61:F65)</f>
        <v>0</v>
      </c>
      <c r="G60" s="26">
        <f>SUM(G61:G65)</f>
        <v>0</v>
      </c>
      <c r="H60" s="25">
        <f t="shared" si="2"/>
        <v>0</v>
      </c>
      <c r="I60" s="26">
        <f>SUM(I61:I65)</f>
        <v>0</v>
      </c>
      <c r="J60" s="26">
        <f t="shared" ref="J60:CC60" si="40">SUM(J61:J65)</f>
        <v>0</v>
      </c>
      <c r="K60" s="26">
        <f t="shared" si="40"/>
        <v>0</v>
      </c>
      <c r="L60" s="26">
        <f t="shared" si="40"/>
        <v>0</v>
      </c>
      <c r="M60" s="26">
        <f t="shared" si="40"/>
        <v>0</v>
      </c>
      <c r="N60" s="26">
        <f t="shared" si="40"/>
        <v>0</v>
      </c>
      <c r="O60" s="26">
        <f t="shared" si="40"/>
        <v>0</v>
      </c>
      <c r="P60" s="26">
        <f t="shared" si="40"/>
        <v>0</v>
      </c>
      <c r="Q60" s="26">
        <f t="shared" si="40"/>
        <v>0</v>
      </c>
      <c r="R60" s="26">
        <f t="shared" si="40"/>
        <v>1</v>
      </c>
      <c r="S60" s="26">
        <f>SUM(S61:S65)</f>
        <v>0</v>
      </c>
      <c r="T60" s="26">
        <f t="shared" si="40"/>
        <v>0</v>
      </c>
      <c r="U60" s="26">
        <f t="shared" si="40"/>
        <v>0</v>
      </c>
      <c r="V60" s="26">
        <f t="shared" si="40"/>
        <v>-1</v>
      </c>
      <c r="W60" s="26">
        <f>SUM(W61:W65)</f>
        <v>0</v>
      </c>
      <c r="X60" s="26">
        <f t="shared" si="40"/>
        <v>0</v>
      </c>
      <c r="Y60" s="26">
        <f t="shared" si="40"/>
        <v>0</v>
      </c>
      <c r="Z60" s="26">
        <f t="shared" si="40"/>
        <v>0</v>
      </c>
      <c r="AA60" s="26">
        <f>SUM(AA61:AA65)</f>
        <v>0</v>
      </c>
      <c r="AB60" s="26">
        <f t="shared" si="40"/>
        <v>0</v>
      </c>
      <c r="AC60" s="26">
        <f t="shared" si="40"/>
        <v>0</v>
      </c>
      <c r="AD60" s="26">
        <f>SUM(AD61:AD65)</f>
        <v>0</v>
      </c>
      <c r="AE60" s="26">
        <f t="shared" si="40"/>
        <v>0</v>
      </c>
      <c r="AF60" s="26">
        <f t="shared" si="40"/>
        <v>0</v>
      </c>
      <c r="AG60" s="26">
        <f>SUM(AG61:AG65)</f>
        <v>0</v>
      </c>
      <c r="AH60" s="26">
        <f>SUM(AH61:AH65)</f>
        <v>0</v>
      </c>
      <c r="AI60" s="26">
        <f t="shared" si="40"/>
        <v>0</v>
      </c>
      <c r="AJ60" s="26">
        <f>SUM(AJ61:AJ65)</f>
        <v>0</v>
      </c>
      <c r="AK60" s="26">
        <f>SUM(AK61:AK65)</f>
        <v>0</v>
      </c>
      <c r="AL60" s="26">
        <f>SUM(AL61:AL65)</f>
        <v>0</v>
      </c>
      <c r="AM60" s="26">
        <f>SUM(AM61:AM65)</f>
        <v>0</v>
      </c>
      <c r="AN60" s="26">
        <f t="shared" si="40"/>
        <v>0</v>
      </c>
      <c r="AO60" s="26">
        <f t="shared" si="40"/>
        <v>0</v>
      </c>
      <c r="AP60" s="26">
        <f t="shared" si="40"/>
        <v>0</v>
      </c>
      <c r="AQ60" s="26">
        <f t="shared" si="40"/>
        <v>0</v>
      </c>
      <c r="AR60" s="26">
        <f>SUM(AR61:AR65)</f>
        <v>0</v>
      </c>
      <c r="AS60" s="26">
        <f t="shared" si="40"/>
        <v>0</v>
      </c>
      <c r="AT60" s="26">
        <f>SUM(AT61:AT65)</f>
        <v>0</v>
      </c>
      <c r="AU60" s="26">
        <f>SUM(AU61:AU65)</f>
        <v>0</v>
      </c>
      <c r="AV60" s="26">
        <f>SUM(AV61:AV65)</f>
        <v>0</v>
      </c>
      <c r="AW60" s="26">
        <f t="shared" si="40"/>
        <v>0</v>
      </c>
      <c r="AX60" s="26">
        <f t="shared" si="40"/>
        <v>0</v>
      </c>
      <c r="AY60" s="26">
        <f t="shared" si="40"/>
        <v>0</v>
      </c>
      <c r="AZ60" s="26">
        <f>SUM(AZ61:AZ65)</f>
        <v>0</v>
      </c>
      <c r="BA60" s="26">
        <f t="shared" si="40"/>
        <v>0</v>
      </c>
      <c r="BB60" s="26">
        <f t="shared" si="40"/>
        <v>0</v>
      </c>
      <c r="BC60" s="26">
        <f t="shared" si="40"/>
        <v>0</v>
      </c>
      <c r="BD60" s="26">
        <f t="shared" si="40"/>
        <v>0</v>
      </c>
      <c r="BE60" s="26">
        <f t="shared" si="40"/>
        <v>0</v>
      </c>
      <c r="BF60" s="26">
        <f t="shared" si="40"/>
        <v>0</v>
      </c>
      <c r="BG60" s="26">
        <f t="shared" si="40"/>
        <v>0</v>
      </c>
      <c r="BH60" s="26">
        <f t="shared" si="40"/>
        <v>0</v>
      </c>
      <c r="BI60" s="26">
        <f t="shared" si="40"/>
        <v>0</v>
      </c>
      <c r="BJ60" s="26">
        <f t="shared" si="40"/>
        <v>0</v>
      </c>
      <c r="BK60" s="26">
        <f t="shared" si="40"/>
        <v>0</v>
      </c>
      <c r="BL60" s="26">
        <f t="shared" si="40"/>
        <v>0</v>
      </c>
      <c r="BM60" s="26">
        <f t="shared" si="40"/>
        <v>0</v>
      </c>
      <c r="BN60" s="26">
        <f t="shared" si="40"/>
        <v>0</v>
      </c>
      <c r="BO60" s="26">
        <f t="shared" si="40"/>
        <v>0</v>
      </c>
      <c r="BP60" s="26">
        <f t="shared" si="40"/>
        <v>0</v>
      </c>
      <c r="BQ60" s="26">
        <f t="shared" si="40"/>
        <v>0</v>
      </c>
      <c r="BR60" s="26">
        <f>SUM(BR61:BR65)</f>
        <v>0</v>
      </c>
      <c r="BS60" s="26">
        <f>SUM(BS61:BS65)</f>
        <v>0</v>
      </c>
      <c r="BT60" s="26">
        <f t="shared" si="40"/>
        <v>0</v>
      </c>
      <c r="BU60" s="26">
        <f t="shared" si="40"/>
        <v>0</v>
      </c>
      <c r="BV60" s="26">
        <f t="shared" si="40"/>
        <v>0</v>
      </c>
      <c r="BW60" s="26">
        <f t="shared" si="40"/>
        <v>0</v>
      </c>
      <c r="BX60" s="26">
        <f t="shared" si="40"/>
        <v>0</v>
      </c>
      <c r="BY60" s="26"/>
      <c r="BZ60" s="26">
        <f t="shared" si="40"/>
        <v>0</v>
      </c>
      <c r="CA60" s="26">
        <f t="shared" si="40"/>
        <v>0</v>
      </c>
      <c r="CB60" s="26">
        <f t="shared" si="40"/>
        <v>0</v>
      </c>
      <c r="CC60" s="26">
        <f t="shared" si="40"/>
        <v>0</v>
      </c>
      <c r="CD60" s="26"/>
      <c r="CE60" s="26">
        <f t="shared" ref="CE60" si="41">SUM(CE61:CE65)</f>
        <v>0</v>
      </c>
      <c r="CF60" s="16"/>
    </row>
    <row r="61" spans="1:84" ht="16.5" customHeight="1" x14ac:dyDescent="0.2">
      <c r="A61" s="23" t="s">
        <v>144</v>
      </c>
      <c r="B61" s="18">
        <f t="shared" si="5"/>
        <v>1</v>
      </c>
      <c r="C61" s="19"/>
      <c r="D61" s="19"/>
      <c r="E61" s="18"/>
      <c r="F61" s="18"/>
      <c r="G61" s="19"/>
      <c r="H61" s="18">
        <f t="shared" si="2"/>
        <v>1</v>
      </c>
      <c r="I61" s="18">
        <f>'운영정원(b)'!I61-'기준정원(a)'!I61</f>
        <v>0</v>
      </c>
      <c r="J61" s="18">
        <f>'운영정원(b)'!J61-'기준정원(a)'!J61</f>
        <v>0</v>
      </c>
      <c r="K61" s="18">
        <f>'운영정원(b)'!K61-'기준정원(a)'!K61</f>
        <v>0</v>
      </c>
      <c r="L61" s="18">
        <f>'운영정원(b)'!L61-'기준정원(a)'!L61</f>
        <v>0</v>
      </c>
      <c r="M61" s="18">
        <f>'운영정원(b)'!M61-'기준정원(a)'!M61</f>
        <v>0</v>
      </c>
      <c r="N61" s="18">
        <f>'운영정원(b)'!N61-'기준정원(a)'!N61</f>
        <v>0</v>
      </c>
      <c r="O61" s="18">
        <f>'운영정원(b)'!O61-'기준정원(a)'!O61</f>
        <v>0</v>
      </c>
      <c r="P61" s="18">
        <f>'운영정원(b)'!P61-'기준정원(a)'!P61</f>
        <v>0</v>
      </c>
      <c r="Q61" s="18">
        <f>'운영정원(b)'!Q61-'기준정원(a)'!Q61</f>
        <v>0</v>
      </c>
      <c r="R61" s="18">
        <f>'운영정원(b)'!R61-'기준정원(a)'!R61</f>
        <v>0</v>
      </c>
      <c r="S61" s="18">
        <f>'운영정원(b)'!S61-'기준정원(a)'!S61</f>
        <v>0</v>
      </c>
      <c r="T61" s="18">
        <f>'운영정원(b)'!T61-'기준정원(a)'!T61</f>
        <v>0</v>
      </c>
      <c r="U61" s="18">
        <f>'운영정원(b)'!U61-'기준정원(a)'!U61</f>
        <v>0</v>
      </c>
      <c r="V61" s="18">
        <f>'운영정원(b)'!V61-'기준정원(a)'!V61</f>
        <v>1</v>
      </c>
      <c r="W61" s="18">
        <f>'운영정원(b)'!W61-'기준정원(a)'!W61</f>
        <v>0</v>
      </c>
      <c r="X61" s="18">
        <f>'운영정원(b)'!X61-'기준정원(a)'!X61</f>
        <v>0</v>
      </c>
      <c r="Y61" s="18">
        <f>'운영정원(b)'!Y61-'기준정원(a)'!Y61</f>
        <v>0</v>
      </c>
      <c r="Z61" s="18">
        <f>'운영정원(b)'!Z61-'기준정원(a)'!Z61</f>
        <v>0</v>
      </c>
      <c r="AA61" s="18">
        <f>'운영정원(b)'!AA61-'기준정원(a)'!AA61</f>
        <v>0</v>
      </c>
      <c r="AB61" s="18">
        <f>'운영정원(b)'!AB61-'기준정원(a)'!AB61</f>
        <v>0</v>
      </c>
      <c r="AC61" s="18">
        <f>'운영정원(b)'!AC61-'기준정원(a)'!AC61</f>
        <v>0</v>
      </c>
      <c r="AD61" s="18">
        <f>'운영정원(b)'!AD61-'기준정원(a)'!AD61</f>
        <v>0</v>
      </c>
      <c r="AE61" s="18">
        <f>'운영정원(b)'!AE61-'기준정원(a)'!AE61</f>
        <v>0</v>
      </c>
      <c r="AF61" s="18">
        <f>'운영정원(b)'!AF61-'기준정원(a)'!AF61</f>
        <v>0</v>
      </c>
      <c r="AG61" s="18">
        <f>'운영정원(b)'!AG61-'기준정원(a)'!AG61</f>
        <v>0</v>
      </c>
      <c r="AH61" s="18">
        <f>'운영정원(b)'!AH61-'기준정원(a)'!AH61</f>
        <v>0</v>
      </c>
      <c r="AI61" s="18">
        <f>'운영정원(b)'!AI61-'기준정원(a)'!AI61</f>
        <v>0</v>
      </c>
      <c r="AJ61" s="18">
        <f>'운영정원(b)'!AJ61-'기준정원(a)'!AJ61</f>
        <v>0</v>
      </c>
      <c r="AK61" s="18">
        <f>'운영정원(b)'!AK61-'기준정원(a)'!AK61</f>
        <v>0</v>
      </c>
      <c r="AL61" s="18">
        <f>'운영정원(b)'!AL61-'기준정원(a)'!AL61</f>
        <v>0</v>
      </c>
      <c r="AM61" s="18">
        <f>'운영정원(b)'!AM61-'기준정원(a)'!AM61</f>
        <v>0</v>
      </c>
      <c r="AN61" s="18">
        <f>'운영정원(b)'!AN61-'기준정원(a)'!AN61</f>
        <v>0</v>
      </c>
      <c r="AO61" s="18">
        <f>'운영정원(b)'!AO61-'기준정원(a)'!AO61</f>
        <v>0</v>
      </c>
      <c r="AP61" s="18">
        <f>'운영정원(b)'!AP61-'기준정원(a)'!AP61</f>
        <v>0</v>
      </c>
      <c r="AQ61" s="18">
        <f>'운영정원(b)'!AQ61-'기준정원(a)'!AQ61</f>
        <v>0</v>
      </c>
      <c r="AR61" s="18">
        <f>'운영정원(b)'!AR61-'기준정원(a)'!AR61</f>
        <v>0</v>
      </c>
      <c r="AS61" s="18">
        <f>'운영정원(b)'!AS61-'기준정원(a)'!AS61</f>
        <v>0</v>
      </c>
      <c r="AT61" s="18">
        <f>'운영정원(b)'!AT61-'기준정원(a)'!AT61</f>
        <v>0</v>
      </c>
      <c r="AU61" s="18">
        <f>'운영정원(b)'!AU61-'기준정원(a)'!AU61</f>
        <v>0</v>
      </c>
      <c r="AV61" s="18">
        <f>'운영정원(b)'!AV61-'기준정원(a)'!AV61</f>
        <v>0</v>
      </c>
      <c r="AW61" s="18">
        <f>'운영정원(b)'!AW61-'기준정원(a)'!AW61</f>
        <v>0</v>
      </c>
      <c r="AX61" s="18">
        <f>'운영정원(b)'!AX61-'기준정원(a)'!AX61</f>
        <v>0</v>
      </c>
      <c r="AY61" s="18">
        <f>'운영정원(b)'!AY61-'기준정원(a)'!AY61</f>
        <v>0</v>
      </c>
      <c r="AZ61" s="18">
        <f>'운영정원(b)'!AZ61-'기준정원(a)'!AZ61</f>
        <v>0</v>
      </c>
      <c r="BA61" s="18">
        <f>'운영정원(b)'!BA61-'기준정원(a)'!BA61</f>
        <v>0</v>
      </c>
      <c r="BB61" s="18">
        <f>'운영정원(b)'!BB61-'기준정원(a)'!BB61</f>
        <v>0</v>
      </c>
      <c r="BC61" s="18">
        <f>'운영정원(b)'!BC61-'기준정원(a)'!BC61</f>
        <v>0</v>
      </c>
      <c r="BD61" s="18">
        <f>'운영정원(b)'!BD61-'기준정원(a)'!BD61</f>
        <v>0</v>
      </c>
      <c r="BE61" s="18">
        <f>'운영정원(b)'!BE61-'기준정원(a)'!BE61</f>
        <v>0</v>
      </c>
      <c r="BF61" s="18">
        <f>'운영정원(b)'!BF61-'기준정원(a)'!BF61</f>
        <v>0</v>
      </c>
      <c r="BG61" s="18">
        <f>'운영정원(b)'!BG61-'기준정원(a)'!BG61</f>
        <v>0</v>
      </c>
      <c r="BH61" s="18">
        <f>'운영정원(b)'!BH61-'기준정원(a)'!BH61</f>
        <v>0</v>
      </c>
      <c r="BI61" s="18">
        <f>'운영정원(b)'!BI61-'기준정원(a)'!BI61</f>
        <v>0</v>
      </c>
      <c r="BJ61" s="18">
        <f>'운영정원(b)'!BJ61-'기준정원(a)'!BJ61</f>
        <v>0</v>
      </c>
      <c r="BK61" s="18">
        <f>'운영정원(b)'!BK61-'기준정원(a)'!BK61</f>
        <v>0</v>
      </c>
      <c r="BL61" s="18">
        <f>'운영정원(b)'!BL61-'기준정원(a)'!BL61</f>
        <v>0</v>
      </c>
      <c r="BM61" s="18">
        <f>'운영정원(b)'!BM61-'기준정원(a)'!BM61</f>
        <v>0</v>
      </c>
      <c r="BN61" s="18">
        <f>'운영정원(b)'!BN61-'기준정원(a)'!BN61</f>
        <v>0</v>
      </c>
      <c r="BO61" s="18">
        <f>'운영정원(b)'!BO61-'기준정원(a)'!BO61</f>
        <v>0</v>
      </c>
      <c r="BP61" s="18">
        <f>'운영정원(b)'!BP61-'기준정원(a)'!BP61</f>
        <v>0</v>
      </c>
      <c r="BQ61" s="18">
        <f>'운영정원(b)'!BQ61-'기준정원(a)'!BQ61</f>
        <v>0</v>
      </c>
      <c r="BR61" s="18">
        <f>'운영정원(b)'!BR61-'기준정원(a)'!BR61</f>
        <v>0</v>
      </c>
      <c r="BS61" s="18">
        <f>'운영정원(b)'!BS61-'기준정원(a)'!BS61</f>
        <v>0</v>
      </c>
      <c r="BT61" s="18">
        <f>'운영정원(b)'!BT61-'기준정원(a)'!BT61</f>
        <v>0</v>
      </c>
      <c r="BU61" s="18">
        <f>'운영정원(b)'!BU61-'기준정원(a)'!BU61</f>
        <v>0</v>
      </c>
      <c r="BV61" s="18">
        <f>'운영정원(b)'!BV61-'기준정원(a)'!BV61</f>
        <v>0</v>
      </c>
      <c r="BW61" s="18">
        <f>'운영정원(b)'!BW61-'기준정원(a)'!BW61</f>
        <v>0</v>
      </c>
      <c r="BX61" s="18">
        <f>'운영정원(b)'!BX61-'기준정원(a)'!BX61</f>
        <v>0</v>
      </c>
      <c r="BY61" s="18">
        <f>'운영정원(b)'!BY61-'기준정원(a)'!BY61</f>
        <v>0</v>
      </c>
      <c r="BZ61" s="18">
        <f>'운영정원(b)'!BZ61-'기준정원(a)'!BZ61</f>
        <v>0</v>
      </c>
      <c r="CA61" s="18">
        <f>'운영정원(b)'!CA61-'기준정원(a)'!CA61</f>
        <v>0</v>
      </c>
      <c r="CB61" s="18">
        <f>'운영정원(b)'!CB61-'기준정원(a)'!CB61</f>
        <v>0</v>
      </c>
      <c r="CC61" s="18">
        <f>'운영정원(b)'!CC61-'기준정원(a)'!CC61</f>
        <v>0</v>
      </c>
      <c r="CD61" s="18">
        <f>'운영정원(b)'!CD61-'기준정원(a)'!CD61</f>
        <v>0</v>
      </c>
      <c r="CE61" s="18">
        <f>'운영정원(b)'!CE61-'기준정원(a)'!CE61</f>
        <v>0</v>
      </c>
      <c r="CF61" s="16" t="s">
        <v>89</v>
      </c>
    </row>
    <row r="62" spans="1:84" ht="16.5" customHeight="1" x14ac:dyDescent="0.2">
      <c r="A62" s="23" t="s">
        <v>145</v>
      </c>
      <c r="B62" s="18">
        <f t="shared" si="5"/>
        <v>0</v>
      </c>
      <c r="C62" s="19"/>
      <c r="D62" s="19"/>
      <c r="E62" s="18"/>
      <c r="F62" s="18"/>
      <c r="G62" s="19"/>
      <c r="H62" s="18">
        <f t="shared" si="2"/>
        <v>0</v>
      </c>
      <c r="I62" s="18">
        <f>'운영정원(b)'!I62-'기준정원(a)'!I62</f>
        <v>0</v>
      </c>
      <c r="J62" s="18">
        <f>'운영정원(b)'!J62-'기준정원(a)'!J62</f>
        <v>0</v>
      </c>
      <c r="K62" s="18">
        <f>'운영정원(b)'!K62-'기준정원(a)'!K62</f>
        <v>0</v>
      </c>
      <c r="L62" s="18">
        <f>'운영정원(b)'!L62-'기준정원(a)'!L62</f>
        <v>0</v>
      </c>
      <c r="M62" s="18">
        <f>'운영정원(b)'!M62-'기준정원(a)'!M62</f>
        <v>0</v>
      </c>
      <c r="N62" s="18">
        <f>'운영정원(b)'!N62-'기준정원(a)'!N62</f>
        <v>0</v>
      </c>
      <c r="O62" s="18">
        <f>'운영정원(b)'!O62-'기준정원(a)'!O62</f>
        <v>0</v>
      </c>
      <c r="P62" s="18">
        <f>'운영정원(b)'!P62-'기준정원(a)'!P62</f>
        <v>0</v>
      </c>
      <c r="Q62" s="18">
        <f>'운영정원(b)'!Q62-'기준정원(a)'!Q62</f>
        <v>0</v>
      </c>
      <c r="R62" s="18">
        <f>'운영정원(b)'!R62-'기준정원(a)'!R62</f>
        <v>0</v>
      </c>
      <c r="S62" s="18">
        <f>'운영정원(b)'!S62-'기준정원(a)'!S62</f>
        <v>0</v>
      </c>
      <c r="T62" s="18">
        <f>'운영정원(b)'!T62-'기준정원(a)'!T62</f>
        <v>0</v>
      </c>
      <c r="U62" s="18">
        <f>'운영정원(b)'!U62-'기준정원(a)'!U62</f>
        <v>0</v>
      </c>
      <c r="V62" s="18">
        <f>'운영정원(b)'!V62-'기준정원(a)'!V62</f>
        <v>0</v>
      </c>
      <c r="W62" s="18">
        <f>'운영정원(b)'!W62-'기준정원(a)'!W62</f>
        <v>0</v>
      </c>
      <c r="X62" s="18">
        <f>'운영정원(b)'!X62-'기준정원(a)'!X62</f>
        <v>0</v>
      </c>
      <c r="Y62" s="18">
        <f>'운영정원(b)'!Y62-'기준정원(a)'!Y62</f>
        <v>0</v>
      </c>
      <c r="Z62" s="18">
        <f>'운영정원(b)'!Z62-'기준정원(a)'!Z62</f>
        <v>0</v>
      </c>
      <c r="AA62" s="18">
        <f>'운영정원(b)'!AA62-'기준정원(a)'!AA62</f>
        <v>0</v>
      </c>
      <c r="AB62" s="18">
        <f>'운영정원(b)'!AB62-'기준정원(a)'!AB62</f>
        <v>0</v>
      </c>
      <c r="AC62" s="18">
        <f>'운영정원(b)'!AC62-'기준정원(a)'!AC62</f>
        <v>0</v>
      </c>
      <c r="AD62" s="18">
        <f>'운영정원(b)'!AD62-'기준정원(a)'!AD62</f>
        <v>0</v>
      </c>
      <c r="AE62" s="18">
        <f>'운영정원(b)'!AE62-'기준정원(a)'!AE62</f>
        <v>0</v>
      </c>
      <c r="AF62" s="18">
        <f>'운영정원(b)'!AF62-'기준정원(a)'!AF62</f>
        <v>0</v>
      </c>
      <c r="AG62" s="18">
        <f>'운영정원(b)'!AG62-'기준정원(a)'!AG62</f>
        <v>0</v>
      </c>
      <c r="AH62" s="18">
        <f>'운영정원(b)'!AH62-'기준정원(a)'!AH62</f>
        <v>0</v>
      </c>
      <c r="AI62" s="18">
        <f>'운영정원(b)'!AI62-'기준정원(a)'!AI62</f>
        <v>0</v>
      </c>
      <c r="AJ62" s="18">
        <f>'운영정원(b)'!AJ62-'기준정원(a)'!AJ62</f>
        <v>0</v>
      </c>
      <c r="AK62" s="18">
        <f>'운영정원(b)'!AK62-'기준정원(a)'!AK62</f>
        <v>0</v>
      </c>
      <c r="AL62" s="18">
        <f>'운영정원(b)'!AL62-'기준정원(a)'!AL62</f>
        <v>0</v>
      </c>
      <c r="AM62" s="18">
        <f>'운영정원(b)'!AM62-'기준정원(a)'!AM62</f>
        <v>0</v>
      </c>
      <c r="AN62" s="18">
        <f>'운영정원(b)'!AN62-'기준정원(a)'!AN62</f>
        <v>0</v>
      </c>
      <c r="AO62" s="18">
        <f>'운영정원(b)'!AO62-'기준정원(a)'!AO62</f>
        <v>0</v>
      </c>
      <c r="AP62" s="18">
        <f>'운영정원(b)'!AP62-'기준정원(a)'!AP62</f>
        <v>0</v>
      </c>
      <c r="AQ62" s="18">
        <f>'운영정원(b)'!AQ62-'기준정원(a)'!AQ62</f>
        <v>0</v>
      </c>
      <c r="AR62" s="18">
        <f>'운영정원(b)'!AR62-'기준정원(a)'!AR62</f>
        <v>0</v>
      </c>
      <c r="AS62" s="18">
        <f>'운영정원(b)'!AS62-'기준정원(a)'!AS62</f>
        <v>0</v>
      </c>
      <c r="AT62" s="18">
        <f>'운영정원(b)'!AT62-'기준정원(a)'!AT62</f>
        <v>0</v>
      </c>
      <c r="AU62" s="18">
        <f>'운영정원(b)'!AU62-'기준정원(a)'!AU62</f>
        <v>0</v>
      </c>
      <c r="AV62" s="18">
        <f>'운영정원(b)'!AV62-'기준정원(a)'!AV62</f>
        <v>0</v>
      </c>
      <c r="AW62" s="18">
        <f>'운영정원(b)'!AW62-'기준정원(a)'!AW62</f>
        <v>0</v>
      </c>
      <c r="AX62" s="18">
        <f>'운영정원(b)'!AX62-'기준정원(a)'!AX62</f>
        <v>0</v>
      </c>
      <c r="AY62" s="18">
        <f>'운영정원(b)'!AY62-'기준정원(a)'!AY62</f>
        <v>0</v>
      </c>
      <c r="AZ62" s="18">
        <f>'운영정원(b)'!AZ62-'기준정원(a)'!AZ62</f>
        <v>0</v>
      </c>
      <c r="BA62" s="18">
        <f>'운영정원(b)'!BA62-'기준정원(a)'!BA62</f>
        <v>0</v>
      </c>
      <c r="BB62" s="18">
        <f>'운영정원(b)'!BB62-'기준정원(a)'!BB62</f>
        <v>0</v>
      </c>
      <c r="BC62" s="18">
        <f>'운영정원(b)'!BC62-'기준정원(a)'!BC62</f>
        <v>0</v>
      </c>
      <c r="BD62" s="18">
        <f>'운영정원(b)'!BD62-'기준정원(a)'!BD62</f>
        <v>0</v>
      </c>
      <c r="BE62" s="18">
        <f>'운영정원(b)'!BE62-'기준정원(a)'!BE62</f>
        <v>0</v>
      </c>
      <c r="BF62" s="18">
        <f>'운영정원(b)'!BF62-'기준정원(a)'!BF62</f>
        <v>0</v>
      </c>
      <c r="BG62" s="18">
        <f>'운영정원(b)'!BG62-'기준정원(a)'!BG62</f>
        <v>0</v>
      </c>
      <c r="BH62" s="18">
        <f>'운영정원(b)'!BH62-'기준정원(a)'!BH62</f>
        <v>0</v>
      </c>
      <c r="BI62" s="18">
        <f>'운영정원(b)'!BI62-'기준정원(a)'!BI62</f>
        <v>0</v>
      </c>
      <c r="BJ62" s="18">
        <f>'운영정원(b)'!BJ62-'기준정원(a)'!BJ62</f>
        <v>0</v>
      </c>
      <c r="BK62" s="18">
        <f>'운영정원(b)'!BK62-'기준정원(a)'!BK62</f>
        <v>0</v>
      </c>
      <c r="BL62" s="18">
        <f>'운영정원(b)'!BL62-'기준정원(a)'!BL62</f>
        <v>0</v>
      </c>
      <c r="BM62" s="18">
        <f>'운영정원(b)'!BM62-'기준정원(a)'!BM62</f>
        <v>0</v>
      </c>
      <c r="BN62" s="18">
        <f>'운영정원(b)'!BN62-'기준정원(a)'!BN62</f>
        <v>0</v>
      </c>
      <c r="BO62" s="18">
        <f>'운영정원(b)'!BO62-'기준정원(a)'!BO62</f>
        <v>0</v>
      </c>
      <c r="BP62" s="18">
        <f>'운영정원(b)'!BP62-'기준정원(a)'!BP62</f>
        <v>0</v>
      </c>
      <c r="BQ62" s="18">
        <f>'운영정원(b)'!BQ62-'기준정원(a)'!BQ62</f>
        <v>0</v>
      </c>
      <c r="BR62" s="18">
        <f>'운영정원(b)'!BR62-'기준정원(a)'!BR62</f>
        <v>0</v>
      </c>
      <c r="BS62" s="18">
        <f>'운영정원(b)'!BS62-'기준정원(a)'!BS62</f>
        <v>0</v>
      </c>
      <c r="BT62" s="18">
        <f>'운영정원(b)'!BT62-'기준정원(a)'!BT62</f>
        <v>0</v>
      </c>
      <c r="BU62" s="18">
        <f>'운영정원(b)'!BU62-'기준정원(a)'!BU62</f>
        <v>0</v>
      </c>
      <c r="BV62" s="18">
        <f>'운영정원(b)'!BV62-'기준정원(a)'!BV62</f>
        <v>0</v>
      </c>
      <c r="BW62" s="18">
        <f>'운영정원(b)'!BW62-'기준정원(a)'!BW62</f>
        <v>0</v>
      </c>
      <c r="BX62" s="18">
        <f>'운영정원(b)'!BX62-'기준정원(a)'!BX62</f>
        <v>0</v>
      </c>
      <c r="BY62" s="18">
        <f>'운영정원(b)'!BY62-'기준정원(a)'!BY62</f>
        <v>0</v>
      </c>
      <c r="BZ62" s="18">
        <f>'운영정원(b)'!BZ62-'기준정원(a)'!BZ62</f>
        <v>0</v>
      </c>
      <c r="CA62" s="18">
        <f>'운영정원(b)'!CA62-'기준정원(a)'!CA62</f>
        <v>0</v>
      </c>
      <c r="CB62" s="18">
        <f>'운영정원(b)'!CB62-'기준정원(a)'!CB62</f>
        <v>0</v>
      </c>
      <c r="CC62" s="18">
        <f>'운영정원(b)'!CC62-'기준정원(a)'!CC62</f>
        <v>0</v>
      </c>
      <c r="CD62" s="18">
        <f>'운영정원(b)'!CD62-'기준정원(a)'!CD62</f>
        <v>0</v>
      </c>
      <c r="CE62" s="18">
        <f>'운영정원(b)'!CE62-'기준정원(a)'!CE62</f>
        <v>0</v>
      </c>
      <c r="CF62" s="16" t="s">
        <v>89</v>
      </c>
    </row>
    <row r="63" spans="1:84" ht="16.5" customHeight="1" x14ac:dyDescent="0.2">
      <c r="A63" s="23" t="s">
        <v>146</v>
      </c>
      <c r="B63" s="18">
        <f t="shared" si="5"/>
        <v>-1</v>
      </c>
      <c r="C63" s="19"/>
      <c r="D63" s="19"/>
      <c r="E63" s="18"/>
      <c r="F63" s="18"/>
      <c r="G63" s="19"/>
      <c r="H63" s="18">
        <f t="shared" si="2"/>
        <v>-1</v>
      </c>
      <c r="I63" s="18">
        <f>'운영정원(b)'!I63-'기준정원(a)'!I63</f>
        <v>0</v>
      </c>
      <c r="J63" s="18">
        <f>'운영정원(b)'!J63-'기준정원(a)'!J63</f>
        <v>0</v>
      </c>
      <c r="K63" s="18">
        <f>'운영정원(b)'!K63-'기준정원(a)'!K63</f>
        <v>0</v>
      </c>
      <c r="L63" s="18">
        <f>'운영정원(b)'!L63-'기준정원(a)'!L63</f>
        <v>0</v>
      </c>
      <c r="M63" s="18">
        <f>'운영정원(b)'!M63-'기준정원(a)'!M63</f>
        <v>0</v>
      </c>
      <c r="N63" s="18">
        <f>'운영정원(b)'!N63-'기준정원(a)'!N63</f>
        <v>0</v>
      </c>
      <c r="O63" s="18">
        <f>'운영정원(b)'!O63-'기준정원(a)'!O63</f>
        <v>0</v>
      </c>
      <c r="P63" s="18">
        <f>'운영정원(b)'!P63-'기준정원(a)'!P63</f>
        <v>0</v>
      </c>
      <c r="Q63" s="18">
        <f>'운영정원(b)'!Q63-'기준정원(a)'!Q63</f>
        <v>0</v>
      </c>
      <c r="R63" s="18">
        <f>'운영정원(b)'!R63-'기준정원(a)'!R63</f>
        <v>0</v>
      </c>
      <c r="S63" s="18">
        <f>'운영정원(b)'!S63-'기준정원(a)'!S63</f>
        <v>0</v>
      </c>
      <c r="T63" s="18">
        <f>'운영정원(b)'!T63-'기준정원(a)'!T63</f>
        <v>0</v>
      </c>
      <c r="U63" s="18">
        <f>'운영정원(b)'!U63-'기준정원(a)'!U63</f>
        <v>0</v>
      </c>
      <c r="V63" s="18">
        <f>'운영정원(b)'!V63-'기준정원(a)'!V63</f>
        <v>0</v>
      </c>
      <c r="W63" s="18">
        <f>'운영정원(b)'!W63-'기준정원(a)'!W63</f>
        <v>0</v>
      </c>
      <c r="X63" s="18">
        <f>'운영정원(b)'!X63-'기준정원(a)'!X63</f>
        <v>0</v>
      </c>
      <c r="Y63" s="18">
        <f>'운영정원(b)'!Y63-'기준정원(a)'!Y63</f>
        <v>0</v>
      </c>
      <c r="Z63" s="18">
        <f>'운영정원(b)'!Z63-'기준정원(a)'!Z63</f>
        <v>0</v>
      </c>
      <c r="AA63" s="18">
        <f>'운영정원(b)'!AA63-'기준정원(a)'!AA63</f>
        <v>0</v>
      </c>
      <c r="AB63" s="18">
        <f>'운영정원(b)'!AB63-'기준정원(a)'!AB63</f>
        <v>0</v>
      </c>
      <c r="AC63" s="18">
        <f>'운영정원(b)'!AC63-'기준정원(a)'!AC63</f>
        <v>0</v>
      </c>
      <c r="AD63" s="18">
        <f>'운영정원(b)'!AD63-'기준정원(a)'!AD63</f>
        <v>0</v>
      </c>
      <c r="AE63" s="18">
        <f>'운영정원(b)'!AE63-'기준정원(a)'!AE63</f>
        <v>-1</v>
      </c>
      <c r="AF63" s="18">
        <f>'운영정원(b)'!AF63-'기준정원(a)'!AF63</f>
        <v>0</v>
      </c>
      <c r="AG63" s="18">
        <f>'운영정원(b)'!AG63-'기준정원(a)'!AG63</f>
        <v>0</v>
      </c>
      <c r="AH63" s="18">
        <f>'운영정원(b)'!AH63-'기준정원(a)'!AH63</f>
        <v>0</v>
      </c>
      <c r="AI63" s="18">
        <f>'운영정원(b)'!AI63-'기준정원(a)'!AI63</f>
        <v>0</v>
      </c>
      <c r="AJ63" s="18">
        <f>'운영정원(b)'!AJ63-'기준정원(a)'!AJ63</f>
        <v>0</v>
      </c>
      <c r="AK63" s="18">
        <f>'운영정원(b)'!AK63-'기준정원(a)'!AK63</f>
        <v>0</v>
      </c>
      <c r="AL63" s="18">
        <f>'운영정원(b)'!AL63-'기준정원(a)'!AL63</f>
        <v>0</v>
      </c>
      <c r="AM63" s="18">
        <f>'운영정원(b)'!AM63-'기준정원(a)'!AM63</f>
        <v>0</v>
      </c>
      <c r="AN63" s="18">
        <f>'운영정원(b)'!AN63-'기준정원(a)'!AN63</f>
        <v>0</v>
      </c>
      <c r="AO63" s="18">
        <f>'운영정원(b)'!AO63-'기준정원(a)'!AO63</f>
        <v>0</v>
      </c>
      <c r="AP63" s="18">
        <f>'운영정원(b)'!AP63-'기준정원(a)'!AP63</f>
        <v>0</v>
      </c>
      <c r="AQ63" s="18">
        <f>'운영정원(b)'!AQ63-'기준정원(a)'!AQ63</f>
        <v>0</v>
      </c>
      <c r="AR63" s="18">
        <f>'운영정원(b)'!AR63-'기준정원(a)'!AR63</f>
        <v>0</v>
      </c>
      <c r="AS63" s="18">
        <f>'운영정원(b)'!AS63-'기준정원(a)'!AS63</f>
        <v>0</v>
      </c>
      <c r="AT63" s="18">
        <f>'운영정원(b)'!AT63-'기준정원(a)'!AT63</f>
        <v>0</v>
      </c>
      <c r="AU63" s="18">
        <f>'운영정원(b)'!AU63-'기준정원(a)'!AU63</f>
        <v>0</v>
      </c>
      <c r="AV63" s="18">
        <f>'운영정원(b)'!AV63-'기준정원(a)'!AV63</f>
        <v>0</v>
      </c>
      <c r="AW63" s="18">
        <f>'운영정원(b)'!AW63-'기준정원(a)'!AW63</f>
        <v>0</v>
      </c>
      <c r="AX63" s="18">
        <f>'운영정원(b)'!AX63-'기준정원(a)'!AX63</f>
        <v>0</v>
      </c>
      <c r="AY63" s="18">
        <f>'운영정원(b)'!AY63-'기준정원(a)'!AY63</f>
        <v>0</v>
      </c>
      <c r="AZ63" s="18">
        <f>'운영정원(b)'!AZ63-'기준정원(a)'!AZ63</f>
        <v>0</v>
      </c>
      <c r="BA63" s="18">
        <f>'운영정원(b)'!BA63-'기준정원(a)'!BA63</f>
        <v>0</v>
      </c>
      <c r="BB63" s="18">
        <f>'운영정원(b)'!BB63-'기준정원(a)'!BB63</f>
        <v>0</v>
      </c>
      <c r="BC63" s="18">
        <f>'운영정원(b)'!BC63-'기준정원(a)'!BC63</f>
        <v>0</v>
      </c>
      <c r="BD63" s="18">
        <f>'운영정원(b)'!BD63-'기준정원(a)'!BD63</f>
        <v>0</v>
      </c>
      <c r="BE63" s="18">
        <f>'운영정원(b)'!BE63-'기준정원(a)'!BE63</f>
        <v>0</v>
      </c>
      <c r="BF63" s="18">
        <f>'운영정원(b)'!BF63-'기준정원(a)'!BF63</f>
        <v>0</v>
      </c>
      <c r="BG63" s="18">
        <f>'운영정원(b)'!BG63-'기준정원(a)'!BG63</f>
        <v>0</v>
      </c>
      <c r="BH63" s="18">
        <f>'운영정원(b)'!BH63-'기준정원(a)'!BH63</f>
        <v>0</v>
      </c>
      <c r="BI63" s="18">
        <f>'운영정원(b)'!BI63-'기준정원(a)'!BI63</f>
        <v>0</v>
      </c>
      <c r="BJ63" s="18">
        <f>'운영정원(b)'!BJ63-'기준정원(a)'!BJ63</f>
        <v>0</v>
      </c>
      <c r="BK63" s="18">
        <f>'운영정원(b)'!BK63-'기준정원(a)'!BK63</f>
        <v>0</v>
      </c>
      <c r="BL63" s="18">
        <f>'운영정원(b)'!BL63-'기준정원(a)'!BL63</f>
        <v>0</v>
      </c>
      <c r="BM63" s="18">
        <f>'운영정원(b)'!BM63-'기준정원(a)'!BM63</f>
        <v>0</v>
      </c>
      <c r="BN63" s="18">
        <f>'운영정원(b)'!BN63-'기준정원(a)'!BN63</f>
        <v>0</v>
      </c>
      <c r="BO63" s="18">
        <f>'운영정원(b)'!BO63-'기준정원(a)'!BO63</f>
        <v>0</v>
      </c>
      <c r="BP63" s="18">
        <f>'운영정원(b)'!BP63-'기준정원(a)'!BP63</f>
        <v>0</v>
      </c>
      <c r="BQ63" s="18">
        <f>'운영정원(b)'!BQ63-'기준정원(a)'!BQ63</f>
        <v>0</v>
      </c>
      <c r="BR63" s="18">
        <f>'운영정원(b)'!BR63-'기준정원(a)'!BR63</f>
        <v>0</v>
      </c>
      <c r="BS63" s="18">
        <f>'운영정원(b)'!BS63-'기준정원(a)'!BS63</f>
        <v>0</v>
      </c>
      <c r="BT63" s="18">
        <f>'운영정원(b)'!BT63-'기준정원(a)'!BT63</f>
        <v>0</v>
      </c>
      <c r="BU63" s="18">
        <f>'운영정원(b)'!BU63-'기준정원(a)'!BU63</f>
        <v>0</v>
      </c>
      <c r="BV63" s="18">
        <f>'운영정원(b)'!BV63-'기준정원(a)'!BV63</f>
        <v>0</v>
      </c>
      <c r="BW63" s="18">
        <f>'운영정원(b)'!BW63-'기준정원(a)'!BW63</f>
        <v>0</v>
      </c>
      <c r="BX63" s="18">
        <f>'운영정원(b)'!BX63-'기준정원(a)'!BX63</f>
        <v>0</v>
      </c>
      <c r="BY63" s="18">
        <f>'운영정원(b)'!BY63-'기준정원(a)'!BY63</f>
        <v>0</v>
      </c>
      <c r="BZ63" s="18">
        <f>'운영정원(b)'!BZ63-'기준정원(a)'!BZ63</f>
        <v>0</v>
      </c>
      <c r="CA63" s="18">
        <f>'운영정원(b)'!CA63-'기준정원(a)'!CA63</f>
        <v>0</v>
      </c>
      <c r="CB63" s="18">
        <f>'운영정원(b)'!CB63-'기준정원(a)'!CB63</f>
        <v>0</v>
      </c>
      <c r="CC63" s="18">
        <f>'운영정원(b)'!CC63-'기준정원(a)'!CC63</f>
        <v>0</v>
      </c>
      <c r="CD63" s="18">
        <f>'운영정원(b)'!CD63-'기준정원(a)'!CD63</f>
        <v>0</v>
      </c>
      <c r="CE63" s="18">
        <f>'운영정원(b)'!CE63-'기준정원(a)'!CE63</f>
        <v>0</v>
      </c>
      <c r="CF63" s="16" t="s">
        <v>89</v>
      </c>
    </row>
    <row r="64" spans="1:84" ht="16.5" customHeight="1" x14ac:dyDescent="0.2">
      <c r="A64" s="23" t="s">
        <v>147</v>
      </c>
      <c r="B64" s="18">
        <f t="shared" si="5"/>
        <v>0</v>
      </c>
      <c r="C64" s="19"/>
      <c r="D64" s="19"/>
      <c r="E64" s="18"/>
      <c r="F64" s="18"/>
      <c r="G64" s="19"/>
      <c r="H64" s="18">
        <f t="shared" si="2"/>
        <v>0</v>
      </c>
      <c r="I64" s="18">
        <f>'운영정원(b)'!I64-'기준정원(a)'!I64</f>
        <v>0</v>
      </c>
      <c r="J64" s="18">
        <f>'운영정원(b)'!J64-'기준정원(a)'!J64</f>
        <v>0</v>
      </c>
      <c r="K64" s="18">
        <f>'운영정원(b)'!K64-'기준정원(a)'!K64</f>
        <v>0</v>
      </c>
      <c r="L64" s="18">
        <f>'운영정원(b)'!L64-'기준정원(a)'!L64</f>
        <v>0</v>
      </c>
      <c r="M64" s="18">
        <f>'운영정원(b)'!M64-'기준정원(a)'!M64</f>
        <v>0</v>
      </c>
      <c r="N64" s="18">
        <f>'운영정원(b)'!N64-'기준정원(a)'!N64</f>
        <v>0</v>
      </c>
      <c r="O64" s="18">
        <f>'운영정원(b)'!O64-'기준정원(a)'!O64</f>
        <v>0</v>
      </c>
      <c r="P64" s="18">
        <f>'운영정원(b)'!P64-'기준정원(a)'!P64</f>
        <v>0</v>
      </c>
      <c r="Q64" s="18">
        <f>'운영정원(b)'!Q64-'기준정원(a)'!Q64</f>
        <v>0</v>
      </c>
      <c r="R64" s="18">
        <f>'운영정원(b)'!R64-'기준정원(a)'!R64</f>
        <v>0</v>
      </c>
      <c r="S64" s="18">
        <f>'운영정원(b)'!S64-'기준정원(a)'!S64</f>
        <v>0</v>
      </c>
      <c r="T64" s="18">
        <f>'운영정원(b)'!T64-'기준정원(a)'!T64</f>
        <v>0</v>
      </c>
      <c r="U64" s="18">
        <f>'운영정원(b)'!U64-'기준정원(a)'!U64</f>
        <v>0</v>
      </c>
      <c r="V64" s="18">
        <f>'운영정원(b)'!V64-'기준정원(a)'!V64</f>
        <v>-1</v>
      </c>
      <c r="W64" s="18">
        <f>'운영정원(b)'!W64-'기준정원(a)'!W64</f>
        <v>0</v>
      </c>
      <c r="X64" s="18">
        <f>'운영정원(b)'!X64-'기준정원(a)'!X64</f>
        <v>0</v>
      </c>
      <c r="Y64" s="18">
        <f>'운영정원(b)'!Y64-'기준정원(a)'!Y64</f>
        <v>0</v>
      </c>
      <c r="Z64" s="18">
        <f>'운영정원(b)'!Z64-'기준정원(a)'!Z64</f>
        <v>0</v>
      </c>
      <c r="AA64" s="18">
        <f>'운영정원(b)'!AA64-'기준정원(a)'!AA64</f>
        <v>0</v>
      </c>
      <c r="AB64" s="18">
        <f>'운영정원(b)'!AB64-'기준정원(a)'!AB64</f>
        <v>0</v>
      </c>
      <c r="AC64" s="18">
        <f>'운영정원(b)'!AC64-'기준정원(a)'!AC64</f>
        <v>0</v>
      </c>
      <c r="AD64" s="18">
        <f>'운영정원(b)'!AD64-'기준정원(a)'!AD64</f>
        <v>0</v>
      </c>
      <c r="AE64" s="18">
        <f>'운영정원(b)'!AE64-'기준정원(a)'!AE64</f>
        <v>1</v>
      </c>
      <c r="AF64" s="18">
        <f>'운영정원(b)'!AF64-'기준정원(a)'!AF64</f>
        <v>0</v>
      </c>
      <c r="AG64" s="18">
        <f>'운영정원(b)'!AG64-'기준정원(a)'!AG64</f>
        <v>0</v>
      </c>
      <c r="AH64" s="18">
        <f>'운영정원(b)'!AH64-'기준정원(a)'!AH64</f>
        <v>0</v>
      </c>
      <c r="AI64" s="18">
        <f>'운영정원(b)'!AI64-'기준정원(a)'!AI64</f>
        <v>0</v>
      </c>
      <c r="AJ64" s="18">
        <f>'운영정원(b)'!AJ64-'기준정원(a)'!AJ64</f>
        <v>0</v>
      </c>
      <c r="AK64" s="18">
        <f>'운영정원(b)'!AK64-'기준정원(a)'!AK64</f>
        <v>0</v>
      </c>
      <c r="AL64" s="18">
        <f>'운영정원(b)'!AL64-'기준정원(a)'!AL64</f>
        <v>0</v>
      </c>
      <c r="AM64" s="18">
        <f>'운영정원(b)'!AM64-'기준정원(a)'!AM64</f>
        <v>0</v>
      </c>
      <c r="AN64" s="18">
        <f>'운영정원(b)'!AN64-'기준정원(a)'!AN64</f>
        <v>0</v>
      </c>
      <c r="AO64" s="18">
        <f>'운영정원(b)'!AO64-'기준정원(a)'!AO64</f>
        <v>0</v>
      </c>
      <c r="AP64" s="18">
        <f>'운영정원(b)'!AP64-'기준정원(a)'!AP64</f>
        <v>0</v>
      </c>
      <c r="AQ64" s="18">
        <f>'운영정원(b)'!AQ64-'기준정원(a)'!AQ64</f>
        <v>0</v>
      </c>
      <c r="AR64" s="18">
        <f>'운영정원(b)'!AR64-'기준정원(a)'!AR64</f>
        <v>0</v>
      </c>
      <c r="AS64" s="18">
        <f>'운영정원(b)'!AS64-'기준정원(a)'!AS64</f>
        <v>0</v>
      </c>
      <c r="AT64" s="18">
        <f>'운영정원(b)'!AT64-'기준정원(a)'!AT64</f>
        <v>0</v>
      </c>
      <c r="AU64" s="18">
        <f>'운영정원(b)'!AU64-'기준정원(a)'!AU64</f>
        <v>0</v>
      </c>
      <c r="AV64" s="18">
        <f>'운영정원(b)'!AV64-'기준정원(a)'!AV64</f>
        <v>0</v>
      </c>
      <c r="AW64" s="18">
        <f>'운영정원(b)'!AW64-'기준정원(a)'!AW64</f>
        <v>0</v>
      </c>
      <c r="AX64" s="18">
        <f>'운영정원(b)'!AX64-'기준정원(a)'!AX64</f>
        <v>0</v>
      </c>
      <c r="AY64" s="18">
        <f>'운영정원(b)'!AY64-'기준정원(a)'!AY64</f>
        <v>0</v>
      </c>
      <c r="AZ64" s="18">
        <f>'운영정원(b)'!AZ64-'기준정원(a)'!AZ64</f>
        <v>0</v>
      </c>
      <c r="BA64" s="18">
        <f>'운영정원(b)'!BA64-'기준정원(a)'!BA64</f>
        <v>0</v>
      </c>
      <c r="BB64" s="18">
        <f>'운영정원(b)'!BB64-'기준정원(a)'!BB64</f>
        <v>0</v>
      </c>
      <c r="BC64" s="18">
        <f>'운영정원(b)'!BC64-'기준정원(a)'!BC64</f>
        <v>0</v>
      </c>
      <c r="BD64" s="18">
        <f>'운영정원(b)'!BD64-'기준정원(a)'!BD64</f>
        <v>0</v>
      </c>
      <c r="BE64" s="18">
        <f>'운영정원(b)'!BE64-'기준정원(a)'!BE64</f>
        <v>0</v>
      </c>
      <c r="BF64" s="18">
        <f>'운영정원(b)'!BF64-'기준정원(a)'!BF64</f>
        <v>0</v>
      </c>
      <c r="BG64" s="18">
        <f>'운영정원(b)'!BG64-'기준정원(a)'!BG64</f>
        <v>0</v>
      </c>
      <c r="BH64" s="18">
        <f>'운영정원(b)'!BH64-'기준정원(a)'!BH64</f>
        <v>0</v>
      </c>
      <c r="BI64" s="18">
        <f>'운영정원(b)'!BI64-'기준정원(a)'!BI64</f>
        <v>0</v>
      </c>
      <c r="BJ64" s="18">
        <f>'운영정원(b)'!BJ64-'기준정원(a)'!BJ64</f>
        <v>0</v>
      </c>
      <c r="BK64" s="18">
        <f>'운영정원(b)'!BK64-'기준정원(a)'!BK64</f>
        <v>0</v>
      </c>
      <c r="BL64" s="18">
        <f>'운영정원(b)'!BL64-'기준정원(a)'!BL64</f>
        <v>0</v>
      </c>
      <c r="BM64" s="18">
        <f>'운영정원(b)'!BM64-'기준정원(a)'!BM64</f>
        <v>0</v>
      </c>
      <c r="BN64" s="18">
        <f>'운영정원(b)'!BN64-'기준정원(a)'!BN64</f>
        <v>0</v>
      </c>
      <c r="BO64" s="18">
        <f>'운영정원(b)'!BO64-'기준정원(a)'!BO64</f>
        <v>0</v>
      </c>
      <c r="BP64" s="18">
        <f>'운영정원(b)'!BP64-'기준정원(a)'!BP64</f>
        <v>0</v>
      </c>
      <c r="BQ64" s="18">
        <f>'운영정원(b)'!BQ64-'기준정원(a)'!BQ64</f>
        <v>0</v>
      </c>
      <c r="BR64" s="18">
        <f>'운영정원(b)'!BR64-'기준정원(a)'!BR64</f>
        <v>0</v>
      </c>
      <c r="BS64" s="18">
        <f>'운영정원(b)'!BS64-'기준정원(a)'!BS64</f>
        <v>0</v>
      </c>
      <c r="BT64" s="18">
        <f>'운영정원(b)'!BT64-'기준정원(a)'!BT64</f>
        <v>0</v>
      </c>
      <c r="BU64" s="18">
        <f>'운영정원(b)'!BU64-'기준정원(a)'!BU64</f>
        <v>0</v>
      </c>
      <c r="BV64" s="18">
        <f>'운영정원(b)'!BV64-'기준정원(a)'!BV64</f>
        <v>0</v>
      </c>
      <c r="BW64" s="18">
        <f>'운영정원(b)'!BW64-'기준정원(a)'!BW64</f>
        <v>0</v>
      </c>
      <c r="BX64" s="18">
        <f>'운영정원(b)'!BX64-'기준정원(a)'!BX64</f>
        <v>0</v>
      </c>
      <c r="BY64" s="18">
        <f>'운영정원(b)'!BY64-'기준정원(a)'!BY64</f>
        <v>0</v>
      </c>
      <c r="BZ64" s="18">
        <f>'운영정원(b)'!BZ64-'기준정원(a)'!BZ64</f>
        <v>0</v>
      </c>
      <c r="CA64" s="18">
        <f>'운영정원(b)'!CA64-'기준정원(a)'!CA64</f>
        <v>0</v>
      </c>
      <c r="CB64" s="18">
        <f>'운영정원(b)'!CB64-'기준정원(a)'!CB64</f>
        <v>0</v>
      </c>
      <c r="CC64" s="18">
        <f>'운영정원(b)'!CC64-'기준정원(a)'!CC64</f>
        <v>0</v>
      </c>
      <c r="CD64" s="18">
        <f>'운영정원(b)'!CD64-'기준정원(a)'!CD64</f>
        <v>0</v>
      </c>
      <c r="CE64" s="18">
        <f>'운영정원(b)'!CE64-'기준정원(a)'!CE64</f>
        <v>0</v>
      </c>
      <c r="CF64" s="16" t="s">
        <v>89</v>
      </c>
    </row>
    <row r="65" spans="1:84" ht="16.5" customHeight="1" x14ac:dyDescent="0.2">
      <c r="A65" s="23" t="s">
        <v>148</v>
      </c>
      <c r="B65" s="18">
        <f t="shared" si="5"/>
        <v>0</v>
      </c>
      <c r="C65" s="19"/>
      <c r="D65" s="19"/>
      <c r="E65" s="18"/>
      <c r="F65" s="18"/>
      <c r="G65" s="19"/>
      <c r="H65" s="18">
        <f t="shared" si="2"/>
        <v>0</v>
      </c>
      <c r="I65" s="18">
        <f>'운영정원(b)'!I65-'기준정원(a)'!I65</f>
        <v>0</v>
      </c>
      <c r="J65" s="18">
        <f>'운영정원(b)'!J65-'기준정원(a)'!J65</f>
        <v>0</v>
      </c>
      <c r="K65" s="18">
        <f>'운영정원(b)'!K65-'기준정원(a)'!K65</f>
        <v>0</v>
      </c>
      <c r="L65" s="18">
        <f>'운영정원(b)'!L65-'기준정원(a)'!L65</f>
        <v>0</v>
      </c>
      <c r="M65" s="18">
        <f>'운영정원(b)'!M65-'기준정원(a)'!M65</f>
        <v>0</v>
      </c>
      <c r="N65" s="18">
        <f>'운영정원(b)'!N65-'기준정원(a)'!N65</f>
        <v>0</v>
      </c>
      <c r="O65" s="18">
        <f>'운영정원(b)'!O65-'기준정원(a)'!O65</f>
        <v>0</v>
      </c>
      <c r="P65" s="18">
        <f>'운영정원(b)'!P65-'기준정원(a)'!P65</f>
        <v>0</v>
      </c>
      <c r="Q65" s="18">
        <f>'운영정원(b)'!Q65-'기준정원(a)'!Q65</f>
        <v>0</v>
      </c>
      <c r="R65" s="18">
        <f>'운영정원(b)'!R65-'기준정원(a)'!R65</f>
        <v>1</v>
      </c>
      <c r="S65" s="18">
        <f>'운영정원(b)'!S65-'기준정원(a)'!S65</f>
        <v>0</v>
      </c>
      <c r="T65" s="18">
        <f>'운영정원(b)'!T65-'기준정원(a)'!T65</f>
        <v>0</v>
      </c>
      <c r="U65" s="18">
        <f>'운영정원(b)'!U65-'기준정원(a)'!U65</f>
        <v>0</v>
      </c>
      <c r="V65" s="18">
        <f>'운영정원(b)'!V65-'기준정원(a)'!V65</f>
        <v>-1</v>
      </c>
      <c r="W65" s="18">
        <f>'운영정원(b)'!W65-'기준정원(a)'!W65</f>
        <v>0</v>
      </c>
      <c r="X65" s="18">
        <f>'운영정원(b)'!X65-'기준정원(a)'!X65</f>
        <v>0</v>
      </c>
      <c r="Y65" s="18">
        <f>'운영정원(b)'!Y65-'기준정원(a)'!Y65</f>
        <v>0</v>
      </c>
      <c r="Z65" s="18">
        <f>'운영정원(b)'!Z65-'기준정원(a)'!Z65</f>
        <v>0</v>
      </c>
      <c r="AA65" s="18">
        <f>'운영정원(b)'!AA65-'기준정원(a)'!AA65</f>
        <v>0</v>
      </c>
      <c r="AB65" s="18">
        <f>'운영정원(b)'!AB65-'기준정원(a)'!AB65</f>
        <v>0</v>
      </c>
      <c r="AC65" s="18">
        <f>'운영정원(b)'!AC65-'기준정원(a)'!AC65</f>
        <v>0</v>
      </c>
      <c r="AD65" s="18">
        <f>'운영정원(b)'!AD65-'기준정원(a)'!AD65</f>
        <v>0</v>
      </c>
      <c r="AE65" s="18">
        <f>'운영정원(b)'!AE65-'기준정원(a)'!AE65</f>
        <v>0</v>
      </c>
      <c r="AF65" s="18">
        <f>'운영정원(b)'!AF65-'기준정원(a)'!AF65</f>
        <v>0</v>
      </c>
      <c r="AG65" s="18">
        <f>'운영정원(b)'!AG65-'기준정원(a)'!AG65</f>
        <v>0</v>
      </c>
      <c r="AH65" s="18">
        <f>'운영정원(b)'!AH65-'기준정원(a)'!AH65</f>
        <v>0</v>
      </c>
      <c r="AI65" s="18">
        <f>'운영정원(b)'!AI65-'기준정원(a)'!AI65</f>
        <v>0</v>
      </c>
      <c r="AJ65" s="18">
        <f>'운영정원(b)'!AJ65-'기준정원(a)'!AJ65</f>
        <v>0</v>
      </c>
      <c r="AK65" s="18">
        <f>'운영정원(b)'!AK65-'기준정원(a)'!AK65</f>
        <v>0</v>
      </c>
      <c r="AL65" s="18">
        <f>'운영정원(b)'!AL65-'기준정원(a)'!AL65</f>
        <v>0</v>
      </c>
      <c r="AM65" s="18">
        <f>'운영정원(b)'!AM65-'기준정원(a)'!AM65</f>
        <v>0</v>
      </c>
      <c r="AN65" s="18">
        <f>'운영정원(b)'!AN65-'기준정원(a)'!AN65</f>
        <v>0</v>
      </c>
      <c r="AO65" s="18">
        <f>'운영정원(b)'!AO65-'기준정원(a)'!AO65</f>
        <v>0</v>
      </c>
      <c r="AP65" s="18">
        <f>'운영정원(b)'!AP65-'기준정원(a)'!AP65</f>
        <v>0</v>
      </c>
      <c r="AQ65" s="18">
        <f>'운영정원(b)'!AQ65-'기준정원(a)'!AQ65</f>
        <v>0</v>
      </c>
      <c r="AR65" s="18">
        <f>'운영정원(b)'!AR65-'기준정원(a)'!AR65</f>
        <v>0</v>
      </c>
      <c r="AS65" s="18">
        <f>'운영정원(b)'!AS65-'기준정원(a)'!AS65</f>
        <v>0</v>
      </c>
      <c r="AT65" s="18">
        <f>'운영정원(b)'!AT65-'기준정원(a)'!AT65</f>
        <v>0</v>
      </c>
      <c r="AU65" s="18">
        <f>'운영정원(b)'!AU65-'기준정원(a)'!AU65</f>
        <v>0</v>
      </c>
      <c r="AV65" s="18">
        <f>'운영정원(b)'!AV65-'기준정원(a)'!AV65</f>
        <v>0</v>
      </c>
      <c r="AW65" s="18">
        <f>'운영정원(b)'!AW65-'기준정원(a)'!AW65</f>
        <v>0</v>
      </c>
      <c r="AX65" s="18">
        <f>'운영정원(b)'!AX65-'기준정원(a)'!AX65</f>
        <v>0</v>
      </c>
      <c r="AY65" s="18">
        <f>'운영정원(b)'!AY65-'기준정원(a)'!AY65</f>
        <v>0</v>
      </c>
      <c r="AZ65" s="18">
        <f>'운영정원(b)'!AZ65-'기준정원(a)'!AZ65</f>
        <v>0</v>
      </c>
      <c r="BA65" s="18">
        <f>'운영정원(b)'!BA65-'기준정원(a)'!BA65</f>
        <v>0</v>
      </c>
      <c r="BB65" s="18">
        <f>'운영정원(b)'!BB65-'기준정원(a)'!BB65</f>
        <v>0</v>
      </c>
      <c r="BC65" s="18">
        <f>'운영정원(b)'!BC65-'기준정원(a)'!BC65</f>
        <v>0</v>
      </c>
      <c r="BD65" s="18">
        <f>'운영정원(b)'!BD65-'기준정원(a)'!BD65</f>
        <v>0</v>
      </c>
      <c r="BE65" s="18">
        <f>'운영정원(b)'!BE65-'기준정원(a)'!BE65</f>
        <v>0</v>
      </c>
      <c r="BF65" s="18">
        <f>'운영정원(b)'!BF65-'기준정원(a)'!BF65</f>
        <v>0</v>
      </c>
      <c r="BG65" s="18">
        <f>'운영정원(b)'!BG65-'기준정원(a)'!BG65</f>
        <v>0</v>
      </c>
      <c r="BH65" s="18">
        <f>'운영정원(b)'!BH65-'기준정원(a)'!BH65</f>
        <v>0</v>
      </c>
      <c r="BI65" s="18">
        <f>'운영정원(b)'!BI65-'기준정원(a)'!BI65</f>
        <v>0</v>
      </c>
      <c r="BJ65" s="18">
        <f>'운영정원(b)'!BJ65-'기준정원(a)'!BJ65</f>
        <v>0</v>
      </c>
      <c r="BK65" s="18">
        <f>'운영정원(b)'!BK65-'기준정원(a)'!BK65</f>
        <v>0</v>
      </c>
      <c r="BL65" s="18">
        <f>'운영정원(b)'!BL65-'기준정원(a)'!BL65</f>
        <v>0</v>
      </c>
      <c r="BM65" s="18">
        <f>'운영정원(b)'!BM65-'기준정원(a)'!BM65</f>
        <v>0</v>
      </c>
      <c r="BN65" s="18">
        <f>'운영정원(b)'!BN65-'기준정원(a)'!BN65</f>
        <v>0</v>
      </c>
      <c r="BO65" s="18">
        <f>'운영정원(b)'!BO65-'기준정원(a)'!BO65</f>
        <v>0</v>
      </c>
      <c r="BP65" s="18">
        <f>'운영정원(b)'!BP65-'기준정원(a)'!BP65</f>
        <v>0</v>
      </c>
      <c r="BQ65" s="18">
        <f>'운영정원(b)'!BQ65-'기준정원(a)'!BQ65</f>
        <v>0</v>
      </c>
      <c r="BR65" s="18">
        <f>'운영정원(b)'!BR65-'기준정원(a)'!BR65</f>
        <v>0</v>
      </c>
      <c r="BS65" s="18">
        <f>'운영정원(b)'!BS65-'기준정원(a)'!BS65</f>
        <v>0</v>
      </c>
      <c r="BT65" s="18">
        <f>'운영정원(b)'!BT65-'기준정원(a)'!BT65</f>
        <v>0</v>
      </c>
      <c r="BU65" s="18">
        <f>'운영정원(b)'!BU65-'기준정원(a)'!BU65</f>
        <v>0</v>
      </c>
      <c r="BV65" s="18">
        <f>'운영정원(b)'!BV65-'기준정원(a)'!BV65</f>
        <v>0</v>
      </c>
      <c r="BW65" s="18">
        <f>'운영정원(b)'!BW65-'기준정원(a)'!BW65</f>
        <v>0</v>
      </c>
      <c r="BX65" s="18">
        <f>'운영정원(b)'!BX65-'기준정원(a)'!BX65</f>
        <v>0</v>
      </c>
      <c r="BY65" s="18">
        <f>'운영정원(b)'!BY65-'기준정원(a)'!BY65</f>
        <v>0</v>
      </c>
      <c r="BZ65" s="18">
        <f>'운영정원(b)'!BZ65-'기준정원(a)'!BZ65</f>
        <v>0</v>
      </c>
      <c r="CA65" s="18">
        <f>'운영정원(b)'!CA65-'기준정원(a)'!CA65</f>
        <v>0</v>
      </c>
      <c r="CB65" s="18">
        <f>'운영정원(b)'!CB65-'기준정원(a)'!CB65</f>
        <v>0</v>
      </c>
      <c r="CC65" s="18">
        <f>'운영정원(b)'!CC65-'기준정원(a)'!CC65</f>
        <v>0</v>
      </c>
      <c r="CD65" s="18">
        <f>'운영정원(b)'!CD65-'기준정원(a)'!CD65</f>
        <v>0</v>
      </c>
      <c r="CE65" s="18">
        <f>'운영정원(b)'!CE65-'기준정원(a)'!CE65</f>
        <v>0</v>
      </c>
      <c r="CF65" s="16" t="s">
        <v>89</v>
      </c>
    </row>
    <row r="66" spans="1:84" ht="16.5" customHeight="1" x14ac:dyDescent="0.2">
      <c r="A66" s="24" t="s">
        <v>149</v>
      </c>
      <c r="B66" s="25">
        <f t="shared" si="5"/>
        <v>1</v>
      </c>
      <c r="C66" s="26">
        <f>SUM(C67:C69)</f>
        <v>0</v>
      </c>
      <c r="D66" s="26">
        <f>SUM(D67:D69)</f>
        <v>0</v>
      </c>
      <c r="E66" s="26">
        <f>SUM(E67:E69)</f>
        <v>0</v>
      </c>
      <c r="F66" s="26">
        <f>SUM(F67:F69)</f>
        <v>0</v>
      </c>
      <c r="G66" s="26">
        <f>SUM(G67:G69)</f>
        <v>0</v>
      </c>
      <c r="H66" s="25">
        <f t="shared" si="2"/>
        <v>1</v>
      </c>
      <c r="I66" s="26">
        <f>SUM(I67:I69)</f>
        <v>0</v>
      </c>
      <c r="J66" s="26">
        <f t="shared" ref="J66:CC66" si="42">SUM(J67:J69)</f>
        <v>0</v>
      </c>
      <c r="K66" s="26">
        <f t="shared" si="42"/>
        <v>0</v>
      </c>
      <c r="L66" s="26">
        <f t="shared" si="42"/>
        <v>0</v>
      </c>
      <c r="M66" s="26">
        <f t="shared" si="42"/>
        <v>0</v>
      </c>
      <c r="N66" s="26">
        <f t="shared" si="42"/>
        <v>0</v>
      </c>
      <c r="O66" s="26">
        <f t="shared" si="42"/>
        <v>0</v>
      </c>
      <c r="P66" s="26">
        <f t="shared" si="42"/>
        <v>0</v>
      </c>
      <c r="Q66" s="26">
        <f t="shared" si="42"/>
        <v>0</v>
      </c>
      <c r="R66" s="26">
        <f t="shared" si="42"/>
        <v>0</v>
      </c>
      <c r="S66" s="26">
        <f>SUM(S67:S69)</f>
        <v>0</v>
      </c>
      <c r="T66" s="26">
        <f t="shared" si="42"/>
        <v>0</v>
      </c>
      <c r="U66" s="26">
        <f t="shared" si="42"/>
        <v>0</v>
      </c>
      <c r="V66" s="26">
        <f t="shared" si="42"/>
        <v>2</v>
      </c>
      <c r="W66" s="26">
        <f>SUM(W67:W69)</f>
        <v>0</v>
      </c>
      <c r="X66" s="26">
        <f t="shared" si="42"/>
        <v>0</v>
      </c>
      <c r="Y66" s="26">
        <f t="shared" si="42"/>
        <v>0</v>
      </c>
      <c r="Z66" s="26"/>
      <c r="AA66" s="26">
        <f>SUM(AA67:AA69)</f>
        <v>0</v>
      </c>
      <c r="AB66" s="26">
        <f t="shared" si="42"/>
        <v>0</v>
      </c>
      <c r="AC66" s="26">
        <f t="shared" si="42"/>
        <v>0</v>
      </c>
      <c r="AD66" s="26">
        <f>SUM(AD67:AD69)</f>
        <v>0</v>
      </c>
      <c r="AE66" s="26">
        <f t="shared" si="42"/>
        <v>-2</v>
      </c>
      <c r="AF66" s="26">
        <f t="shared" si="42"/>
        <v>0</v>
      </c>
      <c r="AG66" s="26">
        <f>SUM(AG67:AG69)</f>
        <v>0</v>
      </c>
      <c r="AH66" s="26">
        <f>SUM(AH67:AH69)</f>
        <v>1</v>
      </c>
      <c r="AI66" s="26">
        <f t="shared" si="42"/>
        <v>0</v>
      </c>
      <c r="AJ66" s="26">
        <f>SUM(AJ67:AJ69)</f>
        <v>0</v>
      </c>
      <c r="AK66" s="26">
        <f>SUM(AK67:AK69)</f>
        <v>0</v>
      </c>
      <c r="AL66" s="26">
        <f>SUM(AL67:AL69)</f>
        <v>0</v>
      </c>
      <c r="AM66" s="26">
        <f>SUM(AM67:AM69)</f>
        <v>0</v>
      </c>
      <c r="AN66" s="26">
        <f t="shared" si="42"/>
        <v>0</v>
      </c>
      <c r="AO66" s="26">
        <f t="shared" si="42"/>
        <v>0</v>
      </c>
      <c r="AP66" s="26">
        <f t="shared" si="42"/>
        <v>0</v>
      </c>
      <c r="AQ66" s="26">
        <f t="shared" si="42"/>
        <v>0</v>
      </c>
      <c r="AR66" s="26">
        <f>SUM(AR67:AR69)</f>
        <v>0</v>
      </c>
      <c r="AS66" s="26">
        <f t="shared" si="42"/>
        <v>0</v>
      </c>
      <c r="AT66" s="26">
        <f>SUM(AT67:AT69)</f>
        <v>0</v>
      </c>
      <c r="AU66" s="26">
        <f>SUM(AU67:AU69)</f>
        <v>0</v>
      </c>
      <c r="AV66" s="26">
        <f>SUM(AV67:AV69)</f>
        <v>0</v>
      </c>
      <c r="AW66" s="26">
        <f t="shared" si="42"/>
        <v>0</v>
      </c>
      <c r="AX66" s="26">
        <f t="shared" si="42"/>
        <v>0</v>
      </c>
      <c r="AY66" s="26">
        <f t="shared" si="42"/>
        <v>0</v>
      </c>
      <c r="AZ66" s="26">
        <f>SUM(AZ67:AZ69)</f>
        <v>0</v>
      </c>
      <c r="BA66" s="26">
        <f t="shared" si="42"/>
        <v>0</v>
      </c>
      <c r="BB66" s="26">
        <f t="shared" si="42"/>
        <v>0</v>
      </c>
      <c r="BC66" s="26">
        <f t="shared" si="42"/>
        <v>0</v>
      </c>
      <c r="BD66" s="26">
        <f t="shared" si="42"/>
        <v>0</v>
      </c>
      <c r="BE66" s="26">
        <f t="shared" si="42"/>
        <v>0</v>
      </c>
      <c r="BF66" s="26">
        <f t="shared" si="42"/>
        <v>0</v>
      </c>
      <c r="BG66" s="26">
        <f t="shared" si="42"/>
        <v>0</v>
      </c>
      <c r="BH66" s="26">
        <f t="shared" si="42"/>
        <v>0</v>
      </c>
      <c r="BI66" s="26">
        <f t="shared" si="42"/>
        <v>0</v>
      </c>
      <c r="BJ66" s="26">
        <f t="shared" si="42"/>
        <v>0</v>
      </c>
      <c r="BK66" s="26">
        <f t="shared" si="42"/>
        <v>0</v>
      </c>
      <c r="BL66" s="26">
        <f t="shared" si="42"/>
        <v>0</v>
      </c>
      <c r="BM66" s="26">
        <f t="shared" si="42"/>
        <v>0</v>
      </c>
      <c r="BN66" s="26">
        <f t="shared" si="42"/>
        <v>0</v>
      </c>
      <c r="BO66" s="26">
        <f t="shared" si="42"/>
        <v>0</v>
      </c>
      <c r="BP66" s="26">
        <f t="shared" si="42"/>
        <v>0</v>
      </c>
      <c r="BQ66" s="26">
        <f t="shared" si="42"/>
        <v>0</v>
      </c>
      <c r="BR66" s="26">
        <f>SUM(BR67:BR69)</f>
        <v>0</v>
      </c>
      <c r="BS66" s="26">
        <f>SUM(BS67:BS69)</f>
        <v>0</v>
      </c>
      <c r="BT66" s="26">
        <f t="shared" si="42"/>
        <v>0</v>
      </c>
      <c r="BU66" s="26">
        <f t="shared" si="42"/>
        <v>0</v>
      </c>
      <c r="BV66" s="26">
        <f t="shared" si="42"/>
        <v>0</v>
      </c>
      <c r="BW66" s="26">
        <f t="shared" si="42"/>
        <v>0</v>
      </c>
      <c r="BX66" s="26">
        <f t="shared" si="42"/>
        <v>0</v>
      </c>
      <c r="BY66" s="26"/>
      <c r="BZ66" s="26">
        <f t="shared" si="42"/>
        <v>0</v>
      </c>
      <c r="CA66" s="26">
        <f t="shared" si="42"/>
        <v>0</v>
      </c>
      <c r="CB66" s="26">
        <f t="shared" si="42"/>
        <v>0</v>
      </c>
      <c r="CC66" s="26">
        <f t="shared" si="42"/>
        <v>0</v>
      </c>
      <c r="CD66" s="26"/>
      <c r="CE66" s="26">
        <f t="shared" ref="CE66" si="43">SUM(CE67:CE69)</f>
        <v>0</v>
      </c>
      <c r="CF66" s="16"/>
    </row>
    <row r="67" spans="1:84" ht="15.75" customHeight="1" x14ac:dyDescent="0.2">
      <c r="A67" s="23" t="s">
        <v>150</v>
      </c>
      <c r="B67" s="18">
        <f t="shared" si="5"/>
        <v>0</v>
      </c>
      <c r="C67" s="19"/>
      <c r="D67" s="19"/>
      <c r="E67" s="18"/>
      <c r="F67" s="18"/>
      <c r="G67" s="19"/>
      <c r="H67" s="18">
        <f t="shared" si="2"/>
        <v>0</v>
      </c>
      <c r="I67" s="18">
        <f>'운영정원(b)'!I67-'기준정원(a)'!I67</f>
        <v>0</v>
      </c>
      <c r="J67" s="18">
        <f>'운영정원(b)'!J67-'기준정원(a)'!J67</f>
        <v>0</v>
      </c>
      <c r="K67" s="18">
        <f>'운영정원(b)'!K67-'기준정원(a)'!K67</f>
        <v>0</v>
      </c>
      <c r="L67" s="18">
        <f>'운영정원(b)'!L67-'기준정원(a)'!L67</f>
        <v>0</v>
      </c>
      <c r="M67" s="18">
        <f>'운영정원(b)'!M67-'기준정원(a)'!M67</f>
        <v>0</v>
      </c>
      <c r="N67" s="18">
        <f>'운영정원(b)'!N67-'기준정원(a)'!N67</f>
        <v>0</v>
      </c>
      <c r="O67" s="18">
        <f>'운영정원(b)'!O67-'기준정원(a)'!O67</f>
        <v>0</v>
      </c>
      <c r="P67" s="18">
        <f>'운영정원(b)'!P67-'기준정원(a)'!P67</f>
        <v>0</v>
      </c>
      <c r="Q67" s="18">
        <f>'운영정원(b)'!Q67-'기준정원(a)'!Q67</f>
        <v>0</v>
      </c>
      <c r="R67" s="18">
        <f>'운영정원(b)'!R67-'기준정원(a)'!R67</f>
        <v>0</v>
      </c>
      <c r="S67" s="18">
        <f>'운영정원(b)'!S67-'기준정원(a)'!S67</f>
        <v>0</v>
      </c>
      <c r="T67" s="18">
        <f>'운영정원(b)'!T67-'기준정원(a)'!T67</f>
        <v>0</v>
      </c>
      <c r="U67" s="18">
        <f>'운영정원(b)'!U67-'기준정원(a)'!U67</f>
        <v>0</v>
      </c>
      <c r="V67" s="18">
        <f>'운영정원(b)'!V67-'기준정원(a)'!V67</f>
        <v>2</v>
      </c>
      <c r="W67" s="18">
        <f>'운영정원(b)'!W67-'기준정원(a)'!W67</f>
        <v>0</v>
      </c>
      <c r="X67" s="18">
        <f>'운영정원(b)'!X67-'기준정원(a)'!X67</f>
        <v>0</v>
      </c>
      <c r="Y67" s="18">
        <f>'운영정원(b)'!Y67-'기준정원(a)'!Y67</f>
        <v>0</v>
      </c>
      <c r="Z67" s="18">
        <f>'운영정원(b)'!Z67-'기준정원(a)'!Z67</f>
        <v>0</v>
      </c>
      <c r="AA67" s="18">
        <f>'운영정원(b)'!AA67-'기준정원(a)'!AA67</f>
        <v>0</v>
      </c>
      <c r="AB67" s="18">
        <f>'운영정원(b)'!AB67-'기준정원(a)'!AB67</f>
        <v>0</v>
      </c>
      <c r="AC67" s="18">
        <f>'운영정원(b)'!AC67-'기준정원(a)'!AC67</f>
        <v>0</v>
      </c>
      <c r="AD67" s="18">
        <f>'운영정원(b)'!AD67-'기준정원(a)'!AD67</f>
        <v>0</v>
      </c>
      <c r="AE67" s="18">
        <f>'운영정원(b)'!AE67-'기준정원(a)'!AE67</f>
        <v>-2</v>
      </c>
      <c r="AF67" s="18">
        <f>'운영정원(b)'!AF67-'기준정원(a)'!AF67</f>
        <v>0</v>
      </c>
      <c r="AG67" s="18">
        <f>'운영정원(b)'!AG67-'기준정원(a)'!AG67</f>
        <v>0</v>
      </c>
      <c r="AH67" s="18">
        <f>'운영정원(b)'!AH67-'기준정원(a)'!AH67</f>
        <v>0</v>
      </c>
      <c r="AI67" s="18">
        <f>'운영정원(b)'!AI67-'기준정원(a)'!AI67</f>
        <v>0</v>
      </c>
      <c r="AJ67" s="18">
        <f>'운영정원(b)'!AJ67-'기준정원(a)'!AJ67</f>
        <v>0</v>
      </c>
      <c r="AK67" s="18">
        <f>'운영정원(b)'!AK67-'기준정원(a)'!AK67</f>
        <v>0</v>
      </c>
      <c r="AL67" s="18">
        <f>'운영정원(b)'!AL67-'기준정원(a)'!AL67</f>
        <v>0</v>
      </c>
      <c r="AM67" s="18">
        <f>'운영정원(b)'!AM67-'기준정원(a)'!AM67</f>
        <v>0</v>
      </c>
      <c r="AN67" s="18">
        <f>'운영정원(b)'!AN67-'기준정원(a)'!AN67</f>
        <v>0</v>
      </c>
      <c r="AO67" s="18">
        <f>'운영정원(b)'!AO67-'기준정원(a)'!AO67</f>
        <v>0</v>
      </c>
      <c r="AP67" s="18">
        <f>'운영정원(b)'!AP67-'기준정원(a)'!AP67</f>
        <v>0</v>
      </c>
      <c r="AQ67" s="18">
        <f>'운영정원(b)'!AQ67-'기준정원(a)'!AQ67</f>
        <v>0</v>
      </c>
      <c r="AR67" s="18">
        <f>'운영정원(b)'!AR67-'기준정원(a)'!AR67</f>
        <v>0</v>
      </c>
      <c r="AS67" s="18">
        <f>'운영정원(b)'!AS67-'기준정원(a)'!AS67</f>
        <v>0</v>
      </c>
      <c r="AT67" s="18">
        <f>'운영정원(b)'!AT67-'기준정원(a)'!AT67</f>
        <v>0</v>
      </c>
      <c r="AU67" s="18">
        <f>'운영정원(b)'!AU67-'기준정원(a)'!AU67</f>
        <v>0</v>
      </c>
      <c r="AV67" s="18">
        <f>'운영정원(b)'!AV67-'기준정원(a)'!AV67</f>
        <v>0</v>
      </c>
      <c r="AW67" s="18">
        <f>'운영정원(b)'!AW67-'기준정원(a)'!AW67</f>
        <v>0</v>
      </c>
      <c r="AX67" s="18">
        <f>'운영정원(b)'!AX67-'기준정원(a)'!AX67</f>
        <v>0</v>
      </c>
      <c r="AY67" s="18">
        <f>'운영정원(b)'!AY67-'기준정원(a)'!AY67</f>
        <v>0</v>
      </c>
      <c r="AZ67" s="18">
        <f>'운영정원(b)'!AZ67-'기준정원(a)'!AZ67</f>
        <v>0</v>
      </c>
      <c r="BA67" s="18">
        <f>'운영정원(b)'!BA67-'기준정원(a)'!BA67</f>
        <v>0</v>
      </c>
      <c r="BB67" s="18">
        <f>'운영정원(b)'!BB67-'기준정원(a)'!BB67</f>
        <v>0</v>
      </c>
      <c r="BC67" s="18">
        <f>'운영정원(b)'!BC67-'기준정원(a)'!BC67</f>
        <v>0</v>
      </c>
      <c r="BD67" s="18">
        <f>'운영정원(b)'!BD67-'기준정원(a)'!BD67</f>
        <v>0</v>
      </c>
      <c r="BE67" s="18">
        <f>'운영정원(b)'!BE67-'기준정원(a)'!BE67</f>
        <v>0</v>
      </c>
      <c r="BF67" s="18">
        <f>'운영정원(b)'!BF67-'기준정원(a)'!BF67</f>
        <v>0</v>
      </c>
      <c r="BG67" s="18">
        <f>'운영정원(b)'!BG67-'기준정원(a)'!BG67</f>
        <v>0</v>
      </c>
      <c r="BH67" s="18">
        <f>'운영정원(b)'!BH67-'기준정원(a)'!BH67</f>
        <v>0</v>
      </c>
      <c r="BI67" s="18">
        <f>'운영정원(b)'!BI67-'기준정원(a)'!BI67</f>
        <v>0</v>
      </c>
      <c r="BJ67" s="18">
        <f>'운영정원(b)'!BJ67-'기준정원(a)'!BJ67</f>
        <v>0</v>
      </c>
      <c r="BK67" s="18">
        <f>'운영정원(b)'!BK67-'기준정원(a)'!BK67</f>
        <v>0</v>
      </c>
      <c r="BL67" s="18">
        <f>'운영정원(b)'!BL67-'기준정원(a)'!BL67</f>
        <v>0</v>
      </c>
      <c r="BM67" s="18">
        <f>'운영정원(b)'!BM67-'기준정원(a)'!BM67</f>
        <v>0</v>
      </c>
      <c r="BN67" s="18">
        <f>'운영정원(b)'!BN67-'기준정원(a)'!BN67</f>
        <v>0</v>
      </c>
      <c r="BO67" s="18">
        <f>'운영정원(b)'!BO67-'기준정원(a)'!BO67</f>
        <v>0</v>
      </c>
      <c r="BP67" s="18">
        <f>'운영정원(b)'!BP67-'기준정원(a)'!BP67</f>
        <v>0</v>
      </c>
      <c r="BQ67" s="18">
        <f>'운영정원(b)'!BQ67-'기준정원(a)'!BQ67</f>
        <v>0</v>
      </c>
      <c r="BR67" s="18">
        <f>'운영정원(b)'!BR67-'기준정원(a)'!BR67</f>
        <v>0</v>
      </c>
      <c r="BS67" s="18">
        <f>'운영정원(b)'!BS67-'기준정원(a)'!BS67</f>
        <v>0</v>
      </c>
      <c r="BT67" s="18">
        <f>'운영정원(b)'!BT67-'기준정원(a)'!BT67</f>
        <v>0</v>
      </c>
      <c r="BU67" s="18">
        <f>'운영정원(b)'!BU67-'기준정원(a)'!BU67</f>
        <v>0</v>
      </c>
      <c r="BV67" s="18">
        <f>'운영정원(b)'!BV67-'기준정원(a)'!BV67</f>
        <v>0</v>
      </c>
      <c r="BW67" s="18">
        <f>'운영정원(b)'!BW67-'기준정원(a)'!BW67</f>
        <v>0</v>
      </c>
      <c r="BX67" s="18">
        <f>'운영정원(b)'!BX67-'기준정원(a)'!BX67</f>
        <v>0</v>
      </c>
      <c r="BY67" s="18">
        <f>'운영정원(b)'!BY67-'기준정원(a)'!BY67</f>
        <v>0</v>
      </c>
      <c r="BZ67" s="18">
        <f>'운영정원(b)'!BZ67-'기준정원(a)'!BZ67</f>
        <v>0</v>
      </c>
      <c r="CA67" s="18">
        <f>'운영정원(b)'!CA67-'기준정원(a)'!CA67</f>
        <v>0</v>
      </c>
      <c r="CB67" s="18">
        <f>'운영정원(b)'!CB67-'기준정원(a)'!CB67</f>
        <v>0</v>
      </c>
      <c r="CC67" s="18">
        <f>'운영정원(b)'!CC67-'기준정원(a)'!CC67</f>
        <v>0</v>
      </c>
      <c r="CD67" s="18">
        <f>'운영정원(b)'!CD67-'기준정원(a)'!CD67</f>
        <v>0</v>
      </c>
      <c r="CE67" s="18">
        <f>'운영정원(b)'!CE67-'기준정원(a)'!CE67</f>
        <v>0</v>
      </c>
      <c r="CF67" s="16" t="s">
        <v>89</v>
      </c>
    </row>
    <row r="68" spans="1:84" ht="16.5" customHeight="1" x14ac:dyDescent="0.2">
      <c r="A68" s="23" t="s">
        <v>151</v>
      </c>
      <c r="B68" s="18">
        <f t="shared" si="5"/>
        <v>1</v>
      </c>
      <c r="C68" s="19"/>
      <c r="D68" s="19"/>
      <c r="E68" s="18"/>
      <c r="F68" s="18"/>
      <c r="G68" s="19"/>
      <c r="H68" s="18">
        <f t="shared" si="2"/>
        <v>1</v>
      </c>
      <c r="I68" s="18">
        <f>'운영정원(b)'!I68-'기준정원(a)'!I68</f>
        <v>0</v>
      </c>
      <c r="J68" s="18">
        <f>'운영정원(b)'!J68-'기준정원(a)'!J68</f>
        <v>0</v>
      </c>
      <c r="K68" s="18">
        <f>'운영정원(b)'!K68-'기준정원(a)'!K68</f>
        <v>0</v>
      </c>
      <c r="L68" s="18">
        <f>'운영정원(b)'!L68-'기준정원(a)'!L68</f>
        <v>0</v>
      </c>
      <c r="M68" s="18">
        <f>'운영정원(b)'!M68-'기준정원(a)'!M68</f>
        <v>0</v>
      </c>
      <c r="N68" s="18">
        <f>'운영정원(b)'!N68-'기준정원(a)'!N68</f>
        <v>0</v>
      </c>
      <c r="O68" s="18">
        <f>'운영정원(b)'!O68-'기준정원(a)'!O68</f>
        <v>0</v>
      </c>
      <c r="P68" s="18">
        <f>'운영정원(b)'!P68-'기준정원(a)'!P68</f>
        <v>0</v>
      </c>
      <c r="Q68" s="18">
        <f>'운영정원(b)'!Q68-'기준정원(a)'!Q68</f>
        <v>0</v>
      </c>
      <c r="R68" s="18">
        <f>'운영정원(b)'!R68-'기준정원(a)'!R68</f>
        <v>0</v>
      </c>
      <c r="S68" s="18">
        <f>'운영정원(b)'!S68-'기준정원(a)'!S68</f>
        <v>0</v>
      </c>
      <c r="T68" s="18">
        <f>'운영정원(b)'!T68-'기준정원(a)'!T68</f>
        <v>0</v>
      </c>
      <c r="U68" s="18">
        <f>'운영정원(b)'!U68-'기준정원(a)'!U68</f>
        <v>0</v>
      </c>
      <c r="V68" s="18">
        <f>'운영정원(b)'!V68-'기준정원(a)'!V68</f>
        <v>0</v>
      </c>
      <c r="W68" s="18">
        <f>'운영정원(b)'!W68-'기준정원(a)'!W68</f>
        <v>0</v>
      </c>
      <c r="X68" s="18">
        <f>'운영정원(b)'!X68-'기준정원(a)'!X68</f>
        <v>0</v>
      </c>
      <c r="Y68" s="18">
        <f>'운영정원(b)'!Y68-'기준정원(a)'!Y68</f>
        <v>0</v>
      </c>
      <c r="Z68" s="18">
        <f>'운영정원(b)'!Z68-'기준정원(a)'!Z68</f>
        <v>0</v>
      </c>
      <c r="AA68" s="18">
        <f>'운영정원(b)'!AA68-'기준정원(a)'!AA68</f>
        <v>0</v>
      </c>
      <c r="AB68" s="18">
        <f>'운영정원(b)'!AB68-'기준정원(a)'!AB68</f>
        <v>0</v>
      </c>
      <c r="AC68" s="18">
        <f>'운영정원(b)'!AC68-'기준정원(a)'!AC68</f>
        <v>0</v>
      </c>
      <c r="AD68" s="18">
        <f>'운영정원(b)'!AD68-'기준정원(a)'!AD68</f>
        <v>0</v>
      </c>
      <c r="AE68" s="18">
        <f>'운영정원(b)'!AE68-'기준정원(a)'!AE68</f>
        <v>0</v>
      </c>
      <c r="AF68" s="18">
        <f>'운영정원(b)'!AF68-'기준정원(a)'!AF68</f>
        <v>0</v>
      </c>
      <c r="AG68" s="18">
        <f>'운영정원(b)'!AG68-'기준정원(a)'!AG68</f>
        <v>0</v>
      </c>
      <c r="AH68" s="18">
        <f>'운영정원(b)'!AH68-'기준정원(a)'!AH68</f>
        <v>1</v>
      </c>
      <c r="AI68" s="18">
        <f>'운영정원(b)'!AI68-'기준정원(a)'!AI68</f>
        <v>0</v>
      </c>
      <c r="AJ68" s="18">
        <f>'운영정원(b)'!AJ68-'기준정원(a)'!AJ68</f>
        <v>0</v>
      </c>
      <c r="AK68" s="18">
        <f>'운영정원(b)'!AK68-'기준정원(a)'!AK68</f>
        <v>0</v>
      </c>
      <c r="AL68" s="18">
        <f>'운영정원(b)'!AL68-'기준정원(a)'!AL68</f>
        <v>0</v>
      </c>
      <c r="AM68" s="18">
        <f>'운영정원(b)'!AM68-'기준정원(a)'!AM68</f>
        <v>0</v>
      </c>
      <c r="AN68" s="18">
        <f>'운영정원(b)'!AN68-'기준정원(a)'!AN68</f>
        <v>0</v>
      </c>
      <c r="AO68" s="18">
        <f>'운영정원(b)'!AO68-'기준정원(a)'!AO68</f>
        <v>0</v>
      </c>
      <c r="AP68" s="18">
        <f>'운영정원(b)'!AP68-'기준정원(a)'!AP68</f>
        <v>0</v>
      </c>
      <c r="AQ68" s="18">
        <f>'운영정원(b)'!AQ68-'기준정원(a)'!AQ68</f>
        <v>0</v>
      </c>
      <c r="AR68" s="18">
        <f>'운영정원(b)'!AR68-'기준정원(a)'!AR68</f>
        <v>0</v>
      </c>
      <c r="AS68" s="18">
        <f>'운영정원(b)'!AS68-'기준정원(a)'!AS68</f>
        <v>0</v>
      </c>
      <c r="AT68" s="18">
        <f>'운영정원(b)'!AT68-'기준정원(a)'!AT68</f>
        <v>0</v>
      </c>
      <c r="AU68" s="18">
        <f>'운영정원(b)'!AU68-'기준정원(a)'!AU68</f>
        <v>0</v>
      </c>
      <c r="AV68" s="18">
        <f>'운영정원(b)'!AV68-'기준정원(a)'!AV68</f>
        <v>0</v>
      </c>
      <c r="AW68" s="18">
        <f>'운영정원(b)'!AW68-'기준정원(a)'!AW68</f>
        <v>0</v>
      </c>
      <c r="AX68" s="18">
        <f>'운영정원(b)'!AX68-'기준정원(a)'!AX68</f>
        <v>0</v>
      </c>
      <c r="AY68" s="18">
        <f>'운영정원(b)'!AY68-'기준정원(a)'!AY68</f>
        <v>0</v>
      </c>
      <c r="AZ68" s="18">
        <f>'운영정원(b)'!AZ68-'기준정원(a)'!AZ68</f>
        <v>0</v>
      </c>
      <c r="BA68" s="18">
        <f>'운영정원(b)'!BA68-'기준정원(a)'!BA68</f>
        <v>0</v>
      </c>
      <c r="BB68" s="18">
        <f>'운영정원(b)'!BB68-'기준정원(a)'!BB68</f>
        <v>0</v>
      </c>
      <c r="BC68" s="18">
        <f>'운영정원(b)'!BC68-'기준정원(a)'!BC68</f>
        <v>0</v>
      </c>
      <c r="BD68" s="18">
        <f>'운영정원(b)'!BD68-'기준정원(a)'!BD68</f>
        <v>0</v>
      </c>
      <c r="BE68" s="18">
        <f>'운영정원(b)'!BE68-'기준정원(a)'!BE68</f>
        <v>0</v>
      </c>
      <c r="BF68" s="18">
        <f>'운영정원(b)'!BF68-'기준정원(a)'!BF68</f>
        <v>0</v>
      </c>
      <c r="BG68" s="18">
        <f>'운영정원(b)'!BG68-'기준정원(a)'!BG68</f>
        <v>0</v>
      </c>
      <c r="BH68" s="18">
        <f>'운영정원(b)'!BH68-'기준정원(a)'!BH68</f>
        <v>0</v>
      </c>
      <c r="BI68" s="18">
        <f>'운영정원(b)'!BI68-'기준정원(a)'!BI68</f>
        <v>0</v>
      </c>
      <c r="BJ68" s="18">
        <f>'운영정원(b)'!BJ68-'기준정원(a)'!BJ68</f>
        <v>0</v>
      </c>
      <c r="BK68" s="18">
        <f>'운영정원(b)'!BK68-'기준정원(a)'!BK68</f>
        <v>0</v>
      </c>
      <c r="BL68" s="18">
        <f>'운영정원(b)'!BL68-'기준정원(a)'!BL68</f>
        <v>0</v>
      </c>
      <c r="BM68" s="18">
        <f>'운영정원(b)'!BM68-'기준정원(a)'!BM68</f>
        <v>0</v>
      </c>
      <c r="BN68" s="18">
        <f>'운영정원(b)'!BN68-'기준정원(a)'!BN68</f>
        <v>0</v>
      </c>
      <c r="BO68" s="18">
        <f>'운영정원(b)'!BO68-'기준정원(a)'!BO68</f>
        <v>0</v>
      </c>
      <c r="BP68" s="18">
        <f>'운영정원(b)'!BP68-'기준정원(a)'!BP68</f>
        <v>0</v>
      </c>
      <c r="BQ68" s="18">
        <f>'운영정원(b)'!BQ68-'기준정원(a)'!BQ68</f>
        <v>0</v>
      </c>
      <c r="BR68" s="18">
        <f>'운영정원(b)'!BR68-'기준정원(a)'!BR68</f>
        <v>0</v>
      </c>
      <c r="BS68" s="18">
        <f>'운영정원(b)'!BS68-'기준정원(a)'!BS68</f>
        <v>0</v>
      </c>
      <c r="BT68" s="18">
        <f>'운영정원(b)'!BT68-'기준정원(a)'!BT68</f>
        <v>0</v>
      </c>
      <c r="BU68" s="18">
        <f>'운영정원(b)'!BU68-'기준정원(a)'!BU68</f>
        <v>0</v>
      </c>
      <c r="BV68" s="18">
        <f>'운영정원(b)'!BV68-'기준정원(a)'!BV68</f>
        <v>0</v>
      </c>
      <c r="BW68" s="18">
        <f>'운영정원(b)'!BW68-'기준정원(a)'!BW68</f>
        <v>0</v>
      </c>
      <c r="BX68" s="18">
        <f>'운영정원(b)'!BX68-'기준정원(a)'!BX68</f>
        <v>0</v>
      </c>
      <c r="BY68" s="18">
        <f>'운영정원(b)'!BY68-'기준정원(a)'!BY68</f>
        <v>0</v>
      </c>
      <c r="BZ68" s="18">
        <f>'운영정원(b)'!BZ68-'기준정원(a)'!BZ68</f>
        <v>0</v>
      </c>
      <c r="CA68" s="18">
        <f>'운영정원(b)'!CA68-'기준정원(a)'!CA68</f>
        <v>0</v>
      </c>
      <c r="CB68" s="18">
        <f>'운영정원(b)'!CB68-'기준정원(a)'!CB68</f>
        <v>0</v>
      </c>
      <c r="CC68" s="18">
        <f>'운영정원(b)'!CC68-'기준정원(a)'!CC68</f>
        <v>0</v>
      </c>
      <c r="CD68" s="18">
        <f>'운영정원(b)'!CD68-'기준정원(a)'!CD68</f>
        <v>0</v>
      </c>
      <c r="CE68" s="18">
        <f>'운영정원(b)'!CE68-'기준정원(a)'!CE68</f>
        <v>0</v>
      </c>
      <c r="CF68" s="16" t="s">
        <v>89</v>
      </c>
    </row>
    <row r="69" spans="1:84" ht="16.5" customHeight="1" x14ac:dyDescent="0.2">
      <c r="A69" s="23" t="s">
        <v>152</v>
      </c>
      <c r="B69" s="18">
        <f t="shared" si="5"/>
        <v>0</v>
      </c>
      <c r="C69" s="19"/>
      <c r="D69" s="19"/>
      <c r="E69" s="18"/>
      <c r="F69" s="18"/>
      <c r="G69" s="19"/>
      <c r="H69" s="18">
        <f t="shared" ref="H69:H87" si="44">SUM(I69:CE69)</f>
        <v>0</v>
      </c>
      <c r="I69" s="18">
        <f>'운영정원(b)'!I69-'기준정원(a)'!I69</f>
        <v>0</v>
      </c>
      <c r="J69" s="18">
        <f>'운영정원(b)'!J69-'기준정원(a)'!J69</f>
        <v>0</v>
      </c>
      <c r="K69" s="18">
        <f>'운영정원(b)'!K69-'기준정원(a)'!K69</f>
        <v>0</v>
      </c>
      <c r="L69" s="18">
        <f>'운영정원(b)'!L69-'기준정원(a)'!L69</f>
        <v>0</v>
      </c>
      <c r="M69" s="18">
        <f>'운영정원(b)'!M69-'기준정원(a)'!M69</f>
        <v>0</v>
      </c>
      <c r="N69" s="18">
        <f>'운영정원(b)'!N69-'기준정원(a)'!N69</f>
        <v>0</v>
      </c>
      <c r="O69" s="18">
        <f>'운영정원(b)'!O69-'기준정원(a)'!O69</f>
        <v>0</v>
      </c>
      <c r="P69" s="18">
        <f>'운영정원(b)'!P69-'기준정원(a)'!P69</f>
        <v>0</v>
      </c>
      <c r="Q69" s="18">
        <f>'운영정원(b)'!Q69-'기준정원(a)'!Q69</f>
        <v>0</v>
      </c>
      <c r="R69" s="18">
        <f>'운영정원(b)'!R69-'기준정원(a)'!R69</f>
        <v>0</v>
      </c>
      <c r="S69" s="18">
        <f>'운영정원(b)'!S69-'기준정원(a)'!S69</f>
        <v>0</v>
      </c>
      <c r="T69" s="18">
        <f>'운영정원(b)'!T69-'기준정원(a)'!T69</f>
        <v>0</v>
      </c>
      <c r="U69" s="18">
        <f>'운영정원(b)'!U69-'기준정원(a)'!U69</f>
        <v>0</v>
      </c>
      <c r="V69" s="18">
        <f>'운영정원(b)'!V69-'기준정원(a)'!V69</f>
        <v>0</v>
      </c>
      <c r="W69" s="18">
        <f>'운영정원(b)'!W69-'기준정원(a)'!W69</f>
        <v>0</v>
      </c>
      <c r="X69" s="18">
        <f>'운영정원(b)'!X69-'기준정원(a)'!X69</f>
        <v>0</v>
      </c>
      <c r="Y69" s="18">
        <f>'운영정원(b)'!Y69-'기준정원(a)'!Y69</f>
        <v>0</v>
      </c>
      <c r="Z69" s="18">
        <f>'운영정원(b)'!Z69-'기준정원(a)'!Z69</f>
        <v>0</v>
      </c>
      <c r="AA69" s="18">
        <f>'운영정원(b)'!AA69-'기준정원(a)'!AA69</f>
        <v>0</v>
      </c>
      <c r="AB69" s="18">
        <f>'운영정원(b)'!AB69-'기준정원(a)'!AB69</f>
        <v>0</v>
      </c>
      <c r="AC69" s="18">
        <f>'운영정원(b)'!AC69-'기준정원(a)'!AC69</f>
        <v>0</v>
      </c>
      <c r="AD69" s="18">
        <f>'운영정원(b)'!AD69-'기준정원(a)'!AD69</f>
        <v>0</v>
      </c>
      <c r="AE69" s="18">
        <f>'운영정원(b)'!AE69-'기준정원(a)'!AE69</f>
        <v>0</v>
      </c>
      <c r="AF69" s="18">
        <f>'운영정원(b)'!AF69-'기준정원(a)'!AF69</f>
        <v>0</v>
      </c>
      <c r="AG69" s="18">
        <f>'운영정원(b)'!AG69-'기준정원(a)'!AG69</f>
        <v>0</v>
      </c>
      <c r="AH69" s="18">
        <f>'운영정원(b)'!AH69-'기준정원(a)'!AH69</f>
        <v>0</v>
      </c>
      <c r="AI69" s="18">
        <f>'운영정원(b)'!AI69-'기준정원(a)'!AI69</f>
        <v>0</v>
      </c>
      <c r="AJ69" s="18">
        <f>'운영정원(b)'!AJ69-'기준정원(a)'!AJ69</f>
        <v>0</v>
      </c>
      <c r="AK69" s="18">
        <f>'운영정원(b)'!AK69-'기준정원(a)'!AK69</f>
        <v>0</v>
      </c>
      <c r="AL69" s="18">
        <f>'운영정원(b)'!AL69-'기준정원(a)'!AL69</f>
        <v>0</v>
      </c>
      <c r="AM69" s="18">
        <f>'운영정원(b)'!AM69-'기준정원(a)'!AM69</f>
        <v>0</v>
      </c>
      <c r="AN69" s="18">
        <f>'운영정원(b)'!AN69-'기준정원(a)'!AN69</f>
        <v>0</v>
      </c>
      <c r="AO69" s="18">
        <f>'운영정원(b)'!AO69-'기준정원(a)'!AO69</f>
        <v>0</v>
      </c>
      <c r="AP69" s="18">
        <f>'운영정원(b)'!AP69-'기준정원(a)'!AP69</f>
        <v>0</v>
      </c>
      <c r="AQ69" s="18">
        <f>'운영정원(b)'!AQ69-'기준정원(a)'!AQ69</f>
        <v>0</v>
      </c>
      <c r="AR69" s="18">
        <f>'운영정원(b)'!AR69-'기준정원(a)'!AR69</f>
        <v>0</v>
      </c>
      <c r="AS69" s="18">
        <f>'운영정원(b)'!AS69-'기준정원(a)'!AS69</f>
        <v>0</v>
      </c>
      <c r="AT69" s="18">
        <f>'운영정원(b)'!AT69-'기준정원(a)'!AT69</f>
        <v>0</v>
      </c>
      <c r="AU69" s="18">
        <f>'운영정원(b)'!AU69-'기준정원(a)'!AU69</f>
        <v>0</v>
      </c>
      <c r="AV69" s="18">
        <f>'운영정원(b)'!AV69-'기준정원(a)'!AV69</f>
        <v>0</v>
      </c>
      <c r="AW69" s="18">
        <f>'운영정원(b)'!AW69-'기준정원(a)'!AW69</f>
        <v>0</v>
      </c>
      <c r="AX69" s="18">
        <f>'운영정원(b)'!AX69-'기준정원(a)'!AX69</f>
        <v>0</v>
      </c>
      <c r="AY69" s="18">
        <f>'운영정원(b)'!AY69-'기준정원(a)'!AY69</f>
        <v>0</v>
      </c>
      <c r="AZ69" s="18">
        <f>'운영정원(b)'!AZ69-'기준정원(a)'!AZ69</f>
        <v>0</v>
      </c>
      <c r="BA69" s="18">
        <f>'운영정원(b)'!BA69-'기준정원(a)'!BA69</f>
        <v>0</v>
      </c>
      <c r="BB69" s="18">
        <f>'운영정원(b)'!BB69-'기준정원(a)'!BB69</f>
        <v>0</v>
      </c>
      <c r="BC69" s="18">
        <f>'운영정원(b)'!BC69-'기준정원(a)'!BC69</f>
        <v>0</v>
      </c>
      <c r="BD69" s="18">
        <f>'운영정원(b)'!BD69-'기준정원(a)'!BD69</f>
        <v>0</v>
      </c>
      <c r="BE69" s="18">
        <f>'운영정원(b)'!BE69-'기준정원(a)'!BE69</f>
        <v>0</v>
      </c>
      <c r="BF69" s="18">
        <f>'운영정원(b)'!BF69-'기준정원(a)'!BF69</f>
        <v>0</v>
      </c>
      <c r="BG69" s="18">
        <f>'운영정원(b)'!BG69-'기준정원(a)'!BG69</f>
        <v>0</v>
      </c>
      <c r="BH69" s="18">
        <f>'운영정원(b)'!BH69-'기준정원(a)'!BH69</f>
        <v>0</v>
      </c>
      <c r="BI69" s="18">
        <f>'운영정원(b)'!BI69-'기준정원(a)'!BI69</f>
        <v>0</v>
      </c>
      <c r="BJ69" s="18">
        <f>'운영정원(b)'!BJ69-'기준정원(a)'!BJ69</f>
        <v>0</v>
      </c>
      <c r="BK69" s="18">
        <f>'운영정원(b)'!BK69-'기준정원(a)'!BK69</f>
        <v>0</v>
      </c>
      <c r="BL69" s="18">
        <f>'운영정원(b)'!BL69-'기준정원(a)'!BL69</f>
        <v>0</v>
      </c>
      <c r="BM69" s="18">
        <f>'운영정원(b)'!BM69-'기준정원(a)'!BM69</f>
        <v>0</v>
      </c>
      <c r="BN69" s="18">
        <f>'운영정원(b)'!BN69-'기준정원(a)'!BN69</f>
        <v>0</v>
      </c>
      <c r="BO69" s="18">
        <f>'운영정원(b)'!BO69-'기준정원(a)'!BO69</f>
        <v>0</v>
      </c>
      <c r="BP69" s="18">
        <f>'운영정원(b)'!BP69-'기준정원(a)'!BP69</f>
        <v>0</v>
      </c>
      <c r="BQ69" s="18">
        <f>'운영정원(b)'!BQ69-'기준정원(a)'!BQ69</f>
        <v>0</v>
      </c>
      <c r="BR69" s="18">
        <f>'운영정원(b)'!BR69-'기준정원(a)'!BR69</f>
        <v>0</v>
      </c>
      <c r="BS69" s="18">
        <f>'운영정원(b)'!BS69-'기준정원(a)'!BS69</f>
        <v>0</v>
      </c>
      <c r="BT69" s="18">
        <f>'운영정원(b)'!BT69-'기준정원(a)'!BT69</f>
        <v>0</v>
      </c>
      <c r="BU69" s="18">
        <f>'운영정원(b)'!BU69-'기준정원(a)'!BU69</f>
        <v>0</v>
      </c>
      <c r="BV69" s="18">
        <f>'운영정원(b)'!BV69-'기준정원(a)'!BV69</f>
        <v>0</v>
      </c>
      <c r="BW69" s="18">
        <f>'운영정원(b)'!BW69-'기준정원(a)'!BW69</f>
        <v>0</v>
      </c>
      <c r="BX69" s="18">
        <f>'운영정원(b)'!BX69-'기준정원(a)'!BX69</f>
        <v>0</v>
      </c>
      <c r="BY69" s="18">
        <f>'운영정원(b)'!BY69-'기준정원(a)'!BY69</f>
        <v>0</v>
      </c>
      <c r="BZ69" s="18">
        <f>'운영정원(b)'!BZ69-'기준정원(a)'!BZ69</f>
        <v>0</v>
      </c>
      <c r="CA69" s="18">
        <f>'운영정원(b)'!CA69-'기준정원(a)'!CA69</f>
        <v>0</v>
      </c>
      <c r="CB69" s="18">
        <f>'운영정원(b)'!CB69-'기준정원(a)'!CB69</f>
        <v>0</v>
      </c>
      <c r="CC69" s="18">
        <f>'운영정원(b)'!CC69-'기준정원(a)'!CC69</f>
        <v>0</v>
      </c>
      <c r="CD69" s="18">
        <f>'운영정원(b)'!CD69-'기준정원(a)'!CD69</f>
        <v>0</v>
      </c>
      <c r="CE69" s="18">
        <f>'운영정원(b)'!CE69-'기준정원(a)'!CE69</f>
        <v>0</v>
      </c>
      <c r="CF69" s="16" t="s">
        <v>89</v>
      </c>
    </row>
    <row r="70" spans="1:84" ht="16.5" customHeight="1" x14ac:dyDescent="0.2">
      <c r="A70" s="24" t="s">
        <v>153</v>
      </c>
      <c r="B70" s="25">
        <f t="shared" si="5"/>
        <v>-1</v>
      </c>
      <c r="C70" s="26">
        <f>SUM(C71:C74)</f>
        <v>0</v>
      </c>
      <c r="D70" s="26">
        <f>SUM(D71:D74)</f>
        <v>0</v>
      </c>
      <c r="E70" s="26">
        <f>SUM(E71:E74)</f>
        <v>0</v>
      </c>
      <c r="F70" s="26">
        <f>SUM(F71:F74)</f>
        <v>0</v>
      </c>
      <c r="G70" s="26">
        <f>SUM(G71:G74)</f>
        <v>0</v>
      </c>
      <c r="H70" s="25">
        <f t="shared" si="44"/>
        <v>-1</v>
      </c>
      <c r="I70" s="26">
        <f>SUM(I71:I74)</f>
        <v>0</v>
      </c>
      <c r="J70" s="26">
        <f t="shared" ref="J70:CC70" si="45">SUM(J71:J74)</f>
        <v>0</v>
      </c>
      <c r="K70" s="26">
        <f t="shared" si="45"/>
        <v>0</v>
      </c>
      <c r="L70" s="26">
        <f t="shared" si="45"/>
        <v>0</v>
      </c>
      <c r="M70" s="26">
        <f t="shared" si="45"/>
        <v>0</v>
      </c>
      <c r="N70" s="26">
        <f t="shared" si="45"/>
        <v>0</v>
      </c>
      <c r="O70" s="26">
        <f t="shared" si="45"/>
        <v>0</v>
      </c>
      <c r="P70" s="26">
        <f t="shared" si="45"/>
        <v>0</v>
      </c>
      <c r="Q70" s="26">
        <f t="shared" si="45"/>
        <v>0</v>
      </c>
      <c r="R70" s="26">
        <f t="shared" si="45"/>
        <v>0</v>
      </c>
      <c r="S70" s="26">
        <f>SUM(S71:S74)</f>
        <v>0</v>
      </c>
      <c r="T70" s="26">
        <f t="shared" si="45"/>
        <v>0</v>
      </c>
      <c r="U70" s="26">
        <f t="shared" si="45"/>
        <v>0</v>
      </c>
      <c r="V70" s="26">
        <f t="shared" si="45"/>
        <v>-1</v>
      </c>
      <c r="W70" s="26">
        <f>SUM(W71:W74)</f>
        <v>0</v>
      </c>
      <c r="X70" s="26">
        <f t="shared" si="45"/>
        <v>0</v>
      </c>
      <c r="Y70" s="26">
        <f t="shared" si="45"/>
        <v>1</v>
      </c>
      <c r="Z70" s="26">
        <f t="shared" si="45"/>
        <v>0</v>
      </c>
      <c r="AA70" s="26">
        <f>SUM(AA71:AA74)</f>
        <v>0</v>
      </c>
      <c r="AB70" s="26">
        <f t="shared" si="45"/>
        <v>0</v>
      </c>
      <c r="AC70" s="26">
        <f t="shared" si="45"/>
        <v>0</v>
      </c>
      <c r="AD70" s="26">
        <f>SUM(AD71:AD74)</f>
        <v>0</v>
      </c>
      <c r="AE70" s="26">
        <f t="shared" si="45"/>
        <v>-1</v>
      </c>
      <c r="AF70" s="26">
        <f t="shared" si="45"/>
        <v>0</v>
      </c>
      <c r="AG70" s="26">
        <f>SUM(AG71:AG74)</f>
        <v>0</v>
      </c>
      <c r="AH70" s="26">
        <f>SUM(AH71:AH74)</f>
        <v>1</v>
      </c>
      <c r="AI70" s="26">
        <f t="shared" si="45"/>
        <v>0</v>
      </c>
      <c r="AJ70" s="26">
        <f>SUM(AJ71:AJ74)</f>
        <v>0</v>
      </c>
      <c r="AK70" s="26">
        <f>SUM(AK71:AK74)</f>
        <v>0</v>
      </c>
      <c r="AL70" s="26">
        <f>SUM(AL71:AL74)</f>
        <v>0</v>
      </c>
      <c r="AM70" s="26">
        <f>SUM(AM71:AM74)</f>
        <v>0</v>
      </c>
      <c r="AN70" s="26">
        <f t="shared" si="45"/>
        <v>0</v>
      </c>
      <c r="AO70" s="26">
        <f t="shared" si="45"/>
        <v>0</v>
      </c>
      <c r="AP70" s="26">
        <f t="shared" si="45"/>
        <v>0</v>
      </c>
      <c r="AQ70" s="26">
        <f t="shared" si="45"/>
        <v>0</v>
      </c>
      <c r="AR70" s="26">
        <f>SUM(AR71:AR74)</f>
        <v>0</v>
      </c>
      <c r="AS70" s="26">
        <f t="shared" si="45"/>
        <v>-1</v>
      </c>
      <c r="AT70" s="26">
        <f>SUM(AT71:AT74)</f>
        <v>0</v>
      </c>
      <c r="AU70" s="26">
        <f>SUM(AU71:AU74)</f>
        <v>0</v>
      </c>
      <c r="AV70" s="26">
        <f>SUM(AV71:AV74)</f>
        <v>0</v>
      </c>
      <c r="AW70" s="26">
        <f t="shared" si="45"/>
        <v>0</v>
      </c>
      <c r="AX70" s="26">
        <f t="shared" si="45"/>
        <v>0</v>
      </c>
      <c r="AY70" s="26">
        <f t="shared" si="45"/>
        <v>0</v>
      </c>
      <c r="AZ70" s="26">
        <f>SUM(AZ71:AZ74)</f>
        <v>0</v>
      </c>
      <c r="BA70" s="26">
        <f t="shared" si="45"/>
        <v>0</v>
      </c>
      <c r="BB70" s="26">
        <f t="shared" si="45"/>
        <v>0</v>
      </c>
      <c r="BC70" s="26">
        <f t="shared" si="45"/>
        <v>0</v>
      </c>
      <c r="BD70" s="26">
        <f t="shared" si="45"/>
        <v>0</v>
      </c>
      <c r="BE70" s="26">
        <f t="shared" si="45"/>
        <v>0</v>
      </c>
      <c r="BF70" s="26">
        <f t="shared" si="45"/>
        <v>0</v>
      </c>
      <c r="BG70" s="26">
        <f t="shared" si="45"/>
        <v>0</v>
      </c>
      <c r="BH70" s="26">
        <f t="shared" si="45"/>
        <v>0</v>
      </c>
      <c r="BI70" s="26">
        <f t="shared" si="45"/>
        <v>0</v>
      </c>
      <c r="BJ70" s="26">
        <f t="shared" si="45"/>
        <v>0</v>
      </c>
      <c r="BK70" s="26">
        <f t="shared" si="45"/>
        <v>0</v>
      </c>
      <c r="BL70" s="26">
        <f t="shared" si="45"/>
        <v>0</v>
      </c>
      <c r="BM70" s="26">
        <f t="shared" si="45"/>
        <v>0</v>
      </c>
      <c r="BN70" s="26">
        <f t="shared" si="45"/>
        <v>0</v>
      </c>
      <c r="BO70" s="26">
        <f t="shared" si="45"/>
        <v>0</v>
      </c>
      <c r="BP70" s="26">
        <f t="shared" si="45"/>
        <v>0</v>
      </c>
      <c r="BQ70" s="26">
        <f t="shared" si="45"/>
        <v>0</v>
      </c>
      <c r="BR70" s="26">
        <f>SUM(BR71:BR74)</f>
        <v>0</v>
      </c>
      <c r="BS70" s="26">
        <f>SUM(BS71:BS74)</f>
        <v>0</v>
      </c>
      <c r="BT70" s="26">
        <f t="shared" si="45"/>
        <v>0</v>
      </c>
      <c r="BU70" s="26">
        <f t="shared" si="45"/>
        <v>0</v>
      </c>
      <c r="BV70" s="26">
        <f t="shared" si="45"/>
        <v>0</v>
      </c>
      <c r="BW70" s="26">
        <f t="shared" si="45"/>
        <v>0</v>
      </c>
      <c r="BX70" s="26">
        <f t="shared" si="45"/>
        <v>0</v>
      </c>
      <c r="BY70" s="26"/>
      <c r="BZ70" s="26">
        <f t="shared" si="45"/>
        <v>0</v>
      </c>
      <c r="CA70" s="26">
        <f t="shared" si="45"/>
        <v>0</v>
      </c>
      <c r="CB70" s="26">
        <f t="shared" si="45"/>
        <v>0</v>
      </c>
      <c r="CC70" s="26">
        <f t="shared" si="45"/>
        <v>0</v>
      </c>
      <c r="CD70" s="26"/>
      <c r="CE70" s="26">
        <f t="shared" ref="CE70" si="46">SUM(CE71:CE74)</f>
        <v>0</v>
      </c>
      <c r="CF70" s="16"/>
    </row>
    <row r="71" spans="1:84" ht="16.5" customHeight="1" x14ac:dyDescent="0.2">
      <c r="A71" s="23" t="s">
        <v>154</v>
      </c>
      <c r="B71" s="18">
        <f t="shared" si="5"/>
        <v>0</v>
      </c>
      <c r="C71" s="19"/>
      <c r="D71" s="19"/>
      <c r="E71" s="18"/>
      <c r="F71" s="18"/>
      <c r="G71" s="19"/>
      <c r="H71" s="18">
        <f t="shared" si="44"/>
        <v>0</v>
      </c>
      <c r="I71" s="18">
        <f>'운영정원(b)'!I71-'기준정원(a)'!I71</f>
        <v>0</v>
      </c>
      <c r="J71" s="18">
        <f>'운영정원(b)'!J71-'기준정원(a)'!J71</f>
        <v>0</v>
      </c>
      <c r="K71" s="18">
        <f>'운영정원(b)'!K71-'기준정원(a)'!K71</f>
        <v>0</v>
      </c>
      <c r="L71" s="18">
        <f>'운영정원(b)'!L71-'기준정원(a)'!L71</f>
        <v>0</v>
      </c>
      <c r="M71" s="18">
        <f>'운영정원(b)'!M71-'기준정원(a)'!M71</f>
        <v>0</v>
      </c>
      <c r="N71" s="18">
        <f>'운영정원(b)'!N71-'기준정원(a)'!N71</f>
        <v>0</v>
      </c>
      <c r="O71" s="18">
        <f>'운영정원(b)'!O71-'기준정원(a)'!O71</f>
        <v>0</v>
      </c>
      <c r="P71" s="18">
        <f>'운영정원(b)'!P71-'기준정원(a)'!P71</f>
        <v>0</v>
      </c>
      <c r="Q71" s="18">
        <f>'운영정원(b)'!Q71-'기준정원(a)'!Q71</f>
        <v>0</v>
      </c>
      <c r="R71" s="18">
        <f>'운영정원(b)'!R71-'기준정원(a)'!R71</f>
        <v>0</v>
      </c>
      <c r="S71" s="18">
        <f>'운영정원(b)'!S71-'기준정원(a)'!S71</f>
        <v>0</v>
      </c>
      <c r="T71" s="18">
        <f>'운영정원(b)'!T71-'기준정원(a)'!T71</f>
        <v>0</v>
      </c>
      <c r="U71" s="18">
        <f>'운영정원(b)'!U71-'기준정원(a)'!U71</f>
        <v>0</v>
      </c>
      <c r="V71" s="18">
        <f>'운영정원(b)'!V71-'기준정원(a)'!V71</f>
        <v>-1</v>
      </c>
      <c r="W71" s="18">
        <f>'운영정원(b)'!W71-'기준정원(a)'!W71</f>
        <v>0</v>
      </c>
      <c r="X71" s="18">
        <f>'운영정원(b)'!X71-'기준정원(a)'!X71</f>
        <v>0</v>
      </c>
      <c r="Y71" s="18">
        <f>'운영정원(b)'!Y71-'기준정원(a)'!Y71</f>
        <v>1</v>
      </c>
      <c r="Z71" s="18">
        <f>'운영정원(b)'!Z71-'기준정원(a)'!Z71</f>
        <v>0</v>
      </c>
      <c r="AA71" s="18">
        <f>'운영정원(b)'!AA71-'기준정원(a)'!AA71</f>
        <v>0</v>
      </c>
      <c r="AB71" s="18">
        <f>'운영정원(b)'!AB71-'기준정원(a)'!AB71</f>
        <v>0</v>
      </c>
      <c r="AC71" s="18">
        <f>'운영정원(b)'!AC71-'기준정원(a)'!AC71</f>
        <v>0</v>
      </c>
      <c r="AD71" s="18">
        <f>'운영정원(b)'!AD71-'기준정원(a)'!AD71</f>
        <v>0</v>
      </c>
      <c r="AE71" s="18">
        <f>'운영정원(b)'!AE71-'기준정원(a)'!AE71</f>
        <v>0</v>
      </c>
      <c r="AF71" s="18">
        <f>'운영정원(b)'!AF71-'기준정원(a)'!AF71</f>
        <v>0</v>
      </c>
      <c r="AG71" s="18">
        <f>'운영정원(b)'!AG71-'기준정원(a)'!AG71</f>
        <v>0</v>
      </c>
      <c r="AH71" s="18">
        <f>'운영정원(b)'!AH71-'기준정원(a)'!AH71</f>
        <v>1</v>
      </c>
      <c r="AI71" s="18">
        <f>'운영정원(b)'!AI71-'기준정원(a)'!AI71</f>
        <v>0</v>
      </c>
      <c r="AJ71" s="18">
        <f>'운영정원(b)'!AJ71-'기준정원(a)'!AJ71</f>
        <v>0</v>
      </c>
      <c r="AK71" s="18">
        <f>'운영정원(b)'!AK71-'기준정원(a)'!AK71</f>
        <v>0</v>
      </c>
      <c r="AL71" s="18">
        <f>'운영정원(b)'!AL71-'기준정원(a)'!AL71</f>
        <v>0</v>
      </c>
      <c r="AM71" s="18">
        <f>'운영정원(b)'!AM71-'기준정원(a)'!AM71</f>
        <v>0</v>
      </c>
      <c r="AN71" s="18">
        <f>'운영정원(b)'!AN71-'기준정원(a)'!AN71</f>
        <v>0</v>
      </c>
      <c r="AO71" s="18">
        <f>'운영정원(b)'!AO71-'기준정원(a)'!AO71</f>
        <v>0</v>
      </c>
      <c r="AP71" s="18">
        <f>'운영정원(b)'!AP71-'기준정원(a)'!AP71</f>
        <v>0</v>
      </c>
      <c r="AQ71" s="18">
        <f>'운영정원(b)'!AQ71-'기준정원(a)'!AQ71</f>
        <v>0</v>
      </c>
      <c r="AR71" s="18">
        <f>'운영정원(b)'!AR71-'기준정원(a)'!AR71</f>
        <v>0</v>
      </c>
      <c r="AS71" s="18">
        <f>'운영정원(b)'!AS71-'기준정원(a)'!AS71</f>
        <v>-1</v>
      </c>
      <c r="AT71" s="18">
        <f>'운영정원(b)'!AT71-'기준정원(a)'!AT71</f>
        <v>0</v>
      </c>
      <c r="AU71" s="18">
        <f>'운영정원(b)'!AU71-'기준정원(a)'!AU71</f>
        <v>0</v>
      </c>
      <c r="AV71" s="18">
        <f>'운영정원(b)'!AV71-'기준정원(a)'!AV71</f>
        <v>0</v>
      </c>
      <c r="AW71" s="18">
        <f>'운영정원(b)'!AW71-'기준정원(a)'!AW71</f>
        <v>0</v>
      </c>
      <c r="AX71" s="18">
        <f>'운영정원(b)'!AX71-'기준정원(a)'!AX71</f>
        <v>0</v>
      </c>
      <c r="AY71" s="18">
        <f>'운영정원(b)'!AY71-'기준정원(a)'!AY71</f>
        <v>0</v>
      </c>
      <c r="AZ71" s="18">
        <f>'운영정원(b)'!AZ71-'기준정원(a)'!AZ71</f>
        <v>0</v>
      </c>
      <c r="BA71" s="18">
        <f>'운영정원(b)'!BA71-'기준정원(a)'!BA71</f>
        <v>0</v>
      </c>
      <c r="BB71" s="18">
        <f>'운영정원(b)'!BB71-'기준정원(a)'!BB71</f>
        <v>0</v>
      </c>
      <c r="BC71" s="18">
        <f>'운영정원(b)'!BC71-'기준정원(a)'!BC71</f>
        <v>0</v>
      </c>
      <c r="BD71" s="18">
        <f>'운영정원(b)'!BD71-'기준정원(a)'!BD71</f>
        <v>0</v>
      </c>
      <c r="BE71" s="18">
        <f>'운영정원(b)'!BE71-'기준정원(a)'!BE71</f>
        <v>0</v>
      </c>
      <c r="BF71" s="18">
        <f>'운영정원(b)'!BF71-'기준정원(a)'!BF71</f>
        <v>0</v>
      </c>
      <c r="BG71" s="18">
        <f>'운영정원(b)'!BG71-'기준정원(a)'!BG71</f>
        <v>0</v>
      </c>
      <c r="BH71" s="18">
        <f>'운영정원(b)'!BH71-'기준정원(a)'!BH71</f>
        <v>0</v>
      </c>
      <c r="BI71" s="18">
        <f>'운영정원(b)'!BI71-'기준정원(a)'!BI71</f>
        <v>0</v>
      </c>
      <c r="BJ71" s="18">
        <f>'운영정원(b)'!BJ71-'기준정원(a)'!BJ71</f>
        <v>0</v>
      </c>
      <c r="BK71" s="18">
        <f>'운영정원(b)'!BK71-'기준정원(a)'!BK71</f>
        <v>0</v>
      </c>
      <c r="BL71" s="18">
        <f>'운영정원(b)'!BL71-'기준정원(a)'!BL71</f>
        <v>0</v>
      </c>
      <c r="BM71" s="18">
        <f>'운영정원(b)'!BM71-'기준정원(a)'!BM71</f>
        <v>0</v>
      </c>
      <c r="BN71" s="18">
        <f>'운영정원(b)'!BN71-'기준정원(a)'!BN71</f>
        <v>0</v>
      </c>
      <c r="BO71" s="18">
        <f>'운영정원(b)'!BO71-'기준정원(a)'!BO71</f>
        <v>0</v>
      </c>
      <c r="BP71" s="18">
        <f>'운영정원(b)'!BP71-'기준정원(a)'!BP71</f>
        <v>0</v>
      </c>
      <c r="BQ71" s="18">
        <f>'운영정원(b)'!BQ71-'기준정원(a)'!BQ71</f>
        <v>0</v>
      </c>
      <c r="BR71" s="18">
        <f>'운영정원(b)'!BR71-'기준정원(a)'!BR71</f>
        <v>0</v>
      </c>
      <c r="BS71" s="18">
        <f>'운영정원(b)'!BS71-'기준정원(a)'!BS71</f>
        <v>0</v>
      </c>
      <c r="BT71" s="18">
        <f>'운영정원(b)'!BT71-'기준정원(a)'!BT71</f>
        <v>0</v>
      </c>
      <c r="BU71" s="18">
        <f>'운영정원(b)'!BU71-'기준정원(a)'!BU71</f>
        <v>0</v>
      </c>
      <c r="BV71" s="18">
        <f>'운영정원(b)'!BV71-'기준정원(a)'!BV71</f>
        <v>0</v>
      </c>
      <c r="BW71" s="18">
        <f>'운영정원(b)'!BW71-'기준정원(a)'!BW71</f>
        <v>0</v>
      </c>
      <c r="BX71" s="18">
        <f>'운영정원(b)'!BX71-'기준정원(a)'!BX71</f>
        <v>0</v>
      </c>
      <c r="BY71" s="18">
        <f>'운영정원(b)'!BY71-'기준정원(a)'!BY71</f>
        <v>0</v>
      </c>
      <c r="BZ71" s="18">
        <f>'운영정원(b)'!BZ71-'기준정원(a)'!BZ71</f>
        <v>0</v>
      </c>
      <c r="CA71" s="18">
        <f>'운영정원(b)'!CA71-'기준정원(a)'!CA71</f>
        <v>0</v>
      </c>
      <c r="CB71" s="18">
        <f>'운영정원(b)'!CB71-'기준정원(a)'!CB71</f>
        <v>0</v>
      </c>
      <c r="CC71" s="18">
        <f>'운영정원(b)'!CC71-'기준정원(a)'!CC71</f>
        <v>0</v>
      </c>
      <c r="CD71" s="18">
        <f>'운영정원(b)'!CD71-'기준정원(a)'!CD71</f>
        <v>0</v>
      </c>
      <c r="CE71" s="18">
        <f>'운영정원(b)'!CE71-'기준정원(a)'!CE71</f>
        <v>0</v>
      </c>
      <c r="CF71" s="16" t="s">
        <v>89</v>
      </c>
    </row>
    <row r="72" spans="1:84" ht="16.5" customHeight="1" x14ac:dyDescent="0.2">
      <c r="A72" s="23" t="s">
        <v>155</v>
      </c>
      <c r="B72" s="18">
        <f>SUM(C72:H72)</f>
        <v>-1</v>
      </c>
      <c r="C72" s="19"/>
      <c r="D72" s="19"/>
      <c r="E72" s="18"/>
      <c r="F72" s="18"/>
      <c r="G72" s="19"/>
      <c r="H72" s="18">
        <f>SUM(I72:CE72)</f>
        <v>-1</v>
      </c>
      <c r="I72" s="18">
        <f>'운영정원(b)'!I72-'기준정원(a)'!I72</f>
        <v>0</v>
      </c>
      <c r="J72" s="18">
        <f>'운영정원(b)'!J72-'기준정원(a)'!J72</f>
        <v>0</v>
      </c>
      <c r="K72" s="18">
        <f>'운영정원(b)'!K72-'기준정원(a)'!K72</f>
        <v>0</v>
      </c>
      <c r="L72" s="18">
        <f>'운영정원(b)'!L72-'기준정원(a)'!L72</f>
        <v>0</v>
      </c>
      <c r="M72" s="18">
        <f>'운영정원(b)'!M72-'기준정원(a)'!M72</f>
        <v>0</v>
      </c>
      <c r="N72" s="18">
        <f>'운영정원(b)'!N72-'기준정원(a)'!N72</f>
        <v>0</v>
      </c>
      <c r="O72" s="18">
        <f>'운영정원(b)'!O72-'기준정원(a)'!O72</f>
        <v>0</v>
      </c>
      <c r="P72" s="18">
        <f>'운영정원(b)'!P72-'기준정원(a)'!P72</f>
        <v>0</v>
      </c>
      <c r="Q72" s="18">
        <f>'운영정원(b)'!Q72-'기준정원(a)'!Q72</f>
        <v>0</v>
      </c>
      <c r="R72" s="18">
        <f>'운영정원(b)'!R72-'기준정원(a)'!R72</f>
        <v>0</v>
      </c>
      <c r="S72" s="18">
        <f>'운영정원(b)'!S72-'기준정원(a)'!S72</f>
        <v>0</v>
      </c>
      <c r="T72" s="18">
        <f>'운영정원(b)'!T72-'기준정원(a)'!T72</f>
        <v>0</v>
      </c>
      <c r="U72" s="18">
        <f>'운영정원(b)'!U72-'기준정원(a)'!U72</f>
        <v>0</v>
      </c>
      <c r="V72" s="18">
        <f>'운영정원(b)'!V72-'기준정원(a)'!V72</f>
        <v>0</v>
      </c>
      <c r="W72" s="18">
        <f>'운영정원(b)'!W72-'기준정원(a)'!W72</f>
        <v>0</v>
      </c>
      <c r="X72" s="18">
        <f>'운영정원(b)'!X72-'기준정원(a)'!X72</f>
        <v>0</v>
      </c>
      <c r="Y72" s="18">
        <f>'운영정원(b)'!Y72-'기준정원(a)'!Y72</f>
        <v>0</v>
      </c>
      <c r="Z72" s="18">
        <f>'운영정원(b)'!Z72-'기준정원(a)'!Z72</f>
        <v>0</v>
      </c>
      <c r="AA72" s="18">
        <f>'운영정원(b)'!AA72-'기준정원(a)'!AA72</f>
        <v>0</v>
      </c>
      <c r="AB72" s="18">
        <f>'운영정원(b)'!AB72-'기준정원(a)'!AB72</f>
        <v>0</v>
      </c>
      <c r="AC72" s="18">
        <f>'운영정원(b)'!AC72-'기준정원(a)'!AC72</f>
        <v>0</v>
      </c>
      <c r="AD72" s="18">
        <f>'운영정원(b)'!AD72-'기준정원(a)'!AD72</f>
        <v>0</v>
      </c>
      <c r="AE72" s="18">
        <f>'운영정원(b)'!AE72-'기준정원(a)'!AE72</f>
        <v>-1</v>
      </c>
      <c r="AF72" s="18">
        <f>'운영정원(b)'!AF72-'기준정원(a)'!AF72</f>
        <v>0</v>
      </c>
      <c r="AG72" s="18">
        <f>'운영정원(b)'!AG72-'기준정원(a)'!AG72</f>
        <v>0</v>
      </c>
      <c r="AH72" s="18">
        <f>'운영정원(b)'!AH72-'기준정원(a)'!AH72</f>
        <v>0</v>
      </c>
      <c r="AI72" s="18">
        <f>'운영정원(b)'!AI72-'기준정원(a)'!AI72</f>
        <v>0</v>
      </c>
      <c r="AJ72" s="18">
        <f>'운영정원(b)'!AJ72-'기준정원(a)'!AJ72</f>
        <v>0</v>
      </c>
      <c r="AK72" s="18">
        <f>'운영정원(b)'!AK72-'기준정원(a)'!AK72</f>
        <v>0</v>
      </c>
      <c r="AL72" s="18">
        <f>'운영정원(b)'!AL72-'기준정원(a)'!AL72</f>
        <v>0</v>
      </c>
      <c r="AM72" s="18">
        <f>'운영정원(b)'!AM72-'기준정원(a)'!AM72</f>
        <v>0</v>
      </c>
      <c r="AN72" s="18">
        <f>'운영정원(b)'!AN72-'기준정원(a)'!AN72</f>
        <v>0</v>
      </c>
      <c r="AO72" s="18">
        <f>'운영정원(b)'!AO72-'기준정원(a)'!AO72</f>
        <v>0</v>
      </c>
      <c r="AP72" s="18">
        <f>'운영정원(b)'!AP72-'기준정원(a)'!AP72</f>
        <v>0</v>
      </c>
      <c r="AQ72" s="18">
        <f>'운영정원(b)'!AQ72-'기준정원(a)'!AQ72</f>
        <v>0</v>
      </c>
      <c r="AR72" s="18">
        <f>'운영정원(b)'!AR72-'기준정원(a)'!AR72</f>
        <v>0</v>
      </c>
      <c r="AS72" s="18">
        <f>'운영정원(b)'!AS72-'기준정원(a)'!AS72</f>
        <v>0</v>
      </c>
      <c r="AT72" s="18">
        <f>'운영정원(b)'!AT72-'기준정원(a)'!AT72</f>
        <v>0</v>
      </c>
      <c r="AU72" s="18">
        <f>'운영정원(b)'!AU72-'기준정원(a)'!AU72</f>
        <v>0</v>
      </c>
      <c r="AV72" s="18">
        <f>'운영정원(b)'!AV72-'기준정원(a)'!AV72</f>
        <v>0</v>
      </c>
      <c r="AW72" s="18">
        <f>'운영정원(b)'!AW72-'기준정원(a)'!AW72</f>
        <v>0</v>
      </c>
      <c r="AX72" s="18">
        <f>'운영정원(b)'!AX72-'기준정원(a)'!AX72</f>
        <v>0</v>
      </c>
      <c r="AY72" s="18">
        <f>'운영정원(b)'!AY72-'기준정원(a)'!AY72</f>
        <v>0</v>
      </c>
      <c r="AZ72" s="18">
        <f>'운영정원(b)'!AZ72-'기준정원(a)'!AZ72</f>
        <v>0</v>
      </c>
      <c r="BA72" s="18">
        <f>'운영정원(b)'!BA72-'기준정원(a)'!BA72</f>
        <v>0</v>
      </c>
      <c r="BB72" s="18">
        <f>'운영정원(b)'!BB72-'기준정원(a)'!BB72</f>
        <v>0</v>
      </c>
      <c r="BC72" s="18">
        <f>'운영정원(b)'!BC72-'기준정원(a)'!BC72</f>
        <v>0</v>
      </c>
      <c r="BD72" s="18">
        <f>'운영정원(b)'!BD72-'기준정원(a)'!BD72</f>
        <v>0</v>
      </c>
      <c r="BE72" s="18">
        <f>'운영정원(b)'!BE72-'기준정원(a)'!BE72</f>
        <v>0</v>
      </c>
      <c r="BF72" s="18">
        <f>'운영정원(b)'!BF72-'기준정원(a)'!BF72</f>
        <v>0</v>
      </c>
      <c r="BG72" s="18">
        <f>'운영정원(b)'!BG72-'기준정원(a)'!BG72</f>
        <v>0</v>
      </c>
      <c r="BH72" s="18">
        <f>'운영정원(b)'!BH72-'기준정원(a)'!BH72</f>
        <v>0</v>
      </c>
      <c r="BI72" s="18">
        <f>'운영정원(b)'!BI72-'기준정원(a)'!BI72</f>
        <v>0</v>
      </c>
      <c r="BJ72" s="18">
        <f>'운영정원(b)'!BJ72-'기준정원(a)'!BJ72</f>
        <v>0</v>
      </c>
      <c r="BK72" s="18">
        <f>'운영정원(b)'!BK72-'기준정원(a)'!BK72</f>
        <v>0</v>
      </c>
      <c r="BL72" s="18">
        <f>'운영정원(b)'!BL72-'기준정원(a)'!BL72</f>
        <v>0</v>
      </c>
      <c r="BM72" s="18">
        <f>'운영정원(b)'!BM72-'기준정원(a)'!BM72</f>
        <v>0</v>
      </c>
      <c r="BN72" s="18">
        <f>'운영정원(b)'!BN72-'기준정원(a)'!BN72</f>
        <v>0</v>
      </c>
      <c r="BO72" s="18">
        <f>'운영정원(b)'!BO72-'기준정원(a)'!BO72</f>
        <v>0</v>
      </c>
      <c r="BP72" s="18">
        <f>'운영정원(b)'!BP72-'기준정원(a)'!BP72</f>
        <v>0</v>
      </c>
      <c r="BQ72" s="18">
        <f>'운영정원(b)'!BQ72-'기준정원(a)'!BQ72</f>
        <v>0</v>
      </c>
      <c r="BR72" s="18">
        <f>'운영정원(b)'!BR72-'기준정원(a)'!BR72</f>
        <v>0</v>
      </c>
      <c r="BS72" s="18">
        <f>'운영정원(b)'!BS72-'기준정원(a)'!BS72</f>
        <v>0</v>
      </c>
      <c r="BT72" s="18">
        <f>'운영정원(b)'!BT72-'기준정원(a)'!BT72</f>
        <v>0</v>
      </c>
      <c r="BU72" s="18">
        <f>'운영정원(b)'!BU72-'기준정원(a)'!BU72</f>
        <v>0</v>
      </c>
      <c r="BV72" s="18">
        <f>'운영정원(b)'!BV72-'기준정원(a)'!BV72</f>
        <v>0</v>
      </c>
      <c r="BW72" s="18">
        <f>'운영정원(b)'!BW72-'기준정원(a)'!BW72</f>
        <v>0</v>
      </c>
      <c r="BX72" s="18">
        <f>'운영정원(b)'!BX72-'기준정원(a)'!BX72</f>
        <v>0</v>
      </c>
      <c r="BY72" s="18">
        <f>'운영정원(b)'!BY72-'기준정원(a)'!BY72</f>
        <v>0</v>
      </c>
      <c r="BZ72" s="18">
        <f>'운영정원(b)'!BZ72-'기준정원(a)'!BZ72</f>
        <v>0</v>
      </c>
      <c r="CA72" s="18">
        <f>'운영정원(b)'!CA72-'기준정원(a)'!CA72</f>
        <v>0</v>
      </c>
      <c r="CB72" s="18">
        <f>'운영정원(b)'!CB72-'기준정원(a)'!CB72</f>
        <v>0</v>
      </c>
      <c r="CC72" s="18">
        <f>'운영정원(b)'!CC72-'기준정원(a)'!CC72</f>
        <v>0</v>
      </c>
      <c r="CD72" s="18">
        <f>'운영정원(b)'!CD72-'기준정원(a)'!CD72</f>
        <v>0</v>
      </c>
      <c r="CE72" s="18">
        <f>'운영정원(b)'!CE72-'기준정원(a)'!CE72</f>
        <v>0</v>
      </c>
      <c r="CF72" s="16" t="s">
        <v>89</v>
      </c>
    </row>
    <row r="73" spans="1:84" ht="16.5" customHeight="1" x14ac:dyDescent="0.2">
      <c r="A73" s="23" t="s">
        <v>156</v>
      </c>
      <c r="B73" s="18">
        <f t="shared" si="5"/>
        <v>0</v>
      </c>
      <c r="C73" s="19"/>
      <c r="D73" s="19"/>
      <c r="E73" s="18"/>
      <c r="F73" s="18"/>
      <c r="G73" s="19"/>
      <c r="H73" s="18">
        <f t="shared" si="44"/>
        <v>0</v>
      </c>
      <c r="I73" s="18">
        <f>'운영정원(b)'!I73-'기준정원(a)'!I73</f>
        <v>0</v>
      </c>
      <c r="J73" s="18">
        <f>'운영정원(b)'!J73-'기준정원(a)'!J73</f>
        <v>0</v>
      </c>
      <c r="K73" s="18">
        <f>'운영정원(b)'!K73-'기준정원(a)'!K73</f>
        <v>0</v>
      </c>
      <c r="L73" s="18">
        <f>'운영정원(b)'!L73-'기준정원(a)'!L73</f>
        <v>0</v>
      </c>
      <c r="M73" s="18">
        <f>'운영정원(b)'!M73-'기준정원(a)'!M73</f>
        <v>0</v>
      </c>
      <c r="N73" s="18">
        <f>'운영정원(b)'!N73-'기준정원(a)'!N73</f>
        <v>0</v>
      </c>
      <c r="O73" s="18">
        <f>'운영정원(b)'!O73-'기준정원(a)'!O73</f>
        <v>0</v>
      </c>
      <c r="P73" s="18">
        <f>'운영정원(b)'!P73-'기준정원(a)'!P73</f>
        <v>0</v>
      </c>
      <c r="Q73" s="18">
        <f>'운영정원(b)'!Q73-'기준정원(a)'!Q73</f>
        <v>0</v>
      </c>
      <c r="R73" s="18">
        <f>'운영정원(b)'!R73-'기준정원(a)'!R73</f>
        <v>0</v>
      </c>
      <c r="S73" s="18">
        <f>'운영정원(b)'!S73-'기준정원(a)'!S73</f>
        <v>0</v>
      </c>
      <c r="T73" s="18">
        <f>'운영정원(b)'!T73-'기준정원(a)'!T73</f>
        <v>0</v>
      </c>
      <c r="U73" s="18">
        <f>'운영정원(b)'!U73-'기준정원(a)'!U73</f>
        <v>0</v>
      </c>
      <c r="V73" s="18">
        <f>'운영정원(b)'!V73-'기준정원(a)'!V73</f>
        <v>0</v>
      </c>
      <c r="W73" s="18">
        <f>'운영정원(b)'!W73-'기준정원(a)'!W73</f>
        <v>0</v>
      </c>
      <c r="X73" s="18">
        <f>'운영정원(b)'!X73-'기준정원(a)'!X73</f>
        <v>0</v>
      </c>
      <c r="Y73" s="18">
        <f>'운영정원(b)'!Y73-'기준정원(a)'!Y73</f>
        <v>0</v>
      </c>
      <c r="Z73" s="18">
        <f>'운영정원(b)'!Z73-'기준정원(a)'!Z73</f>
        <v>0</v>
      </c>
      <c r="AA73" s="18">
        <f>'운영정원(b)'!AA73-'기준정원(a)'!AA73</f>
        <v>0</v>
      </c>
      <c r="AB73" s="18">
        <f>'운영정원(b)'!AB73-'기준정원(a)'!AB73</f>
        <v>0</v>
      </c>
      <c r="AC73" s="18">
        <f>'운영정원(b)'!AC73-'기준정원(a)'!AC73</f>
        <v>0</v>
      </c>
      <c r="AD73" s="18">
        <f>'운영정원(b)'!AD73-'기준정원(a)'!AD73</f>
        <v>0</v>
      </c>
      <c r="AE73" s="18">
        <f>'운영정원(b)'!AE73-'기준정원(a)'!AE73</f>
        <v>0</v>
      </c>
      <c r="AF73" s="18">
        <f>'운영정원(b)'!AF73-'기준정원(a)'!AF73</f>
        <v>0</v>
      </c>
      <c r="AG73" s="18">
        <f>'운영정원(b)'!AG73-'기준정원(a)'!AG73</f>
        <v>0</v>
      </c>
      <c r="AH73" s="18">
        <f>'운영정원(b)'!AH73-'기준정원(a)'!AH73</f>
        <v>0</v>
      </c>
      <c r="AI73" s="18">
        <f>'운영정원(b)'!AI73-'기준정원(a)'!AI73</f>
        <v>0</v>
      </c>
      <c r="AJ73" s="18">
        <f>'운영정원(b)'!AJ73-'기준정원(a)'!AJ73</f>
        <v>0</v>
      </c>
      <c r="AK73" s="18">
        <f>'운영정원(b)'!AK73-'기준정원(a)'!AK73</f>
        <v>0</v>
      </c>
      <c r="AL73" s="18">
        <f>'운영정원(b)'!AL73-'기준정원(a)'!AL73</f>
        <v>0</v>
      </c>
      <c r="AM73" s="18">
        <f>'운영정원(b)'!AM73-'기준정원(a)'!AM73</f>
        <v>0</v>
      </c>
      <c r="AN73" s="18">
        <f>'운영정원(b)'!AN73-'기준정원(a)'!AN73</f>
        <v>0</v>
      </c>
      <c r="AO73" s="18">
        <f>'운영정원(b)'!AO73-'기준정원(a)'!AO73</f>
        <v>0</v>
      </c>
      <c r="AP73" s="18">
        <f>'운영정원(b)'!AP73-'기준정원(a)'!AP73</f>
        <v>0</v>
      </c>
      <c r="AQ73" s="18">
        <f>'운영정원(b)'!AQ73-'기준정원(a)'!AQ73</f>
        <v>0</v>
      </c>
      <c r="AR73" s="18">
        <f>'운영정원(b)'!AR73-'기준정원(a)'!AR73</f>
        <v>0</v>
      </c>
      <c r="AS73" s="18">
        <f>'운영정원(b)'!AS73-'기준정원(a)'!AS73</f>
        <v>0</v>
      </c>
      <c r="AT73" s="18">
        <f>'운영정원(b)'!AT73-'기준정원(a)'!AT73</f>
        <v>0</v>
      </c>
      <c r="AU73" s="18">
        <f>'운영정원(b)'!AU73-'기준정원(a)'!AU73</f>
        <v>0</v>
      </c>
      <c r="AV73" s="18">
        <f>'운영정원(b)'!AV73-'기준정원(a)'!AV73</f>
        <v>0</v>
      </c>
      <c r="AW73" s="18">
        <f>'운영정원(b)'!AW73-'기준정원(a)'!AW73</f>
        <v>0</v>
      </c>
      <c r="AX73" s="18">
        <f>'운영정원(b)'!AX73-'기준정원(a)'!AX73</f>
        <v>0</v>
      </c>
      <c r="AY73" s="18">
        <f>'운영정원(b)'!AY73-'기준정원(a)'!AY73</f>
        <v>0</v>
      </c>
      <c r="AZ73" s="18">
        <f>'운영정원(b)'!AZ73-'기준정원(a)'!AZ73</f>
        <v>0</v>
      </c>
      <c r="BA73" s="18">
        <f>'운영정원(b)'!BA73-'기준정원(a)'!BA73</f>
        <v>0</v>
      </c>
      <c r="BB73" s="18">
        <f>'운영정원(b)'!BB73-'기준정원(a)'!BB73</f>
        <v>0</v>
      </c>
      <c r="BC73" s="18">
        <f>'운영정원(b)'!BC73-'기준정원(a)'!BC73</f>
        <v>0</v>
      </c>
      <c r="BD73" s="18">
        <f>'운영정원(b)'!BD73-'기준정원(a)'!BD73</f>
        <v>0</v>
      </c>
      <c r="BE73" s="18">
        <f>'운영정원(b)'!BE73-'기준정원(a)'!BE73</f>
        <v>0</v>
      </c>
      <c r="BF73" s="18">
        <f>'운영정원(b)'!BF73-'기준정원(a)'!BF73</f>
        <v>0</v>
      </c>
      <c r="BG73" s="18">
        <f>'운영정원(b)'!BG73-'기준정원(a)'!BG73</f>
        <v>0</v>
      </c>
      <c r="BH73" s="18">
        <f>'운영정원(b)'!BH73-'기준정원(a)'!BH73</f>
        <v>0</v>
      </c>
      <c r="BI73" s="18">
        <f>'운영정원(b)'!BI73-'기준정원(a)'!BI73</f>
        <v>0</v>
      </c>
      <c r="BJ73" s="18">
        <f>'운영정원(b)'!BJ73-'기준정원(a)'!BJ73</f>
        <v>0</v>
      </c>
      <c r="BK73" s="18">
        <f>'운영정원(b)'!BK73-'기준정원(a)'!BK73</f>
        <v>0</v>
      </c>
      <c r="BL73" s="18">
        <f>'운영정원(b)'!BL73-'기준정원(a)'!BL73</f>
        <v>0</v>
      </c>
      <c r="BM73" s="18">
        <f>'운영정원(b)'!BM73-'기준정원(a)'!BM73</f>
        <v>0</v>
      </c>
      <c r="BN73" s="18">
        <f>'운영정원(b)'!BN73-'기준정원(a)'!BN73</f>
        <v>0</v>
      </c>
      <c r="BO73" s="18">
        <f>'운영정원(b)'!BO73-'기준정원(a)'!BO73</f>
        <v>0</v>
      </c>
      <c r="BP73" s="18">
        <f>'운영정원(b)'!BP73-'기준정원(a)'!BP73</f>
        <v>0</v>
      </c>
      <c r="BQ73" s="18">
        <f>'운영정원(b)'!BQ73-'기준정원(a)'!BQ73</f>
        <v>0</v>
      </c>
      <c r="BR73" s="18">
        <f>'운영정원(b)'!BR73-'기준정원(a)'!BR73</f>
        <v>0</v>
      </c>
      <c r="BS73" s="18">
        <f>'운영정원(b)'!BS73-'기준정원(a)'!BS73</f>
        <v>0</v>
      </c>
      <c r="BT73" s="18">
        <f>'운영정원(b)'!BT73-'기준정원(a)'!BT73</f>
        <v>0</v>
      </c>
      <c r="BU73" s="18">
        <f>'운영정원(b)'!BU73-'기준정원(a)'!BU73</f>
        <v>0</v>
      </c>
      <c r="BV73" s="18">
        <f>'운영정원(b)'!BV73-'기준정원(a)'!BV73</f>
        <v>0</v>
      </c>
      <c r="BW73" s="18">
        <f>'운영정원(b)'!BW73-'기준정원(a)'!BW73</f>
        <v>0</v>
      </c>
      <c r="BX73" s="18">
        <f>'운영정원(b)'!BX73-'기준정원(a)'!BX73</f>
        <v>0</v>
      </c>
      <c r="BY73" s="18">
        <f>'운영정원(b)'!BY73-'기준정원(a)'!BY73</f>
        <v>0</v>
      </c>
      <c r="BZ73" s="18">
        <f>'운영정원(b)'!BZ73-'기준정원(a)'!BZ73</f>
        <v>0</v>
      </c>
      <c r="CA73" s="18">
        <f>'운영정원(b)'!CA73-'기준정원(a)'!CA73</f>
        <v>0</v>
      </c>
      <c r="CB73" s="18">
        <f>'운영정원(b)'!CB73-'기준정원(a)'!CB73</f>
        <v>0</v>
      </c>
      <c r="CC73" s="18">
        <f>'운영정원(b)'!CC73-'기준정원(a)'!CC73</f>
        <v>0</v>
      </c>
      <c r="CD73" s="18">
        <f>'운영정원(b)'!CD73-'기준정원(a)'!CD73</f>
        <v>0</v>
      </c>
      <c r="CE73" s="18">
        <f>'운영정원(b)'!CE73-'기준정원(a)'!CE73</f>
        <v>0</v>
      </c>
      <c r="CF73" s="16" t="s">
        <v>89</v>
      </c>
    </row>
    <row r="74" spans="1:84" ht="16.5" customHeight="1" x14ac:dyDescent="0.2">
      <c r="A74" s="23" t="s">
        <v>157</v>
      </c>
      <c r="B74" s="18">
        <f t="shared" si="5"/>
        <v>0</v>
      </c>
      <c r="C74" s="19"/>
      <c r="D74" s="19"/>
      <c r="E74" s="18"/>
      <c r="F74" s="18"/>
      <c r="G74" s="19"/>
      <c r="H74" s="18">
        <f t="shared" si="44"/>
        <v>0</v>
      </c>
      <c r="I74" s="18">
        <f>'운영정원(b)'!I74-'기준정원(a)'!I74</f>
        <v>0</v>
      </c>
      <c r="J74" s="18">
        <f>'운영정원(b)'!J74-'기준정원(a)'!J74</f>
        <v>0</v>
      </c>
      <c r="K74" s="18">
        <f>'운영정원(b)'!K74-'기준정원(a)'!K74</f>
        <v>0</v>
      </c>
      <c r="L74" s="18">
        <f>'운영정원(b)'!L74-'기준정원(a)'!L74</f>
        <v>0</v>
      </c>
      <c r="M74" s="18">
        <f>'운영정원(b)'!M74-'기준정원(a)'!M74</f>
        <v>0</v>
      </c>
      <c r="N74" s="18">
        <f>'운영정원(b)'!N74-'기준정원(a)'!N74</f>
        <v>0</v>
      </c>
      <c r="O74" s="18">
        <f>'운영정원(b)'!O74-'기준정원(a)'!O74</f>
        <v>0</v>
      </c>
      <c r="P74" s="18">
        <f>'운영정원(b)'!P74-'기준정원(a)'!P74</f>
        <v>0</v>
      </c>
      <c r="Q74" s="18">
        <f>'운영정원(b)'!Q74-'기준정원(a)'!Q74</f>
        <v>0</v>
      </c>
      <c r="R74" s="18">
        <f>'운영정원(b)'!R74-'기준정원(a)'!R74</f>
        <v>0</v>
      </c>
      <c r="S74" s="18">
        <f>'운영정원(b)'!S74-'기준정원(a)'!S74</f>
        <v>0</v>
      </c>
      <c r="T74" s="18">
        <f>'운영정원(b)'!T74-'기준정원(a)'!T74</f>
        <v>0</v>
      </c>
      <c r="U74" s="18">
        <f>'운영정원(b)'!U74-'기준정원(a)'!U74</f>
        <v>0</v>
      </c>
      <c r="V74" s="18">
        <f>'운영정원(b)'!V74-'기준정원(a)'!V74</f>
        <v>0</v>
      </c>
      <c r="W74" s="18">
        <f>'운영정원(b)'!W74-'기준정원(a)'!W74</f>
        <v>0</v>
      </c>
      <c r="X74" s="18">
        <f>'운영정원(b)'!X74-'기준정원(a)'!X74</f>
        <v>0</v>
      </c>
      <c r="Y74" s="18">
        <f>'운영정원(b)'!Y74-'기준정원(a)'!Y74</f>
        <v>0</v>
      </c>
      <c r="Z74" s="18">
        <f>'운영정원(b)'!Z74-'기준정원(a)'!Z74</f>
        <v>0</v>
      </c>
      <c r="AA74" s="18">
        <f>'운영정원(b)'!AA74-'기준정원(a)'!AA74</f>
        <v>0</v>
      </c>
      <c r="AB74" s="18">
        <f>'운영정원(b)'!AB74-'기준정원(a)'!AB74</f>
        <v>0</v>
      </c>
      <c r="AC74" s="18">
        <f>'운영정원(b)'!AC74-'기준정원(a)'!AC74</f>
        <v>0</v>
      </c>
      <c r="AD74" s="18">
        <f>'운영정원(b)'!AD74-'기준정원(a)'!AD74</f>
        <v>0</v>
      </c>
      <c r="AE74" s="18">
        <f>'운영정원(b)'!AE74-'기준정원(a)'!AE74</f>
        <v>0</v>
      </c>
      <c r="AF74" s="18">
        <f>'운영정원(b)'!AF74-'기준정원(a)'!AF74</f>
        <v>0</v>
      </c>
      <c r="AG74" s="18">
        <f>'운영정원(b)'!AG74-'기준정원(a)'!AG74</f>
        <v>0</v>
      </c>
      <c r="AH74" s="18">
        <f>'운영정원(b)'!AH74-'기준정원(a)'!AH74</f>
        <v>0</v>
      </c>
      <c r="AI74" s="18">
        <f>'운영정원(b)'!AI74-'기준정원(a)'!AI74</f>
        <v>0</v>
      </c>
      <c r="AJ74" s="18">
        <f>'운영정원(b)'!AJ74-'기준정원(a)'!AJ74</f>
        <v>0</v>
      </c>
      <c r="AK74" s="18">
        <f>'운영정원(b)'!AK74-'기준정원(a)'!AK74</f>
        <v>0</v>
      </c>
      <c r="AL74" s="18">
        <f>'운영정원(b)'!AL74-'기준정원(a)'!AL74</f>
        <v>0</v>
      </c>
      <c r="AM74" s="18">
        <f>'운영정원(b)'!AM74-'기준정원(a)'!AM74</f>
        <v>0</v>
      </c>
      <c r="AN74" s="18">
        <f>'운영정원(b)'!AN74-'기준정원(a)'!AN74</f>
        <v>0</v>
      </c>
      <c r="AO74" s="18">
        <f>'운영정원(b)'!AO74-'기준정원(a)'!AO74</f>
        <v>0</v>
      </c>
      <c r="AP74" s="18">
        <f>'운영정원(b)'!AP74-'기준정원(a)'!AP74</f>
        <v>0</v>
      </c>
      <c r="AQ74" s="18">
        <f>'운영정원(b)'!AQ74-'기준정원(a)'!AQ74</f>
        <v>0</v>
      </c>
      <c r="AR74" s="18">
        <f>'운영정원(b)'!AR74-'기준정원(a)'!AR74</f>
        <v>0</v>
      </c>
      <c r="AS74" s="18">
        <f>'운영정원(b)'!AS74-'기준정원(a)'!AS74</f>
        <v>0</v>
      </c>
      <c r="AT74" s="18">
        <f>'운영정원(b)'!AT74-'기준정원(a)'!AT74</f>
        <v>0</v>
      </c>
      <c r="AU74" s="18">
        <f>'운영정원(b)'!AU74-'기준정원(a)'!AU74</f>
        <v>0</v>
      </c>
      <c r="AV74" s="18">
        <f>'운영정원(b)'!AV74-'기준정원(a)'!AV74</f>
        <v>0</v>
      </c>
      <c r="AW74" s="18">
        <f>'운영정원(b)'!AW74-'기준정원(a)'!AW74</f>
        <v>0</v>
      </c>
      <c r="AX74" s="18">
        <f>'운영정원(b)'!AX74-'기준정원(a)'!AX74</f>
        <v>0</v>
      </c>
      <c r="AY74" s="18">
        <f>'운영정원(b)'!AY74-'기준정원(a)'!AY74</f>
        <v>0</v>
      </c>
      <c r="AZ74" s="18">
        <f>'운영정원(b)'!AZ74-'기준정원(a)'!AZ74</f>
        <v>0</v>
      </c>
      <c r="BA74" s="18">
        <f>'운영정원(b)'!BA74-'기준정원(a)'!BA74</f>
        <v>0</v>
      </c>
      <c r="BB74" s="18">
        <f>'운영정원(b)'!BB74-'기준정원(a)'!BB74</f>
        <v>0</v>
      </c>
      <c r="BC74" s="18">
        <f>'운영정원(b)'!BC74-'기준정원(a)'!BC74</f>
        <v>0</v>
      </c>
      <c r="BD74" s="18">
        <f>'운영정원(b)'!BD74-'기준정원(a)'!BD74</f>
        <v>0</v>
      </c>
      <c r="BE74" s="18">
        <f>'운영정원(b)'!BE74-'기준정원(a)'!BE74</f>
        <v>0</v>
      </c>
      <c r="BF74" s="18">
        <f>'운영정원(b)'!BF74-'기준정원(a)'!BF74</f>
        <v>0</v>
      </c>
      <c r="BG74" s="18">
        <f>'운영정원(b)'!BG74-'기준정원(a)'!BG74</f>
        <v>0</v>
      </c>
      <c r="BH74" s="18">
        <f>'운영정원(b)'!BH74-'기준정원(a)'!BH74</f>
        <v>0</v>
      </c>
      <c r="BI74" s="18">
        <f>'운영정원(b)'!BI74-'기준정원(a)'!BI74</f>
        <v>0</v>
      </c>
      <c r="BJ74" s="18">
        <f>'운영정원(b)'!BJ74-'기준정원(a)'!BJ74</f>
        <v>0</v>
      </c>
      <c r="BK74" s="18">
        <f>'운영정원(b)'!BK74-'기준정원(a)'!BK74</f>
        <v>0</v>
      </c>
      <c r="BL74" s="18">
        <f>'운영정원(b)'!BL74-'기준정원(a)'!BL74</f>
        <v>0</v>
      </c>
      <c r="BM74" s="18">
        <f>'운영정원(b)'!BM74-'기준정원(a)'!BM74</f>
        <v>0</v>
      </c>
      <c r="BN74" s="18">
        <f>'운영정원(b)'!BN74-'기준정원(a)'!BN74</f>
        <v>0</v>
      </c>
      <c r="BO74" s="18">
        <f>'운영정원(b)'!BO74-'기준정원(a)'!BO74</f>
        <v>0</v>
      </c>
      <c r="BP74" s="18">
        <f>'운영정원(b)'!BP74-'기준정원(a)'!BP74</f>
        <v>0</v>
      </c>
      <c r="BQ74" s="18">
        <f>'운영정원(b)'!BQ74-'기준정원(a)'!BQ74</f>
        <v>0</v>
      </c>
      <c r="BR74" s="18">
        <f>'운영정원(b)'!BR74-'기준정원(a)'!BR74</f>
        <v>0</v>
      </c>
      <c r="BS74" s="18">
        <f>'운영정원(b)'!BS74-'기준정원(a)'!BS74</f>
        <v>0</v>
      </c>
      <c r="BT74" s="18">
        <f>'운영정원(b)'!BT74-'기준정원(a)'!BT74</f>
        <v>0</v>
      </c>
      <c r="BU74" s="18">
        <f>'운영정원(b)'!BU74-'기준정원(a)'!BU74</f>
        <v>0</v>
      </c>
      <c r="BV74" s="18">
        <f>'운영정원(b)'!BV74-'기준정원(a)'!BV74</f>
        <v>0</v>
      </c>
      <c r="BW74" s="18">
        <f>'운영정원(b)'!BW74-'기준정원(a)'!BW74</f>
        <v>0</v>
      </c>
      <c r="BX74" s="18">
        <f>'운영정원(b)'!BX74-'기준정원(a)'!BX74</f>
        <v>0</v>
      </c>
      <c r="BY74" s="18">
        <f>'운영정원(b)'!BY74-'기준정원(a)'!BY74</f>
        <v>0</v>
      </c>
      <c r="BZ74" s="18">
        <f>'운영정원(b)'!BZ74-'기준정원(a)'!BZ74</f>
        <v>0</v>
      </c>
      <c r="CA74" s="18">
        <f>'운영정원(b)'!CA74-'기준정원(a)'!CA74</f>
        <v>0</v>
      </c>
      <c r="CB74" s="18">
        <f>'운영정원(b)'!CB74-'기준정원(a)'!CB74</f>
        <v>0</v>
      </c>
      <c r="CC74" s="18">
        <f>'운영정원(b)'!CC74-'기준정원(a)'!CC74</f>
        <v>0</v>
      </c>
      <c r="CD74" s="18">
        <f>'운영정원(b)'!CD74-'기준정원(a)'!CD74</f>
        <v>0</v>
      </c>
      <c r="CE74" s="18">
        <f>'운영정원(b)'!CE74-'기준정원(a)'!CE74</f>
        <v>0</v>
      </c>
      <c r="CF74" s="16" t="s">
        <v>89</v>
      </c>
    </row>
    <row r="75" spans="1:84" ht="16.5" customHeight="1" x14ac:dyDescent="0.2">
      <c r="A75" s="27" t="s">
        <v>158</v>
      </c>
      <c r="B75" s="21">
        <f t="shared" si="5"/>
        <v>0</v>
      </c>
      <c r="C75" s="22">
        <f>C76+C82</f>
        <v>0</v>
      </c>
      <c r="D75" s="22">
        <f t="shared" ref="D75:BO75" si="47">D76+D82</f>
        <v>0</v>
      </c>
      <c r="E75" s="22">
        <f t="shared" si="47"/>
        <v>0</v>
      </c>
      <c r="F75" s="22">
        <f t="shared" si="47"/>
        <v>0</v>
      </c>
      <c r="G75" s="22">
        <f t="shared" si="47"/>
        <v>0</v>
      </c>
      <c r="H75" s="21">
        <f t="shared" si="44"/>
        <v>0</v>
      </c>
      <c r="I75" s="22">
        <f t="shared" si="47"/>
        <v>0</v>
      </c>
      <c r="J75" s="22">
        <f t="shared" si="47"/>
        <v>0</v>
      </c>
      <c r="K75" s="22">
        <f t="shared" si="47"/>
        <v>0</v>
      </c>
      <c r="L75" s="22">
        <f t="shared" si="47"/>
        <v>0</v>
      </c>
      <c r="M75" s="22">
        <f t="shared" si="47"/>
        <v>0</v>
      </c>
      <c r="N75" s="22">
        <f t="shared" si="47"/>
        <v>0</v>
      </c>
      <c r="O75" s="22">
        <f t="shared" si="47"/>
        <v>0</v>
      </c>
      <c r="P75" s="22">
        <f t="shared" si="47"/>
        <v>0</v>
      </c>
      <c r="Q75" s="22">
        <f t="shared" si="47"/>
        <v>0</v>
      </c>
      <c r="R75" s="22">
        <f t="shared" si="47"/>
        <v>0</v>
      </c>
      <c r="S75" s="22">
        <f t="shared" si="47"/>
        <v>0</v>
      </c>
      <c r="T75" s="22">
        <f t="shared" si="47"/>
        <v>0</v>
      </c>
      <c r="U75" s="22">
        <f t="shared" si="47"/>
        <v>0</v>
      </c>
      <c r="V75" s="22">
        <f t="shared" si="47"/>
        <v>5</v>
      </c>
      <c r="W75" s="22">
        <f t="shared" si="47"/>
        <v>-1</v>
      </c>
      <c r="X75" s="22">
        <f t="shared" si="47"/>
        <v>0</v>
      </c>
      <c r="Y75" s="22">
        <f t="shared" si="47"/>
        <v>-1</v>
      </c>
      <c r="Z75" s="22">
        <f t="shared" si="47"/>
        <v>0</v>
      </c>
      <c r="AA75" s="22">
        <f t="shared" si="47"/>
        <v>0</v>
      </c>
      <c r="AB75" s="22">
        <f t="shared" si="47"/>
        <v>0</v>
      </c>
      <c r="AC75" s="22">
        <f t="shared" si="47"/>
        <v>0</v>
      </c>
      <c r="AD75" s="22">
        <f t="shared" si="47"/>
        <v>0</v>
      </c>
      <c r="AE75" s="22">
        <f t="shared" si="47"/>
        <v>0</v>
      </c>
      <c r="AF75" s="22">
        <f t="shared" si="47"/>
        <v>0</v>
      </c>
      <c r="AG75" s="22">
        <f t="shared" si="47"/>
        <v>0</v>
      </c>
      <c r="AH75" s="22">
        <f t="shared" si="47"/>
        <v>-2</v>
      </c>
      <c r="AI75" s="22">
        <f t="shared" si="47"/>
        <v>0</v>
      </c>
      <c r="AJ75" s="22">
        <f t="shared" si="47"/>
        <v>0</v>
      </c>
      <c r="AK75" s="22">
        <f t="shared" si="47"/>
        <v>0</v>
      </c>
      <c r="AL75" s="22">
        <f t="shared" si="47"/>
        <v>0</v>
      </c>
      <c r="AM75" s="22">
        <f t="shared" si="47"/>
        <v>0</v>
      </c>
      <c r="AN75" s="22">
        <f t="shared" si="47"/>
        <v>0</v>
      </c>
      <c r="AO75" s="22">
        <f t="shared" si="47"/>
        <v>0</v>
      </c>
      <c r="AP75" s="22">
        <f t="shared" si="47"/>
        <v>0</v>
      </c>
      <c r="AQ75" s="22">
        <f t="shared" si="47"/>
        <v>0</v>
      </c>
      <c r="AR75" s="22">
        <f t="shared" si="47"/>
        <v>0</v>
      </c>
      <c r="AS75" s="22">
        <f t="shared" si="47"/>
        <v>-1</v>
      </c>
      <c r="AT75" s="22">
        <f t="shared" si="47"/>
        <v>0</v>
      </c>
      <c r="AU75" s="22">
        <f t="shared" si="47"/>
        <v>0</v>
      </c>
      <c r="AV75" s="22">
        <f t="shared" si="47"/>
        <v>0</v>
      </c>
      <c r="AW75" s="22">
        <f t="shared" si="47"/>
        <v>0</v>
      </c>
      <c r="AX75" s="22">
        <f t="shared" si="47"/>
        <v>0</v>
      </c>
      <c r="AY75" s="22">
        <f t="shared" si="47"/>
        <v>0</v>
      </c>
      <c r="AZ75" s="22">
        <f t="shared" si="47"/>
        <v>0</v>
      </c>
      <c r="BA75" s="22">
        <f t="shared" si="47"/>
        <v>0</v>
      </c>
      <c r="BB75" s="22">
        <f t="shared" si="47"/>
        <v>0</v>
      </c>
      <c r="BC75" s="22">
        <f t="shared" si="47"/>
        <v>0</v>
      </c>
      <c r="BD75" s="22">
        <f t="shared" si="47"/>
        <v>0</v>
      </c>
      <c r="BE75" s="22">
        <f t="shared" si="47"/>
        <v>0</v>
      </c>
      <c r="BF75" s="22">
        <f t="shared" si="47"/>
        <v>0</v>
      </c>
      <c r="BG75" s="22">
        <f t="shared" si="47"/>
        <v>0</v>
      </c>
      <c r="BH75" s="22">
        <f t="shared" si="47"/>
        <v>0</v>
      </c>
      <c r="BI75" s="22">
        <f t="shared" si="47"/>
        <v>0</v>
      </c>
      <c r="BJ75" s="22">
        <f t="shared" si="47"/>
        <v>0</v>
      </c>
      <c r="BK75" s="22">
        <f t="shared" si="47"/>
        <v>0</v>
      </c>
      <c r="BL75" s="22">
        <f t="shared" si="47"/>
        <v>0</v>
      </c>
      <c r="BM75" s="22">
        <f t="shared" si="47"/>
        <v>0</v>
      </c>
      <c r="BN75" s="22">
        <f t="shared" si="47"/>
        <v>0</v>
      </c>
      <c r="BO75" s="22">
        <f t="shared" si="47"/>
        <v>0</v>
      </c>
      <c r="BP75" s="22">
        <f t="shared" ref="BP75:CE75" si="48">BP76+BP82</f>
        <v>0</v>
      </c>
      <c r="BQ75" s="22">
        <f t="shared" si="48"/>
        <v>0</v>
      </c>
      <c r="BR75" s="22">
        <f t="shared" si="48"/>
        <v>0</v>
      </c>
      <c r="BS75" s="22">
        <f t="shared" si="48"/>
        <v>0</v>
      </c>
      <c r="BT75" s="22">
        <f t="shared" si="48"/>
        <v>0</v>
      </c>
      <c r="BU75" s="22">
        <f t="shared" si="48"/>
        <v>0</v>
      </c>
      <c r="BV75" s="22">
        <f t="shared" si="48"/>
        <v>0</v>
      </c>
      <c r="BW75" s="22">
        <f t="shared" si="48"/>
        <v>0</v>
      </c>
      <c r="BX75" s="22">
        <f t="shared" si="48"/>
        <v>0</v>
      </c>
      <c r="BY75" s="22">
        <f t="shared" si="48"/>
        <v>0</v>
      </c>
      <c r="BZ75" s="22">
        <f t="shared" si="48"/>
        <v>0</v>
      </c>
      <c r="CA75" s="22">
        <f t="shared" si="48"/>
        <v>0</v>
      </c>
      <c r="CB75" s="22">
        <f t="shared" si="48"/>
        <v>0</v>
      </c>
      <c r="CC75" s="22">
        <f t="shared" si="48"/>
        <v>0</v>
      </c>
      <c r="CD75" s="22"/>
      <c r="CE75" s="22">
        <f t="shared" si="48"/>
        <v>0</v>
      </c>
      <c r="CF75" s="16"/>
    </row>
    <row r="76" spans="1:84" ht="16.5" customHeight="1" x14ac:dyDescent="0.2">
      <c r="A76" s="24" t="s">
        <v>159</v>
      </c>
      <c r="B76" s="25">
        <f t="shared" si="5"/>
        <v>0</v>
      </c>
      <c r="C76" s="26">
        <f>SUM(C77:C81)</f>
        <v>0</v>
      </c>
      <c r="D76" s="26">
        <f t="shared" ref="D76:BO76" si="49">SUM(D77:D81)</f>
        <v>0</v>
      </c>
      <c r="E76" s="26">
        <f t="shared" si="49"/>
        <v>0</v>
      </c>
      <c r="F76" s="26">
        <f t="shared" si="49"/>
        <v>0</v>
      </c>
      <c r="G76" s="26">
        <f t="shared" si="49"/>
        <v>0</v>
      </c>
      <c r="H76" s="25">
        <f t="shared" si="44"/>
        <v>0</v>
      </c>
      <c r="I76" s="26">
        <f t="shared" si="49"/>
        <v>0</v>
      </c>
      <c r="J76" s="26">
        <f t="shared" si="49"/>
        <v>0</v>
      </c>
      <c r="K76" s="26">
        <f t="shared" si="49"/>
        <v>0</v>
      </c>
      <c r="L76" s="26">
        <f t="shared" si="49"/>
        <v>0</v>
      </c>
      <c r="M76" s="26">
        <f t="shared" si="49"/>
        <v>0</v>
      </c>
      <c r="N76" s="26">
        <f t="shared" si="49"/>
        <v>0</v>
      </c>
      <c r="O76" s="26">
        <f t="shared" si="49"/>
        <v>0</v>
      </c>
      <c r="P76" s="26">
        <f t="shared" si="49"/>
        <v>0</v>
      </c>
      <c r="Q76" s="26">
        <f t="shared" si="49"/>
        <v>0</v>
      </c>
      <c r="R76" s="26">
        <f t="shared" si="49"/>
        <v>0</v>
      </c>
      <c r="S76" s="26">
        <f t="shared" si="49"/>
        <v>0</v>
      </c>
      <c r="T76" s="26">
        <f t="shared" si="49"/>
        <v>0</v>
      </c>
      <c r="U76" s="26">
        <f t="shared" si="49"/>
        <v>0</v>
      </c>
      <c r="V76" s="26">
        <f t="shared" si="49"/>
        <v>4</v>
      </c>
      <c r="W76" s="26">
        <f t="shared" si="49"/>
        <v>0</v>
      </c>
      <c r="X76" s="26">
        <f t="shared" si="49"/>
        <v>0</v>
      </c>
      <c r="Y76" s="26">
        <f t="shared" si="49"/>
        <v>1</v>
      </c>
      <c r="Z76" s="26">
        <f t="shared" si="49"/>
        <v>0</v>
      </c>
      <c r="AA76" s="26">
        <f t="shared" si="49"/>
        <v>0</v>
      </c>
      <c r="AB76" s="26">
        <f t="shared" si="49"/>
        <v>0</v>
      </c>
      <c r="AC76" s="26">
        <f t="shared" si="49"/>
        <v>-4</v>
      </c>
      <c r="AD76" s="26">
        <f t="shared" si="49"/>
        <v>0</v>
      </c>
      <c r="AE76" s="26">
        <f t="shared" si="49"/>
        <v>0</v>
      </c>
      <c r="AF76" s="26">
        <f t="shared" si="49"/>
        <v>0</v>
      </c>
      <c r="AG76" s="26">
        <f t="shared" si="49"/>
        <v>0</v>
      </c>
      <c r="AH76" s="26">
        <f t="shared" si="49"/>
        <v>0</v>
      </c>
      <c r="AI76" s="26">
        <f t="shared" si="49"/>
        <v>0</v>
      </c>
      <c r="AJ76" s="26">
        <f t="shared" si="49"/>
        <v>0</v>
      </c>
      <c r="AK76" s="26">
        <f t="shared" si="49"/>
        <v>0</v>
      </c>
      <c r="AL76" s="26">
        <f t="shared" si="49"/>
        <v>0</v>
      </c>
      <c r="AM76" s="26">
        <f t="shared" si="49"/>
        <v>0</v>
      </c>
      <c r="AN76" s="26">
        <f t="shared" si="49"/>
        <v>0</v>
      </c>
      <c r="AO76" s="26">
        <f t="shared" si="49"/>
        <v>0</v>
      </c>
      <c r="AP76" s="26">
        <f t="shared" si="49"/>
        <v>0</v>
      </c>
      <c r="AQ76" s="26">
        <f t="shared" si="49"/>
        <v>0</v>
      </c>
      <c r="AR76" s="26">
        <f t="shared" si="49"/>
        <v>0</v>
      </c>
      <c r="AS76" s="26">
        <f t="shared" si="49"/>
        <v>-1</v>
      </c>
      <c r="AT76" s="26">
        <f t="shared" si="49"/>
        <v>0</v>
      </c>
      <c r="AU76" s="26">
        <f t="shared" si="49"/>
        <v>0</v>
      </c>
      <c r="AV76" s="26">
        <f t="shared" si="49"/>
        <v>0</v>
      </c>
      <c r="AW76" s="26">
        <f t="shared" si="49"/>
        <v>0</v>
      </c>
      <c r="AX76" s="26">
        <f t="shared" si="49"/>
        <v>0</v>
      </c>
      <c r="AY76" s="26">
        <f t="shared" si="49"/>
        <v>0</v>
      </c>
      <c r="AZ76" s="26">
        <f t="shared" si="49"/>
        <v>0</v>
      </c>
      <c r="BA76" s="26">
        <f t="shared" si="49"/>
        <v>0</v>
      </c>
      <c r="BB76" s="26">
        <f t="shared" si="49"/>
        <v>0</v>
      </c>
      <c r="BC76" s="26">
        <f t="shared" si="49"/>
        <v>0</v>
      </c>
      <c r="BD76" s="26">
        <f t="shared" si="49"/>
        <v>0</v>
      </c>
      <c r="BE76" s="26">
        <f t="shared" si="49"/>
        <v>0</v>
      </c>
      <c r="BF76" s="26">
        <f t="shared" si="49"/>
        <v>0</v>
      </c>
      <c r="BG76" s="26">
        <f t="shared" si="49"/>
        <v>0</v>
      </c>
      <c r="BH76" s="26">
        <f t="shared" si="49"/>
        <v>0</v>
      </c>
      <c r="BI76" s="26">
        <f t="shared" si="49"/>
        <v>0</v>
      </c>
      <c r="BJ76" s="26">
        <f t="shared" si="49"/>
        <v>0</v>
      </c>
      <c r="BK76" s="26">
        <f t="shared" si="49"/>
        <v>0</v>
      </c>
      <c r="BL76" s="26">
        <f t="shared" si="49"/>
        <v>0</v>
      </c>
      <c r="BM76" s="26">
        <f t="shared" si="49"/>
        <v>0</v>
      </c>
      <c r="BN76" s="26">
        <f t="shared" si="49"/>
        <v>0</v>
      </c>
      <c r="BO76" s="26">
        <f t="shared" si="49"/>
        <v>0</v>
      </c>
      <c r="BP76" s="26">
        <f t="shared" ref="BP76:BX76" si="50">SUM(BP77:BP81)</f>
        <v>0</v>
      </c>
      <c r="BQ76" s="26">
        <f t="shared" si="50"/>
        <v>0</v>
      </c>
      <c r="BR76" s="26">
        <f t="shared" si="50"/>
        <v>0</v>
      </c>
      <c r="BS76" s="26">
        <f t="shared" si="50"/>
        <v>0</v>
      </c>
      <c r="BT76" s="26">
        <f t="shared" si="50"/>
        <v>0</v>
      </c>
      <c r="BU76" s="26">
        <f t="shared" si="50"/>
        <v>0</v>
      </c>
      <c r="BV76" s="26">
        <f t="shared" si="50"/>
        <v>0</v>
      </c>
      <c r="BW76" s="26">
        <f t="shared" si="50"/>
        <v>0</v>
      </c>
      <c r="BX76" s="26">
        <f t="shared" si="50"/>
        <v>0</v>
      </c>
      <c r="BY76" s="26"/>
      <c r="BZ76" s="26">
        <f t="shared" ref="BZ76:CE76" si="51">SUM(BZ77:BZ81)</f>
        <v>0</v>
      </c>
      <c r="CA76" s="26">
        <f t="shared" si="51"/>
        <v>0</v>
      </c>
      <c r="CB76" s="26">
        <f t="shared" si="51"/>
        <v>0</v>
      </c>
      <c r="CC76" s="26">
        <f t="shared" si="51"/>
        <v>0</v>
      </c>
      <c r="CD76" s="26"/>
      <c r="CE76" s="26">
        <f t="shared" si="51"/>
        <v>0</v>
      </c>
      <c r="CF76" s="16"/>
    </row>
    <row r="77" spans="1:84" ht="16.5" customHeight="1" x14ac:dyDescent="0.2">
      <c r="A77" s="23" t="s">
        <v>160</v>
      </c>
      <c r="B77" s="18">
        <f t="shared" si="5"/>
        <v>1</v>
      </c>
      <c r="C77" s="19"/>
      <c r="D77" s="19"/>
      <c r="E77" s="18"/>
      <c r="F77" s="18"/>
      <c r="G77" s="19"/>
      <c r="H77" s="18">
        <f t="shared" si="44"/>
        <v>1</v>
      </c>
      <c r="I77" s="18">
        <f>'운영정원(b)'!I77-'기준정원(a)'!I77</f>
        <v>0</v>
      </c>
      <c r="J77" s="18">
        <f>'운영정원(b)'!J77-'기준정원(a)'!J77</f>
        <v>0</v>
      </c>
      <c r="K77" s="18">
        <f>'운영정원(b)'!K77-'기준정원(a)'!K77</f>
        <v>0</v>
      </c>
      <c r="L77" s="18">
        <f>'운영정원(b)'!L77-'기준정원(a)'!L77</f>
        <v>0</v>
      </c>
      <c r="M77" s="18">
        <f>'운영정원(b)'!M77-'기준정원(a)'!M77</f>
        <v>0</v>
      </c>
      <c r="N77" s="18">
        <f>'운영정원(b)'!N77-'기준정원(a)'!N77</f>
        <v>0</v>
      </c>
      <c r="O77" s="18">
        <f>'운영정원(b)'!O77-'기준정원(a)'!O77</f>
        <v>0</v>
      </c>
      <c r="P77" s="18">
        <f>'운영정원(b)'!P77-'기준정원(a)'!P77</f>
        <v>0</v>
      </c>
      <c r="Q77" s="18">
        <f>'운영정원(b)'!Q77-'기준정원(a)'!Q77</f>
        <v>0</v>
      </c>
      <c r="R77" s="18">
        <f>'운영정원(b)'!R77-'기준정원(a)'!R77</f>
        <v>0</v>
      </c>
      <c r="S77" s="18">
        <f>'운영정원(b)'!S77-'기준정원(a)'!S77</f>
        <v>0</v>
      </c>
      <c r="T77" s="18">
        <f>'운영정원(b)'!T77-'기준정원(a)'!T77</f>
        <v>0</v>
      </c>
      <c r="U77" s="18">
        <f>'운영정원(b)'!U77-'기준정원(a)'!U77</f>
        <v>0</v>
      </c>
      <c r="V77" s="18">
        <f>'운영정원(b)'!V77-'기준정원(a)'!V77</f>
        <v>1</v>
      </c>
      <c r="W77" s="18">
        <f>'운영정원(b)'!W77-'기준정원(a)'!W77</f>
        <v>0</v>
      </c>
      <c r="X77" s="18">
        <f>'운영정원(b)'!X77-'기준정원(a)'!X77</f>
        <v>0</v>
      </c>
      <c r="Y77" s="18">
        <f>'운영정원(b)'!Y77-'기준정원(a)'!Y77</f>
        <v>1</v>
      </c>
      <c r="Z77" s="18">
        <f>'운영정원(b)'!Z77-'기준정원(a)'!Z77</f>
        <v>0</v>
      </c>
      <c r="AA77" s="18">
        <f>'운영정원(b)'!AA77-'기준정원(a)'!AA77</f>
        <v>0</v>
      </c>
      <c r="AB77" s="18">
        <f>'운영정원(b)'!AB77-'기준정원(a)'!AB77</f>
        <v>0</v>
      </c>
      <c r="AC77" s="18">
        <f>'운영정원(b)'!AC77-'기준정원(a)'!AC77</f>
        <v>0</v>
      </c>
      <c r="AD77" s="18">
        <f>'운영정원(b)'!AD77-'기준정원(a)'!AD77</f>
        <v>0</v>
      </c>
      <c r="AE77" s="18">
        <f>'운영정원(b)'!AE77-'기준정원(a)'!AE77</f>
        <v>-1</v>
      </c>
      <c r="AF77" s="18">
        <f>'운영정원(b)'!AF77-'기준정원(a)'!AF77</f>
        <v>0</v>
      </c>
      <c r="AG77" s="18">
        <f>'운영정원(b)'!AG77-'기준정원(a)'!AG77</f>
        <v>0</v>
      </c>
      <c r="AH77" s="18">
        <f>'운영정원(b)'!AH77-'기준정원(a)'!AH77</f>
        <v>1</v>
      </c>
      <c r="AI77" s="18">
        <f>'운영정원(b)'!AI77-'기준정원(a)'!AI77</f>
        <v>0</v>
      </c>
      <c r="AJ77" s="18">
        <f>'운영정원(b)'!AJ77-'기준정원(a)'!AJ77</f>
        <v>0</v>
      </c>
      <c r="AK77" s="18">
        <f>'운영정원(b)'!AK77-'기준정원(a)'!AK77</f>
        <v>0</v>
      </c>
      <c r="AL77" s="18">
        <f>'운영정원(b)'!AL77-'기준정원(a)'!AL77</f>
        <v>0</v>
      </c>
      <c r="AM77" s="18">
        <f>'운영정원(b)'!AM77-'기준정원(a)'!AM77</f>
        <v>0</v>
      </c>
      <c r="AN77" s="18">
        <f>'운영정원(b)'!AN77-'기준정원(a)'!AN77</f>
        <v>0</v>
      </c>
      <c r="AO77" s="18">
        <f>'운영정원(b)'!AO77-'기준정원(a)'!AO77</f>
        <v>0</v>
      </c>
      <c r="AP77" s="18">
        <f>'운영정원(b)'!AP77-'기준정원(a)'!AP77</f>
        <v>0</v>
      </c>
      <c r="AQ77" s="18">
        <f>'운영정원(b)'!AQ77-'기준정원(a)'!AQ77</f>
        <v>0</v>
      </c>
      <c r="AR77" s="18">
        <f>'운영정원(b)'!AR77-'기준정원(a)'!AR77</f>
        <v>0</v>
      </c>
      <c r="AS77" s="18">
        <f>'운영정원(b)'!AS77-'기준정원(a)'!AS77</f>
        <v>-1</v>
      </c>
      <c r="AT77" s="18">
        <f>'운영정원(b)'!AT77-'기준정원(a)'!AT77</f>
        <v>0</v>
      </c>
      <c r="AU77" s="18">
        <f>'운영정원(b)'!AU77-'기준정원(a)'!AU77</f>
        <v>0</v>
      </c>
      <c r="AV77" s="18">
        <f>'운영정원(b)'!AV77-'기준정원(a)'!AV77</f>
        <v>0</v>
      </c>
      <c r="AW77" s="18">
        <f>'운영정원(b)'!AW77-'기준정원(a)'!AW77</f>
        <v>0</v>
      </c>
      <c r="AX77" s="18">
        <f>'운영정원(b)'!AX77-'기준정원(a)'!AX77</f>
        <v>0</v>
      </c>
      <c r="AY77" s="18">
        <f>'운영정원(b)'!AY77-'기준정원(a)'!AY77</f>
        <v>0</v>
      </c>
      <c r="AZ77" s="18">
        <f>'운영정원(b)'!AZ77-'기준정원(a)'!AZ77</f>
        <v>0</v>
      </c>
      <c r="BA77" s="18">
        <f>'운영정원(b)'!BA77-'기준정원(a)'!BA77</f>
        <v>0</v>
      </c>
      <c r="BB77" s="18">
        <f>'운영정원(b)'!BB77-'기준정원(a)'!BB77</f>
        <v>0</v>
      </c>
      <c r="BC77" s="18">
        <f>'운영정원(b)'!BC77-'기준정원(a)'!BC77</f>
        <v>0</v>
      </c>
      <c r="BD77" s="18">
        <f>'운영정원(b)'!BD77-'기준정원(a)'!BD77</f>
        <v>0</v>
      </c>
      <c r="BE77" s="18">
        <f>'운영정원(b)'!BE77-'기준정원(a)'!BE77</f>
        <v>0</v>
      </c>
      <c r="BF77" s="18">
        <f>'운영정원(b)'!BF77-'기준정원(a)'!BF77</f>
        <v>0</v>
      </c>
      <c r="BG77" s="18">
        <f>'운영정원(b)'!BG77-'기준정원(a)'!BG77</f>
        <v>0</v>
      </c>
      <c r="BH77" s="18">
        <f>'운영정원(b)'!BH77-'기준정원(a)'!BH77</f>
        <v>0</v>
      </c>
      <c r="BI77" s="18">
        <f>'운영정원(b)'!BI77-'기준정원(a)'!BI77</f>
        <v>0</v>
      </c>
      <c r="BJ77" s="18">
        <f>'운영정원(b)'!BJ77-'기준정원(a)'!BJ77</f>
        <v>0</v>
      </c>
      <c r="BK77" s="18">
        <f>'운영정원(b)'!BK77-'기준정원(a)'!BK77</f>
        <v>0</v>
      </c>
      <c r="BL77" s="18">
        <f>'운영정원(b)'!BL77-'기준정원(a)'!BL77</f>
        <v>0</v>
      </c>
      <c r="BM77" s="18">
        <f>'운영정원(b)'!BM77-'기준정원(a)'!BM77</f>
        <v>0</v>
      </c>
      <c r="BN77" s="18">
        <f>'운영정원(b)'!BN77-'기준정원(a)'!BN77</f>
        <v>0</v>
      </c>
      <c r="BO77" s="18">
        <f>'운영정원(b)'!BO77-'기준정원(a)'!BO77</f>
        <v>0</v>
      </c>
      <c r="BP77" s="18">
        <f>'운영정원(b)'!BP77-'기준정원(a)'!BP77</f>
        <v>0</v>
      </c>
      <c r="BQ77" s="18">
        <f>'운영정원(b)'!BQ77-'기준정원(a)'!BQ77</f>
        <v>0</v>
      </c>
      <c r="BR77" s="18">
        <f>'운영정원(b)'!BR77-'기준정원(a)'!BR77</f>
        <v>0</v>
      </c>
      <c r="BS77" s="18">
        <f>'운영정원(b)'!BS77-'기준정원(a)'!BS77</f>
        <v>0</v>
      </c>
      <c r="BT77" s="18">
        <f>'운영정원(b)'!BT77-'기준정원(a)'!BT77</f>
        <v>0</v>
      </c>
      <c r="BU77" s="18">
        <f>'운영정원(b)'!BU77-'기준정원(a)'!BU77</f>
        <v>0</v>
      </c>
      <c r="BV77" s="18">
        <f>'운영정원(b)'!BV77-'기준정원(a)'!BV77</f>
        <v>0</v>
      </c>
      <c r="BW77" s="18">
        <f>'운영정원(b)'!BW77-'기준정원(a)'!BW77</f>
        <v>0</v>
      </c>
      <c r="BX77" s="18">
        <f>'운영정원(b)'!BX77-'기준정원(a)'!BX77</f>
        <v>0</v>
      </c>
      <c r="BY77" s="18">
        <f>'운영정원(b)'!BY77-'기준정원(a)'!BY77</f>
        <v>0</v>
      </c>
      <c r="BZ77" s="18">
        <f>'운영정원(b)'!BZ77-'기준정원(a)'!BZ77</f>
        <v>0</v>
      </c>
      <c r="CA77" s="18">
        <f>'운영정원(b)'!CA77-'기준정원(a)'!CA77</f>
        <v>0</v>
      </c>
      <c r="CB77" s="18">
        <f>'운영정원(b)'!CB77-'기준정원(a)'!CB77</f>
        <v>0</v>
      </c>
      <c r="CC77" s="18">
        <f>'운영정원(b)'!CC77-'기준정원(a)'!CC77</f>
        <v>0</v>
      </c>
      <c r="CD77" s="18">
        <f>'운영정원(b)'!CD77-'기준정원(a)'!CD77</f>
        <v>0</v>
      </c>
      <c r="CE77" s="18">
        <f>'운영정원(b)'!CE77-'기준정원(a)'!CE77</f>
        <v>0</v>
      </c>
      <c r="CF77" s="16" t="s">
        <v>89</v>
      </c>
    </row>
    <row r="78" spans="1:84" ht="16.5" customHeight="1" x14ac:dyDescent="0.2">
      <c r="A78" s="23" t="s">
        <v>161</v>
      </c>
      <c r="B78" s="18">
        <f t="shared" si="5"/>
        <v>1</v>
      </c>
      <c r="C78" s="19"/>
      <c r="D78" s="19"/>
      <c r="E78" s="18"/>
      <c r="F78" s="18"/>
      <c r="G78" s="19"/>
      <c r="H78" s="18">
        <f t="shared" si="44"/>
        <v>1</v>
      </c>
      <c r="I78" s="18">
        <f>'운영정원(b)'!I78-'기준정원(a)'!I78</f>
        <v>0</v>
      </c>
      <c r="J78" s="18">
        <f>'운영정원(b)'!J78-'기준정원(a)'!J78</f>
        <v>0</v>
      </c>
      <c r="K78" s="18">
        <f>'운영정원(b)'!K78-'기준정원(a)'!K78</f>
        <v>0</v>
      </c>
      <c r="L78" s="18">
        <f>'운영정원(b)'!L78-'기준정원(a)'!L78</f>
        <v>0</v>
      </c>
      <c r="M78" s="18">
        <f>'운영정원(b)'!M78-'기준정원(a)'!M78</f>
        <v>0</v>
      </c>
      <c r="N78" s="18">
        <f>'운영정원(b)'!N78-'기준정원(a)'!N78</f>
        <v>0</v>
      </c>
      <c r="O78" s="18">
        <f>'운영정원(b)'!O78-'기준정원(a)'!O78</f>
        <v>0</v>
      </c>
      <c r="P78" s="18">
        <f>'운영정원(b)'!P78-'기준정원(a)'!P78</f>
        <v>0</v>
      </c>
      <c r="Q78" s="18">
        <f>'운영정원(b)'!Q78-'기준정원(a)'!Q78</f>
        <v>0</v>
      </c>
      <c r="R78" s="18">
        <f>'운영정원(b)'!R78-'기준정원(a)'!R78</f>
        <v>0</v>
      </c>
      <c r="S78" s="18">
        <f>'운영정원(b)'!S78-'기준정원(a)'!S78</f>
        <v>0</v>
      </c>
      <c r="T78" s="18">
        <f>'운영정원(b)'!T78-'기준정원(a)'!T78</f>
        <v>0</v>
      </c>
      <c r="U78" s="18">
        <f>'운영정원(b)'!U78-'기준정원(a)'!U78</f>
        <v>0</v>
      </c>
      <c r="V78" s="18">
        <f>'운영정원(b)'!V78-'기준정원(a)'!V78</f>
        <v>1</v>
      </c>
      <c r="W78" s="18">
        <f>'운영정원(b)'!W78-'기준정원(a)'!W78</f>
        <v>0</v>
      </c>
      <c r="X78" s="18">
        <f>'운영정원(b)'!X78-'기준정원(a)'!X78</f>
        <v>0</v>
      </c>
      <c r="Y78" s="18">
        <f>'운영정원(b)'!Y78-'기준정원(a)'!Y78</f>
        <v>0</v>
      </c>
      <c r="Z78" s="18">
        <f>'운영정원(b)'!Z78-'기준정원(a)'!Z78</f>
        <v>0</v>
      </c>
      <c r="AA78" s="18">
        <f>'운영정원(b)'!AA78-'기준정원(a)'!AA78</f>
        <v>0</v>
      </c>
      <c r="AB78" s="18">
        <f>'운영정원(b)'!AB78-'기준정원(a)'!AB78</f>
        <v>0</v>
      </c>
      <c r="AC78" s="18">
        <f>'운영정원(b)'!AC78-'기준정원(a)'!AC78</f>
        <v>0</v>
      </c>
      <c r="AD78" s="18">
        <f>'운영정원(b)'!AD78-'기준정원(a)'!AD78</f>
        <v>0</v>
      </c>
      <c r="AE78" s="18">
        <f>'운영정원(b)'!AE78-'기준정원(a)'!AE78</f>
        <v>1</v>
      </c>
      <c r="AF78" s="18">
        <f>'운영정원(b)'!AF78-'기준정원(a)'!AF78</f>
        <v>0</v>
      </c>
      <c r="AG78" s="18">
        <f>'운영정원(b)'!AG78-'기준정원(a)'!AG78</f>
        <v>0</v>
      </c>
      <c r="AH78" s="18">
        <f>'운영정원(b)'!AH78-'기준정원(a)'!AH78</f>
        <v>-1</v>
      </c>
      <c r="AI78" s="18">
        <f>'운영정원(b)'!AI78-'기준정원(a)'!AI78</f>
        <v>0</v>
      </c>
      <c r="AJ78" s="18">
        <f>'운영정원(b)'!AJ78-'기준정원(a)'!AJ78</f>
        <v>0</v>
      </c>
      <c r="AK78" s="18">
        <f>'운영정원(b)'!AK78-'기준정원(a)'!AK78</f>
        <v>0</v>
      </c>
      <c r="AL78" s="18">
        <f>'운영정원(b)'!AL78-'기준정원(a)'!AL78</f>
        <v>0</v>
      </c>
      <c r="AM78" s="18">
        <f>'운영정원(b)'!AM78-'기준정원(a)'!AM78</f>
        <v>0</v>
      </c>
      <c r="AN78" s="18">
        <f>'운영정원(b)'!AN78-'기준정원(a)'!AN78</f>
        <v>0</v>
      </c>
      <c r="AO78" s="18">
        <f>'운영정원(b)'!AO78-'기준정원(a)'!AO78</f>
        <v>0</v>
      </c>
      <c r="AP78" s="18">
        <f>'운영정원(b)'!AP78-'기준정원(a)'!AP78</f>
        <v>0</v>
      </c>
      <c r="AQ78" s="18">
        <f>'운영정원(b)'!AQ78-'기준정원(a)'!AQ78</f>
        <v>0</v>
      </c>
      <c r="AR78" s="18">
        <f>'운영정원(b)'!AR78-'기준정원(a)'!AR78</f>
        <v>0</v>
      </c>
      <c r="AS78" s="18">
        <f>'운영정원(b)'!AS78-'기준정원(a)'!AS78</f>
        <v>0</v>
      </c>
      <c r="AT78" s="18">
        <f>'운영정원(b)'!AT78-'기준정원(a)'!AT78</f>
        <v>0</v>
      </c>
      <c r="AU78" s="18">
        <f>'운영정원(b)'!AU78-'기준정원(a)'!AU78</f>
        <v>0</v>
      </c>
      <c r="AV78" s="18">
        <f>'운영정원(b)'!AV78-'기준정원(a)'!AV78</f>
        <v>1</v>
      </c>
      <c r="AW78" s="18">
        <f>'운영정원(b)'!AW78-'기준정원(a)'!AW78</f>
        <v>0</v>
      </c>
      <c r="AX78" s="18">
        <f>'운영정원(b)'!AX78-'기준정원(a)'!AX78</f>
        <v>0</v>
      </c>
      <c r="AY78" s="18">
        <f>'운영정원(b)'!AY78-'기준정원(a)'!AY78</f>
        <v>0</v>
      </c>
      <c r="AZ78" s="18">
        <f>'운영정원(b)'!AZ78-'기준정원(a)'!AZ78</f>
        <v>0</v>
      </c>
      <c r="BA78" s="18">
        <f>'운영정원(b)'!BA78-'기준정원(a)'!BA78</f>
        <v>0</v>
      </c>
      <c r="BB78" s="18">
        <f>'운영정원(b)'!BB78-'기준정원(a)'!BB78</f>
        <v>-1</v>
      </c>
      <c r="BC78" s="18">
        <f>'운영정원(b)'!BC78-'기준정원(a)'!BC78</f>
        <v>0</v>
      </c>
      <c r="BD78" s="18">
        <f>'운영정원(b)'!BD78-'기준정원(a)'!BD78</f>
        <v>0</v>
      </c>
      <c r="BE78" s="18">
        <f>'운영정원(b)'!BE78-'기준정원(a)'!BE78</f>
        <v>0</v>
      </c>
      <c r="BF78" s="18">
        <f>'운영정원(b)'!BF78-'기준정원(a)'!BF78</f>
        <v>0</v>
      </c>
      <c r="BG78" s="18">
        <f>'운영정원(b)'!BG78-'기준정원(a)'!BG78</f>
        <v>0</v>
      </c>
      <c r="BH78" s="18">
        <f>'운영정원(b)'!BH78-'기준정원(a)'!BH78</f>
        <v>0</v>
      </c>
      <c r="BI78" s="18">
        <f>'운영정원(b)'!BI78-'기준정원(a)'!BI78</f>
        <v>0</v>
      </c>
      <c r="BJ78" s="18">
        <f>'운영정원(b)'!BJ78-'기준정원(a)'!BJ78</f>
        <v>0</v>
      </c>
      <c r="BK78" s="18">
        <f>'운영정원(b)'!BK78-'기준정원(a)'!BK78</f>
        <v>0</v>
      </c>
      <c r="BL78" s="18">
        <f>'운영정원(b)'!BL78-'기준정원(a)'!BL78</f>
        <v>0</v>
      </c>
      <c r="BM78" s="18">
        <f>'운영정원(b)'!BM78-'기준정원(a)'!BM78</f>
        <v>0</v>
      </c>
      <c r="BN78" s="18">
        <f>'운영정원(b)'!BN78-'기준정원(a)'!BN78</f>
        <v>0</v>
      </c>
      <c r="BO78" s="18">
        <f>'운영정원(b)'!BO78-'기준정원(a)'!BO78</f>
        <v>0</v>
      </c>
      <c r="BP78" s="18">
        <f>'운영정원(b)'!BP78-'기준정원(a)'!BP78</f>
        <v>0</v>
      </c>
      <c r="BQ78" s="18">
        <f>'운영정원(b)'!BQ78-'기준정원(a)'!BQ78</f>
        <v>0</v>
      </c>
      <c r="BR78" s="18">
        <f>'운영정원(b)'!BR78-'기준정원(a)'!BR78</f>
        <v>0</v>
      </c>
      <c r="BS78" s="18">
        <f>'운영정원(b)'!BS78-'기준정원(a)'!BS78</f>
        <v>0</v>
      </c>
      <c r="BT78" s="18">
        <f>'운영정원(b)'!BT78-'기준정원(a)'!BT78</f>
        <v>0</v>
      </c>
      <c r="BU78" s="18">
        <f>'운영정원(b)'!BU78-'기준정원(a)'!BU78</f>
        <v>0</v>
      </c>
      <c r="BV78" s="18">
        <f>'운영정원(b)'!BV78-'기준정원(a)'!BV78</f>
        <v>0</v>
      </c>
      <c r="BW78" s="18">
        <f>'운영정원(b)'!BW78-'기준정원(a)'!BW78</f>
        <v>0</v>
      </c>
      <c r="BX78" s="18">
        <f>'운영정원(b)'!BX78-'기준정원(a)'!BX78</f>
        <v>0</v>
      </c>
      <c r="BY78" s="18">
        <f>'운영정원(b)'!BY78-'기준정원(a)'!BY78</f>
        <v>0</v>
      </c>
      <c r="BZ78" s="18">
        <f>'운영정원(b)'!BZ78-'기준정원(a)'!BZ78</f>
        <v>0</v>
      </c>
      <c r="CA78" s="18">
        <f>'운영정원(b)'!CA78-'기준정원(a)'!CA78</f>
        <v>0</v>
      </c>
      <c r="CB78" s="18">
        <f>'운영정원(b)'!CB78-'기준정원(a)'!CB78</f>
        <v>0</v>
      </c>
      <c r="CC78" s="18">
        <f>'운영정원(b)'!CC78-'기준정원(a)'!CC78</f>
        <v>0</v>
      </c>
      <c r="CD78" s="18">
        <f>'운영정원(b)'!CD78-'기준정원(a)'!CD78</f>
        <v>0</v>
      </c>
      <c r="CE78" s="18">
        <f>'운영정원(b)'!CE78-'기준정원(a)'!CE78</f>
        <v>0</v>
      </c>
      <c r="CF78" s="16" t="s">
        <v>89</v>
      </c>
    </row>
    <row r="79" spans="1:84" ht="16.5" customHeight="1" x14ac:dyDescent="0.2">
      <c r="A79" s="23" t="s">
        <v>162</v>
      </c>
      <c r="B79" s="18">
        <f t="shared" si="5"/>
        <v>-1</v>
      </c>
      <c r="C79" s="19"/>
      <c r="D79" s="19"/>
      <c r="E79" s="18"/>
      <c r="F79" s="18"/>
      <c r="G79" s="19"/>
      <c r="H79" s="18">
        <f t="shared" si="44"/>
        <v>-1</v>
      </c>
      <c r="I79" s="18">
        <f>'운영정원(b)'!I79-'기준정원(a)'!I79</f>
        <v>0</v>
      </c>
      <c r="J79" s="18">
        <f>'운영정원(b)'!J79-'기준정원(a)'!J79</f>
        <v>0</v>
      </c>
      <c r="K79" s="18">
        <f>'운영정원(b)'!K79-'기준정원(a)'!K79</f>
        <v>0</v>
      </c>
      <c r="L79" s="18">
        <f>'운영정원(b)'!L79-'기준정원(a)'!L79</f>
        <v>0</v>
      </c>
      <c r="M79" s="18">
        <f>'운영정원(b)'!M79-'기준정원(a)'!M79</f>
        <v>0</v>
      </c>
      <c r="N79" s="18">
        <f>'운영정원(b)'!N79-'기준정원(a)'!N79</f>
        <v>0</v>
      </c>
      <c r="O79" s="18">
        <f>'운영정원(b)'!O79-'기준정원(a)'!O79</f>
        <v>0</v>
      </c>
      <c r="P79" s="18">
        <f>'운영정원(b)'!P79-'기준정원(a)'!P79</f>
        <v>0</v>
      </c>
      <c r="Q79" s="18">
        <f>'운영정원(b)'!Q79-'기준정원(a)'!Q79</f>
        <v>0</v>
      </c>
      <c r="R79" s="18">
        <f>'운영정원(b)'!R79-'기준정원(a)'!R79</f>
        <v>0</v>
      </c>
      <c r="S79" s="18">
        <f>'운영정원(b)'!S79-'기준정원(a)'!S79</f>
        <v>0</v>
      </c>
      <c r="T79" s="18">
        <f>'운영정원(b)'!T79-'기준정원(a)'!T79</f>
        <v>0</v>
      </c>
      <c r="U79" s="18">
        <f>'운영정원(b)'!U79-'기준정원(a)'!U79</f>
        <v>0</v>
      </c>
      <c r="V79" s="18">
        <f>'운영정원(b)'!V79-'기준정원(a)'!V79</f>
        <v>1</v>
      </c>
      <c r="W79" s="18">
        <f>'운영정원(b)'!W79-'기준정원(a)'!W79</f>
        <v>0</v>
      </c>
      <c r="X79" s="18">
        <f>'운영정원(b)'!X79-'기준정원(a)'!X79</f>
        <v>0</v>
      </c>
      <c r="Y79" s="18">
        <f>'운영정원(b)'!Y79-'기준정원(a)'!Y79</f>
        <v>0</v>
      </c>
      <c r="Z79" s="18">
        <f>'운영정원(b)'!Z79-'기준정원(a)'!Z79</f>
        <v>0</v>
      </c>
      <c r="AA79" s="18">
        <f>'운영정원(b)'!AA79-'기준정원(a)'!AA79</f>
        <v>0</v>
      </c>
      <c r="AB79" s="18">
        <f>'운영정원(b)'!AB79-'기준정원(a)'!AB79</f>
        <v>0</v>
      </c>
      <c r="AC79" s="18">
        <f>'운영정원(b)'!AC79-'기준정원(a)'!AC79</f>
        <v>-2</v>
      </c>
      <c r="AD79" s="18">
        <f>'운영정원(b)'!AD79-'기준정원(a)'!AD79</f>
        <v>0</v>
      </c>
      <c r="AE79" s="18">
        <f>'운영정원(b)'!AE79-'기준정원(a)'!AE79</f>
        <v>0</v>
      </c>
      <c r="AF79" s="18">
        <f>'운영정원(b)'!AF79-'기준정원(a)'!AF79</f>
        <v>0</v>
      </c>
      <c r="AG79" s="18">
        <f>'운영정원(b)'!AG79-'기준정원(a)'!AG79</f>
        <v>0</v>
      </c>
      <c r="AH79" s="18">
        <f>'운영정원(b)'!AH79-'기준정원(a)'!AH79</f>
        <v>0</v>
      </c>
      <c r="AI79" s="18">
        <f>'운영정원(b)'!AI79-'기준정원(a)'!AI79</f>
        <v>0</v>
      </c>
      <c r="AJ79" s="18">
        <f>'운영정원(b)'!AJ79-'기준정원(a)'!AJ79</f>
        <v>0</v>
      </c>
      <c r="AK79" s="18">
        <f>'운영정원(b)'!AK79-'기준정원(a)'!AK79</f>
        <v>0</v>
      </c>
      <c r="AL79" s="18">
        <f>'운영정원(b)'!AL79-'기준정원(a)'!AL79</f>
        <v>0</v>
      </c>
      <c r="AM79" s="18">
        <f>'운영정원(b)'!AM79-'기준정원(a)'!AM79</f>
        <v>0</v>
      </c>
      <c r="AN79" s="18">
        <f>'운영정원(b)'!AN79-'기준정원(a)'!AN79</f>
        <v>0</v>
      </c>
      <c r="AO79" s="18">
        <f>'운영정원(b)'!AO79-'기준정원(a)'!AO79</f>
        <v>0</v>
      </c>
      <c r="AP79" s="18">
        <f>'운영정원(b)'!AP79-'기준정원(a)'!AP79</f>
        <v>0</v>
      </c>
      <c r="AQ79" s="18">
        <f>'운영정원(b)'!AQ79-'기준정원(a)'!AQ79</f>
        <v>0</v>
      </c>
      <c r="AR79" s="18">
        <f>'운영정원(b)'!AR79-'기준정원(a)'!AR79</f>
        <v>0</v>
      </c>
      <c r="AS79" s="18">
        <f>'운영정원(b)'!AS79-'기준정원(a)'!AS79</f>
        <v>0</v>
      </c>
      <c r="AT79" s="18">
        <f>'운영정원(b)'!AT79-'기준정원(a)'!AT79</f>
        <v>0</v>
      </c>
      <c r="AU79" s="18">
        <f>'운영정원(b)'!AU79-'기준정원(a)'!AU79</f>
        <v>0</v>
      </c>
      <c r="AV79" s="18">
        <f>'운영정원(b)'!AV79-'기준정원(a)'!AV79</f>
        <v>0</v>
      </c>
      <c r="AW79" s="18">
        <f>'운영정원(b)'!AW79-'기준정원(a)'!AW79</f>
        <v>0</v>
      </c>
      <c r="AX79" s="18">
        <f>'운영정원(b)'!AX79-'기준정원(a)'!AX79</f>
        <v>0</v>
      </c>
      <c r="AY79" s="18">
        <f>'운영정원(b)'!AY79-'기준정원(a)'!AY79</f>
        <v>0</v>
      </c>
      <c r="AZ79" s="18">
        <f>'운영정원(b)'!AZ79-'기준정원(a)'!AZ79</f>
        <v>0</v>
      </c>
      <c r="BA79" s="18">
        <f>'운영정원(b)'!BA79-'기준정원(a)'!BA79</f>
        <v>0</v>
      </c>
      <c r="BB79" s="18">
        <f>'운영정원(b)'!BB79-'기준정원(a)'!BB79</f>
        <v>0</v>
      </c>
      <c r="BC79" s="18">
        <f>'운영정원(b)'!BC79-'기준정원(a)'!BC79</f>
        <v>0</v>
      </c>
      <c r="BD79" s="18">
        <f>'운영정원(b)'!BD79-'기준정원(a)'!BD79</f>
        <v>0</v>
      </c>
      <c r="BE79" s="18">
        <f>'운영정원(b)'!BE79-'기준정원(a)'!BE79</f>
        <v>0</v>
      </c>
      <c r="BF79" s="18">
        <f>'운영정원(b)'!BF79-'기준정원(a)'!BF79</f>
        <v>0</v>
      </c>
      <c r="BG79" s="18">
        <f>'운영정원(b)'!BG79-'기준정원(a)'!BG79</f>
        <v>0</v>
      </c>
      <c r="BH79" s="18">
        <f>'운영정원(b)'!BH79-'기준정원(a)'!BH79</f>
        <v>0</v>
      </c>
      <c r="BI79" s="18">
        <f>'운영정원(b)'!BI79-'기준정원(a)'!BI79</f>
        <v>0</v>
      </c>
      <c r="BJ79" s="18">
        <f>'운영정원(b)'!BJ79-'기준정원(a)'!BJ79</f>
        <v>0</v>
      </c>
      <c r="BK79" s="18">
        <f>'운영정원(b)'!BK79-'기준정원(a)'!BK79</f>
        <v>0</v>
      </c>
      <c r="BL79" s="18">
        <f>'운영정원(b)'!BL79-'기준정원(a)'!BL79</f>
        <v>0</v>
      </c>
      <c r="BM79" s="18">
        <f>'운영정원(b)'!BM79-'기준정원(a)'!BM79</f>
        <v>0</v>
      </c>
      <c r="BN79" s="18">
        <f>'운영정원(b)'!BN79-'기준정원(a)'!BN79</f>
        <v>0</v>
      </c>
      <c r="BO79" s="18">
        <f>'운영정원(b)'!BO79-'기준정원(a)'!BO79</f>
        <v>0</v>
      </c>
      <c r="BP79" s="18">
        <f>'운영정원(b)'!BP79-'기준정원(a)'!BP79</f>
        <v>0</v>
      </c>
      <c r="BQ79" s="18">
        <f>'운영정원(b)'!BQ79-'기준정원(a)'!BQ79</f>
        <v>0</v>
      </c>
      <c r="BR79" s="18">
        <f>'운영정원(b)'!BR79-'기준정원(a)'!BR79</f>
        <v>0</v>
      </c>
      <c r="BS79" s="18">
        <f>'운영정원(b)'!BS79-'기준정원(a)'!BS79</f>
        <v>0</v>
      </c>
      <c r="BT79" s="18">
        <f>'운영정원(b)'!BT79-'기준정원(a)'!BT79</f>
        <v>0</v>
      </c>
      <c r="BU79" s="18">
        <f>'운영정원(b)'!BU79-'기준정원(a)'!BU79</f>
        <v>0</v>
      </c>
      <c r="BV79" s="18">
        <f>'운영정원(b)'!BV79-'기준정원(a)'!BV79</f>
        <v>0</v>
      </c>
      <c r="BW79" s="18">
        <f>'운영정원(b)'!BW79-'기준정원(a)'!BW79</f>
        <v>0</v>
      </c>
      <c r="BX79" s="18">
        <f>'운영정원(b)'!BX79-'기준정원(a)'!BX79</f>
        <v>0</v>
      </c>
      <c r="BY79" s="18">
        <f>'운영정원(b)'!BY79-'기준정원(a)'!BY79</f>
        <v>0</v>
      </c>
      <c r="BZ79" s="18">
        <f>'운영정원(b)'!BZ79-'기준정원(a)'!BZ79</f>
        <v>0</v>
      </c>
      <c r="CA79" s="18">
        <f>'운영정원(b)'!CA79-'기준정원(a)'!CA79</f>
        <v>0</v>
      </c>
      <c r="CB79" s="18">
        <f>'운영정원(b)'!CB79-'기준정원(a)'!CB79</f>
        <v>0</v>
      </c>
      <c r="CC79" s="18">
        <f>'운영정원(b)'!CC79-'기준정원(a)'!CC79</f>
        <v>0</v>
      </c>
      <c r="CD79" s="18">
        <f>'운영정원(b)'!CD79-'기준정원(a)'!CD79</f>
        <v>0</v>
      </c>
      <c r="CE79" s="18">
        <f>'운영정원(b)'!CE79-'기준정원(a)'!CE79</f>
        <v>0</v>
      </c>
      <c r="CF79" s="16" t="s">
        <v>89</v>
      </c>
    </row>
    <row r="80" spans="1:84" ht="16.5" customHeight="1" x14ac:dyDescent="0.2">
      <c r="A80" s="23" t="s">
        <v>163</v>
      </c>
      <c r="B80" s="18">
        <f>SUM(C80:H80)</f>
        <v>-1</v>
      </c>
      <c r="C80" s="19"/>
      <c r="D80" s="19"/>
      <c r="E80" s="18"/>
      <c r="F80" s="18"/>
      <c r="G80" s="19"/>
      <c r="H80" s="18">
        <f t="shared" si="44"/>
        <v>-1</v>
      </c>
      <c r="I80" s="18">
        <f>'운영정원(b)'!I80-'기준정원(a)'!I80</f>
        <v>0</v>
      </c>
      <c r="J80" s="18">
        <f>'운영정원(b)'!J80-'기준정원(a)'!J80</f>
        <v>0</v>
      </c>
      <c r="K80" s="18">
        <f>'운영정원(b)'!K80-'기준정원(a)'!K80</f>
        <v>0</v>
      </c>
      <c r="L80" s="18">
        <f>'운영정원(b)'!L80-'기준정원(a)'!L80</f>
        <v>0</v>
      </c>
      <c r="M80" s="18">
        <f>'운영정원(b)'!M80-'기준정원(a)'!M80</f>
        <v>0</v>
      </c>
      <c r="N80" s="18">
        <f>'운영정원(b)'!N80-'기준정원(a)'!N80</f>
        <v>0</v>
      </c>
      <c r="O80" s="18">
        <f>'운영정원(b)'!O80-'기준정원(a)'!O80</f>
        <v>0</v>
      </c>
      <c r="P80" s="18">
        <f>'운영정원(b)'!P80-'기준정원(a)'!P80</f>
        <v>0</v>
      </c>
      <c r="Q80" s="18">
        <f>'운영정원(b)'!Q80-'기준정원(a)'!Q80</f>
        <v>0</v>
      </c>
      <c r="R80" s="18">
        <f>'운영정원(b)'!R80-'기준정원(a)'!R80</f>
        <v>0</v>
      </c>
      <c r="S80" s="18">
        <f>'운영정원(b)'!S80-'기준정원(a)'!S80</f>
        <v>0</v>
      </c>
      <c r="T80" s="18">
        <f>'운영정원(b)'!T80-'기준정원(a)'!T80</f>
        <v>0</v>
      </c>
      <c r="U80" s="18">
        <f>'운영정원(b)'!U80-'기준정원(a)'!U80</f>
        <v>0</v>
      </c>
      <c r="V80" s="18">
        <f>'운영정원(b)'!V80-'기준정원(a)'!V80</f>
        <v>1</v>
      </c>
      <c r="W80" s="18">
        <f>'운영정원(b)'!W80-'기준정원(a)'!W80</f>
        <v>0</v>
      </c>
      <c r="X80" s="18">
        <f>'운영정원(b)'!X80-'기준정원(a)'!X80</f>
        <v>0</v>
      </c>
      <c r="Y80" s="18">
        <f>'운영정원(b)'!Y80-'기준정원(a)'!Y80</f>
        <v>-1</v>
      </c>
      <c r="Z80" s="18">
        <f>'운영정원(b)'!Z80-'기준정원(a)'!Z80</f>
        <v>0</v>
      </c>
      <c r="AA80" s="18">
        <f>'운영정원(b)'!AA80-'기준정원(a)'!AA80</f>
        <v>0</v>
      </c>
      <c r="AB80" s="18">
        <f>'운영정원(b)'!AB80-'기준정원(a)'!AB80</f>
        <v>0</v>
      </c>
      <c r="AC80" s="18">
        <f>'운영정원(b)'!AC80-'기준정원(a)'!AC80</f>
        <v>-1</v>
      </c>
      <c r="AD80" s="18">
        <f>'운영정원(b)'!AD80-'기준정원(a)'!AD80</f>
        <v>0</v>
      </c>
      <c r="AE80" s="18">
        <f>'운영정원(b)'!AE80-'기준정원(a)'!AE80</f>
        <v>0</v>
      </c>
      <c r="AF80" s="18">
        <f>'운영정원(b)'!AF80-'기준정원(a)'!AF80</f>
        <v>0</v>
      </c>
      <c r="AG80" s="18">
        <f>'운영정원(b)'!AG80-'기준정원(a)'!AG80</f>
        <v>0</v>
      </c>
      <c r="AH80" s="18">
        <f>'운영정원(b)'!AH80-'기준정원(a)'!AH80</f>
        <v>0</v>
      </c>
      <c r="AI80" s="18">
        <f>'운영정원(b)'!AI80-'기준정원(a)'!AI80</f>
        <v>0</v>
      </c>
      <c r="AJ80" s="18">
        <f>'운영정원(b)'!AJ80-'기준정원(a)'!AJ80</f>
        <v>0</v>
      </c>
      <c r="AK80" s="18">
        <f>'운영정원(b)'!AK80-'기준정원(a)'!AK80</f>
        <v>0</v>
      </c>
      <c r="AL80" s="18">
        <f>'운영정원(b)'!AL80-'기준정원(a)'!AL80</f>
        <v>0</v>
      </c>
      <c r="AM80" s="18">
        <f>'운영정원(b)'!AM80-'기준정원(a)'!AM80</f>
        <v>0</v>
      </c>
      <c r="AN80" s="18">
        <f>'운영정원(b)'!AN80-'기준정원(a)'!AN80</f>
        <v>0</v>
      </c>
      <c r="AO80" s="18">
        <f>'운영정원(b)'!AO80-'기준정원(a)'!AO80</f>
        <v>0</v>
      </c>
      <c r="AP80" s="18">
        <f>'운영정원(b)'!AP80-'기준정원(a)'!AP80</f>
        <v>0</v>
      </c>
      <c r="AQ80" s="18">
        <f>'운영정원(b)'!AQ80-'기준정원(a)'!AQ80</f>
        <v>0</v>
      </c>
      <c r="AR80" s="18">
        <f>'운영정원(b)'!AR80-'기준정원(a)'!AR80</f>
        <v>0</v>
      </c>
      <c r="AS80" s="18">
        <f>'운영정원(b)'!AS80-'기준정원(a)'!AS80</f>
        <v>0</v>
      </c>
      <c r="AT80" s="18">
        <f>'운영정원(b)'!AT80-'기준정원(a)'!AT80</f>
        <v>0</v>
      </c>
      <c r="AU80" s="18">
        <f>'운영정원(b)'!AU80-'기준정원(a)'!AU80</f>
        <v>0</v>
      </c>
      <c r="AV80" s="18">
        <f>'운영정원(b)'!AV80-'기준정원(a)'!AV80</f>
        <v>0</v>
      </c>
      <c r="AW80" s="18">
        <f>'운영정원(b)'!AW80-'기준정원(a)'!AW80</f>
        <v>0</v>
      </c>
      <c r="AX80" s="18">
        <f>'운영정원(b)'!AX80-'기준정원(a)'!AX80</f>
        <v>0</v>
      </c>
      <c r="AY80" s="18">
        <f>'운영정원(b)'!AY80-'기준정원(a)'!AY80</f>
        <v>0</v>
      </c>
      <c r="AZ80" s="18">
        <f>'운영정원(b)'!AZ80-'기준정원(a)'!AZ80</f>
        <v>0</v>
      </c>
      <c r="BA80" s="18">
        <f>'운영정원(b)'!BA80-'기준정원(a)'!BA80</f>
        <v>0</v>
      </c>
      <c r="BB80" s="18">
        <f>'운영정원(b)'!BB80-'기준정원(a)'!BB80</f>
        <v>0</v>
      </c>
      <c r="BC80" s="18">
        <f>'운영정원(b)'!BC80-'기준정원(a)'!BC80</f>
        <v>0</v>
      </c>
      <c r="BD80" s="18">
        <f>'운영정원(b)'!BD80-'기준정원(a)'!BD80</f>
        <v>0</v>
      </c>
      <c r="BE80" s="18">
        <f>'운영정원(b)'!BE80-'기준정원(a)'!BE80</f>
        <v>0</v>
      </c>
      <c r="BF80" s="18">
        <f>'운영정원(b)'!BF80-'기준정원(a)'!BF80</f>
        <v>0</v>
      </c>
      <c r="BG80" s="18">
        <f>'운영정원(b)'!BG80-'기준정원(a)'!BG80</f>
        <v>0</v>
      </c>
      <c r="BH80" s="18">
        <f>'운영정원(b)'!BH80-'기준정원(a)'!BH80</f>
        <v>0</v>
      </c>
      <c r="BI80" s="18">
        <f>'운영정원(b)'!BI80-'기준정원(a)'!BI80</f>
        <v>0</v>
      </c>
      <c r="BJ80" s="18">
        <f>'운영정원(b)'!BJ80-'기준정원(a)'!BJ80</f>
        <v>0</v>
      </c>
      <c r="BK80" s="18">
        <f>'운영정원(b)'!BK80-'기준정원(a)'!BK80</f>
        <v>0</v>
      </c>
      <c r="BL80" s="18">
        <f>'운영정원(b)'!BL80-'기준정원(a)'!BL80</f>
        <v>0</v>
      </c>
      <c r="BM80" s="18">
        <f>'운영정원(b)'!BM80-'기준정원(a)'!BM80</f>
        <v>0</v>
      </c>
      <c r="BN80" s="18">
        <f>'운영정원(b)'!BN80-'기준정원(a)'!BN80</f>
        <v>0</v>
      </c>
      <c r="BO80" s="18">
        <f>'운영정원(b)'!BO80-'기준정원(a)'!BO80</f>
        <v>0</v>
      </c>
      <c r="BP80" s="18">
        <f>'운영정원(b)'!BP80-'기준정원(a)'!BP80</f>
        <v>0</v>
      </c>
      <c r="BQ80" s="18">
        <f>'운영정원(b)'!BQ80-'기준정원(a)'!BQ80</f>
        <v>0</v>
      </c>
      <c r="BR80" s="18">
        <f>'운영정원(b)'!BR80-'기준정원(a)'!BR80</f>
        <v>0</v>
      </c>
      <c r="BS80" s="18">
        <f>'운영정원(b)'!BS80-'기준정원(a)'!BS80</f>
        <v>0</v>
      </c>
      <c r="BT80" s="18">
        <f>'운영정원(b)'!BT80-'기준정원(a)'!BT80</f>
        <v>0</v>
      </c>
      <c r="BU80" s="18">
        <f>'운영정원(b)'!BU80-'기준정원(a)'!BU80</f>
        <v>0</v>
      </c>
      <c r="BV80" s="18">
        <f>'운영정원(b)'!BV80-'기준정원(a)'!BV80</f>
        <v>0</v>
      </c>
      <c r="BW80" s="18">
        <f>'운영정원(b)'!BW80-'기준정원(a)'!BW80</f>
        <v>0</v>
      </c>
      <c r="BX80" s="18">
        <f>'운영정원(b)'!BX80-'기준정원(a)'!BX80</f>
        <v>0</v>
      </c>
      <c r="BY80" s="18">
        <f>'운영정원(b)'!BY80-'기준정원(a)'!BY80</f>
        <v>0</v>
      </c>
      <c r="BZ80" s="18">
        <f>'운영정원(b)'!BZ80-'기준정원(a)'!BZ80</f>
        <v>0</v>
      </c>
      <c r="CA80" s="18">
        <f>'운영정원(b)'!CA80-'기준정원(a)'!CA80</f>
        <v>0</v>
      </c>
      <c r="CB80" s="18">
        <f>'운영정원(b)'!CB80-'기준정원(a)'!CB80</f>
        <v>0</v>
      </c>
      <c r="CC80" s="18">
        <f>'운영정원(b)'!CC80-'기준정원(a)'!CC80</f>
        <v>0</v>
      </c>
      <c r="CD80" s="18">
        <f>'운영정원(b)'!CD80-'기준정원(a)'!CD80</f>
        <v>0</v>
      </c>
      <c r="CE80" s="18">
        <f>'운영정원(b)'!CE80-'기준정원(a)'!CE80</f>
        <v>0</v>
      </c>
      <c r="CF80" s="16" t="s">
        <v>89</v>
      </c>
    </row>
    <row r="81" spans="1:84" ht="16.5" customHeight="1" x14ac:dyDescent="0.2">
      <c r="A81" s="23" t="s">
        <v>164</v>
      </c>
      <c r="B81" s="18">
        <f t="shared" ref="B81:B87" si="52">SUM(C81:H81)</f>
        <v>0</v>
      </c>
      <c r="C81" s="19"/>
      <c r="D81" s="19"/>
      <c r="E81" s="18"/>
      <c r="F81" s="18"/>
      <c r="G81" s="19"/>
      <c r="H81" s="18">
        <f t="shared" si="44"/>
        <v>0</v>
      </c>
      <c r="I81" s="18">
        <f>'운영정원(b)'!I81-'기준정원(a)'!I81</f>
        <v>0</v>
      </c>
      <c r="J81" s="18">
        <f>'운영정원(b)'!J81-'기준정원(a)'!J81</f>
        <v>0</v>
      </c>
      <c r="K81" s="18">
        <f>'운영정원(b)'!K81-'기준정원(a)'!K81</f>
        <v>0</v>
      </c>
      <c r="L81" s="18">
        <f>'운영정원(b)'!L81-'기준정원(a)'!L81</f>
        <v>0</v>
      </c>
      <c r="M81" s="18">
        <f>'운영정원(b)'!M81-'기준정원(a)'!M81</f>
        <v>0</v>
      </c>
      <c r="N81" s="18">
        <f>'운영정원(b)'!N81-'기준정원(a)'!N81</f>
        <v>0</v>
      </c>
      <c r="O81" s="18">
        <f>'운영정원(b)'!O81-'기준정원(a)'!O81</f>
        <v>0</v>
      </c>
      <c r="P81" s="18">
        <f>'운영정원(b)'!P81-'기준정원(a)'!P81</f>
        <v>0</v>
      </c>
      <c r="Q81" s="18">
        <f>'운영정원(b)'!Q81-'기준정원(a)'!Q81</f>
        <v>0</v>
      </c>
      <c r="R81" s="18">
        <f>'운영정원(b)'!R81-'기준정원(a)'!R81</f>
        <v>0</v>
      </c>
      <c r="S81" s="18">
        <f>'운영정원(b)'!S81-'기준정원(a)'!S81</f>
        <v>0</v>
      </c>
      <c r="T81" s="18">
        <f>'운영정원(b)'!T81-'기준정원(a)'!T81</f>
        <v>0</v>
      </c>
      <c r="U81" s="18">
        <f>'운영정원(b)'!U81-'기준정원(a)'!U81</f>
        <v>0</v>
      </c>
      <c r="V81" s="18">
        <f>'운영정원(b)'!V81-'기준정원(a)'!V81</f>
        <v>0</v>
      </c>
      <c r="W81" s="18">
        <f>'운영정원(b)'!W81-'기준정원(a)'!W81</f>
        <v>0</v>
      </c>
      <c r="X81" s="18">
        <f>'운영정원(b)'!X81-'기준정원(a)'!X81</f>
        <v>0</v>
      </c>
      <c r="Y81" s="18">
        <f>'운영정원(b)'!Y81-'기준정원(a)'!Y81</f>
        <v>1</v>
      </c>
      <c r="Z81" s="18">
        <f>'운영정원(b)'!Z81-'기준정원(a)'!Z81</f>
        <v>0</v>
      </c>
      <c r="AA81" s="18">
        <f>'운영정원(b)'!AA81-'기준정원(a)'!AA81</f>
        <v>0</v>
      </c>
      <c r="AB81" s="18">
        <f>'운영정원(b)'!AB81-'기준정원(a)'!AB81</f>
        <v>0</v>
      </c>
      <c r="AC81" s="18">
        <f>'운영정원(b)'!AC81-'기준정원(a)'!AC81</f>
        <v>-1</v>
      </c>
      <c r="AD81" s="18">
        <f>'운영정원(b)'!AD81-'기준정원(a)'!AD81</f>
        <v>0</v>
      </c>
      <c r="AE81" s="18">
        <f>'운영정원(b)'!AE81-'기준정원(a)'!AE81</f>
        <v>0</v>
      </c>
      <c r="AF81" s="18">
        <f>'운영정원(b)'!AF81-'기준정원(a)'!AF81</f>
        <v>0</v>
      </c>
      <c r="AG81" s="18">
        <f>'운영정원(b)'!AG81-'기준정원(a)'!AG81</f>
        <v>0</v>
      </c>
      <c r="AH81" s="18">
        <f>'운영정원(b)'!AH81-'기준정원(a)'!AH81</f>
        <v>0</v>
      </c>
      <c r="AI81" s="18">
        <f>'운영정원(b)'!AI81-'기준정원(a)'!AI81</f>
        <v>0</v>
      </c>
      <c r="AJ81" s="18">
        <f>'운영정원(b)'!AJ81-'기준정원(a)'!AJ81</f>
        <v>0</v>
      </c>
      <c r="AK81" s="18">
        <f>'운영정원(b)'!AK81-'기준정원(a)'!AK81</f>
        <v>0</v>
      </c>
      <c r="AL81" s="18">
        <f>'운영정원(b)'!AL81-'기준정원(a)'!AL81</f>
        <v>0</v>
      </c>
      <c r="AM81" s="18">
        <f>'운영정원(b)'!AM81-'기준정원(a)'!AM81</f>
        <v>0</v>
      </c>
      <c r="AN81" s="18">
        <f>'운영정원(b)'!AN81-'기준정원(a)'!AN81</f>
        <v>0</v>
      </c>
      <c r="AO81" s="18">
        <f>'운영정원(b)'!AO81-'기준정원(a)'!AO81</f>
        <v>0</v>
      </c>
      <c r="AP81" s="18">
        <f>'운영정원(b)'!AP81-'기준정원(a)'!AP81</f>
        <v>0</v>
      </c>
      <c r="AQ81" s="18">
        <f>'운영정원(b)'!AQ81-'기준정원(a)'!AQ81</f>
        <v>0</v>
      </c>
      <c r="AR81" s="18">
        <f>'운영정원(b)'!AR81-'기준정원(a)'!AR81</f>
        <v>0</v>
      </c>
      <c r="AS81" s="18">
        <f>'운영정원(b)'!AS81-'기준정원(a)'!AS81</f>
        <v>0</v>
      </c>
      <c r="AT81" s="18">
        <f>'운영정원(b)'!AT81-'기준정원(a)'!AT81</f>
        <v>0</v>
      </c>
      <c r="AU81" s="18">
        <f>'운영정원(b)'!AU81-'기준정원(a)'!AU81</f>
        <v>0</v>
      </c>
      <c r="AV81" s="18">
        <f>'운영정원(b)'!AV81-'기준정원(a)'!AV81</f>
        <v>-1</v>
      </c>
      <c r="AW81" s="18">
        <f>'운영정원(b)'!AW81-'기준정원(a)'!AW81</f>
        <v>0</v>
      </c>
      <c r="AX81" s="18">
        <f>'운영정원(b)'!AX81-'기준정원(a)'!AX81</f>
        <v>0</v>
      </c>
      <c r="AY81" s="18">
        <f>'운영정원(b)'!AY81-'기준정원(a)'!AY81</f>
        <v>0</v>
      </c>
      <c r="AZ81" s="18">
        <f>'운영정원(b)'!AZ81-'기준정원(a)'!AZ81</f>
        <v>0</v>
      </c>
      <c r="BA81" s="18">
        <f>'운영정원(b)'!BA81-'기준정원(a)'!BA81</f>
        <v>0</v>
      </c>
      <c r="BB81" s="18">
        <f>'운영정원(b)'!BB81-'기준정원(a)'!BB81</f>
        <v>1</v>
      </c>
      <c r="BC81" s="18">
        <f>'운영정원(b)'!BC81-'기준정원(a)'!BC81</f>
        <v>0</v>
      </c>
      <c r="BD81" s="18">
        <f>'운영정원(b)'!BD81-'기준정원(a)'!BD81</f>
        <v>0</v>
      </c>
      <c r="BE81" s="18">
        <f>'운영정원(b)'!BE81-'기준정원(a)'!BE81</f>
        <v>0</v>
      </c>
      <c r="BF81" s="18">
        <f>'운영정원(b)'!BF81-'기준정원(a)'!BF81</f>
        <v>0</v>
      </c>
      <c r="BG81" s="18">
        <f>'운영정원(b)'!BG81-'기준정원(a)'!BG81</f>
        <v>0</v>
      </c>
      <c r="BH81" s="18">
        <f>'운영정원(b)'!BH81-'기준정원(a)'!BH81</f>
        <v>0</v>
      </c>
      <c r="BI81" s="18">
        <f>'운영정원(b)'!BI81-'기준정원(a)'!BI81</f>
        <v>0</v>
      </c>
      <c r="BJ81" s="18">
        <f>'운영정원(b)'!BJ81-'기준정원(a)'!BJ81</f>
        <v>0</v>
      </c>
      <c r="BK81" s="18">
        <f>'운영정원(b)'!BK81-'기준정원(a)'!BK81</f>
        <v>0</v>
      </c>
      <c r="BL81" s="18">
        <f>'운영정원(b)'!BL81-'기준정원(a)'!BL81</f>
        <v>0</v>
      </c>
      <c r="BM81" s="18">
        <f>'운영정원(b)'!BM81-'기준정원(a)'!BM81</f>
        <v>0</v>
      </c>
      <c r="BN81" s="18">
        <f>'운영정원(b)'!BN81-'기준정원(a)'!BN81</f>
        <v>0</v>
      </c>
      <c r="BO81" s="18">
        <f>'운영정원(b)'!BO81-'기준정원(a)'!BO81</f>
        <v>0</v>
      </c>
      <c r="BP81" s="18">
        <f>'운영정원(b)'!BP81-'기준정원(a)'!BP81</f>
        <v>0</v>
      </c>
      <c r="BQ81" s="18">
        <f>'운영정원(b)'!BQ81-'기준정원(a)'!BQ81</f>
        <v>0</v>
      </c>
      <c r="BR81" s="18">
        <f>'운영정원(b)'!BR81-'기준정원(a)'!BR81</f>
        <v>0</v>
      </c>
      <c r="BS81" s="18">
        <f>'운영정원(b)'!BS81-'기준정원(a)'!BS81</f>
        <v>0</v>
      </c>
      <c r="BT81" s="18">
        <f>'운영정원(b)'!BT81-'기준정원(a)'!BT81</f>
        <v>0</v>
      </c>
      <c r="BU81" s="18">
        <f>'운영정원(b)'!BU81-'기준정원(a)'!BU81</f>
        <v>0</v>
      </c>
      <c r="BV81" s="18">
        <f>'운영정원(b)'!BV81-'기준정원(a)'!BV81</f>
        <v>0</v>
      </c>
      <c r="BW81" s="18">
        <f>'운영정원(b)'!BW81-'기준정원(a)'!BW81</f>
        <v>0</v>
      </c>
      <c r="BX81" s="18">
        <f>'운영정원(b)'!BX81-'기준정원(a)'!BX81</f>
        <v>0</v>
      </c>
      <c r="BY81" s="18">
        <f>'운영정원(b)'!BY81-'기준정원(a)'!BY81</f>
        <v>0</v>
      </c>
      <c r="BZ81" s="18">
        <f>'운영정원(b)'!BZ81-'기준정원(a)'!BZ81</f>
        <v>0</v>
      </c>
      <c r="CA81" s="18">
        <f>'운영정원(b)'!CA81-'기준정원(a)'!CA81</f>
        <v>0</v>
      </c>
      <c r="CB81" s="18">
        <f>'운영정원(b)'!CB81-'기준정원(a)'!CB81</f>
        <v>0</v>
      </c>
      <c r="CC81" s="18">
        <f>'운영정원(b)'!CC81-'기준정원(a)'!CC81</f>
        <v>0</v>
      </c>
      <c r="CD81" s="18">
        <f>'운영정원(b)'!CD81-'기준정원(a)'!CD81</f>
        <v>0</v>
      </c>
      <c r="CE81" s="18">
        <f>'운영정원(b)'!CE81-'기준정원(a)'!CE81</f>
        <v>0</v>
      </c>
      <c r="CF81" s="16" t="s">
        <v>89</v>
      </c>
    </row>
    <row r="82" spans="1:84" ht="16.5" customHeight="1" x14ac:dyDescent="0.2">
      <c r="A82" s="24" t="s">
        <v>165</v>
      </c>
      <c r="B82" s="25">
        <f t="shared" si="52"/>
        <v>0</v>
      </c>
      <c r="C82" s="30">
        <f>SUM(C83:C87)</f>
        <v>0</v>
      </c>
      <c r="D82" s="30">
        <f t="shared" ref="D82:BO82" si="53">SUM(D83:D87)</f>
        <v>0</v>
      </c>
      <c r="E82" s="30">
        <f t="shared" si="53"/>
        <v>0</v>
      </c>
      <c r="F82" s="30">
        <f t="shared" si="53"/>
        <v>0</v>
      </c>
      <c r="G82" s="30">
        <f t="shared" si="53"/>
        <v>0</v>
      </c>
      <c r="H82" s="25">
        <f t="shared" si="44"/>
        <v>0</v>
      </c>
      <c r="I82" s="30">
        <f t="shared" si="53"/>
        <v>0</v>
      </c>
      <c r="J82" s="30">
        <f t="shared" si="53"/>
        <v>0</v>
      </c>
      <c r="K82" s="30">
        <f t="shared" si="53"/>
        <v>0</v>
      </c>
      <c r="L82" s="30">
        <f t="shared" si="53"/>
        <v>0</v>
      </c>
      <c r="M82" s="30">
        <f t="shared" si="53"/>
        <v>0</v>
      </c>
      <c r="N82" s="30">
        <f t="shared" si="53"/>
        <v>0</v>
      </c>
      <c r="O82" s="30">
        <f t="shared" si="53"/>
        <v>0</v>
      </c>
      <c r="P82" s="30">
        <f t="shared" si="53"/>
        <v>0</v>
      </c>
      <c r="Q82" s="30">
        <f t="shared" si="53"/>
        <v>0</v>
      </c>
      <c r="R82" s="30">
        <f t="shared" si="53"/>
        <v>0</v>
      </c>
      <c r="S82" s="30">
        <f t="shared" si="53"/>
        <v>0</v>
      </c>
      <c r="T82" s="30">
        <f t="shared" si="53"/>
        <v>0</v>
      </c>
      <c r="U82" s="30">
        <f t="shared" si="53"/>
        <v>0</v>
      </c>
      <c r="V82" s="30">
        <f t="shared" si="53"/>
        <v>1</v>
      </c>
      <c r="W82" s="30">
        <f t="shared" si="53"/>
        <v>-1</v>
      </c>
      <c r="X82" s="30">
        <f t="shared" si="53"/>
        <v>0</v>
      </c>
      <c r="Y82" s="30">
        <f t="shared" si="53"/>
        <v>-2</v>
      </c>
      <c r="Z82" s="30">
        <f t="shared" si="53"/>
        <v>0</v>
      </c>
      <c r="AA82" s="30">
        <f t="shared" si="53"/>
        <v>0</v>
      </c>
      <c r="AB82" s="30">
        <f t="shared" si="53"/>
        <v>0</v>
      </c>
      <c r="AC82" s="30">
        <f t="shared" si="53"/>
        <v>4</v>
      </c>
      <c r="AD82" s="30">
        <f t="shared" si="53"/>
        <v>0</v>
      </c>
      <c r="AE82" s="30">
        <f t="shared" si="53"/>
        <v>0</v>
      </c>
      <c r="AF82" s="30">
        <f t="shared" si="53"/>
        <v>0</v>
      </c>
      <c r="AG82" s="30">
        <f t="shared" si="53"/>
        <v>0</v>
      </c>
      <c r="AH82" s="30">
        <f t="shared" si="53"/>
        <v>-2</v>
      </c>
      <c r="AI82" s="30">
        <f t="shared" si="53"/>
        <v>0</v>
      </c>
      <c r="AJ82" s="30">
        <f t="shared" si="53"/>
        <v>0</v>
      </c>
      <c r="AK82" s="30">
        <f t="shared" si="53"/>
        <v>0</v>
      </c>
      <c r="AL82" s="30">
        <f t="shared" si="53"/>
        <v>0</v>
      </c>
      <c r="AM82" s="30">
        <f t="shared" si="53"/>
        <v>0</v>
      </c>
      <c r="AN82" s="30">
        <f t="shared" si="53"/>
        <v>0</v>
      </c>
      <c r="AO82" s="30">
        <f t="shared" si="53"/>
        <v>0</v>
      </c>
      <c r="AP82" s="30">
        <f t="shared" si="53"/>
        <v>0</v>
      </c>
      <c r="AQ82" s="30">
        <f t="shared" si="53"/>
        <v>0</v>
      </c>
      <c r="AR82" s="30">
        <f t="shared" si="53"/>
        <v>0</v>
      </c>
      <c r="AS82" s="30">
        <f t="shared" si="53"/>
        <v>0</v>
      </c>
      <c r="AT82" s="30">
        <f t="shared" si="53"/>
        <v>0</v>
      </c>
      <c r="AU82" s="30">
        <f t="shared" si="53"/>
        <v>0</v>
      </c>
      <c r="AV82" s="30">
        <f t="shared" si="53"/>
        <v>0</v>
      </c>
      <c r="AW82" s="30">
        <f t="shared" si="53"/>
        <v>0</v>
      </c>
      <c r="AX82" s="30">
        <f t="shared" si="53"/>
        <v>0</v>
      </c>
      <c r="AY82" s="30">
        <f t="shared" si="53"/>
        <v>0</v>
      </c>
      <c r="AZ82" s="30">
        <f t="shared" si="53"/>
        <v>0</v>
      </c>
      <c r="BA82" s="30">
        <f t="shared" si="53"/>
        <v>0</v>
      </c>
      <c r="BB82" s="30">
        <f t="shared" si="53"/>
        <v>0</v>
      </c>
      <c r="BC82" s="30">
        <f t="shared" si="53"/>
        <v>0</v>
      </c>
      <c r="BD82" s="30">
        <f t="shared" si="53"/>
        <v>0</v>
      </c>
      <c r="BE82" s="30">
        <f t="shared" si="53"/>
        <v>0</v>
      </c>
      <c r="BF82" s="30">
        <f t="shared" si="53"/>
        <v>0</v>
      </c>
      <c r="BG82" s="30">
        <f t="shared" si="53"/>
        <v>0</v>
      </c>
      <c r="BH82" s="30">
        <f t="shared" si="53"/>
        <v>0</v>
      </c>
      <c r="BI82" s="30">
        <f t="shared" si="53"/>
        <v>0</v>
      </c>
      <c r="BJ82" s="30">
        <f t="shared" si="53"/>
        <v>0</v>
      </c>
      <c r="BK82" s="30">
        <f t="shared" si="53"/>
        <v>0</v>
      </c>
      <c r="BL82" s="30">
        <f t="shared" si="53"/>
        <v>0</v>
      </c>
      <c r="BM82" s="30">
        <f t="shared" si="53"/>
        <v>0</v>
      </c>
      <c r="BN82" s="30">
        <f t="shared" si="53"/>
        <v>0</v>
      </c>
      <c r="BO82" s="30">
        <f t="shared" si="53"/>
        <v>0</v>
      </c>
      <c r="BP82" s="30">
        <f t="shared" ref="BP82:CE82" si="54">SUM(BP83:BP87)</f>
        <v>0</v>
      </c>
      <c r="BQ82" s="30">
        <f t="shared" si="54"/>
        <v>0</v>
      </c>
      <c r="BR82" s="30">
        <f t="shared" si="54"/>
        <v>0</v>
      </c>
      <c r="BS82" s="30">
        <f t="shared" si="54"/>
        <v>0</v>
      </c>
      <c r="BT82" s="30">
        <f t="shared" si="54"/>
        <v>0</v>
      </c>
      <c r="BU82" s="30">
        <f t="shared" si="54"/>
        <v>0</v>
      </c>
      <c r="BV82" s="30">
        <f t="shared" si="54"/>
        <v>0</v>
      </c>
      <c r="BW82" s="30">
        <f t="shared" si="54"/>
        <v>0</v>
      </c>
      <c r="BX82" s="30">
        <f t="shared" si="54"/>
        <v>0</v>
      </c>
      <c r="BY82" s="30">
        <f t="shared" si="54"/>
        <v>0</v>
      </c>
      <c r="BZ82" s="30">
        <f t="shared" si="54"/>
        <v>0</v>
      </c>
      <c r="CA82" s="30">
        <f t="shared" si="54"/>
        <v>0</v>
      </c>
      <c r="CB82" s="30">
        <f t="shared" si="54"/>
        <v>0</v>
      </c>
      <c r="CC82" s="30">
        <f t="shared" si="54"/>
        <v>0</v>
      </c>
      <c r="CD82" s="30"/>
      <c r="CE82" s="30">
        <f t="shared" si="54"/>
        <v>0</v>
      </c>
      <c r="CF82" s="16"/>
    </row>
    <row r="83" spans="1:84" ht="16.5" customHeight="1" x14ac:dyDescent="0.2">
      <c r="A83" s="31" t="s">
        <v>166</v>
      </c>
      <c r="B83" s="18">
        <f t="shared" si="52"/>
        <v>2</v>
      </c>
      <c r="C83" s="5"/>
      <c r="D83" s="5"/>
      <c r="E83" s="5"/>
      <c r="F83" s="5"/>
      <c r="G83" s="5"/>
      <c r="H83" s="18">
        <f t="shared" si="44"/>
        <v>2</v>
      </c>
      <c r="I83" s="18">
        <f>'운영정원(b)'!I83-'기준정원(a)'!I83</f>
        <v>0</v>
      </c>
      <c r="J83" s="18">
        <f>'운영정원(b)'!J83-'기준정원(a)'!J83</f>
        <v>0</v>
      </c>
      <c r="K83" s="18">
        <f>'운영정원(b)'!K83-'기준정원(a)'!K83</f>
        <v>0</v>
      </c>
      <c r="L83" s="18">
        <f>'운영정원(b)'!L83-'기준정원(a)'!L83</f>
        <v>0</v>
      </c>
      <c r="M83" s="18">
        <f>'운영정원(b)'!M83-'기준정원(a)'!M83</f>
        <v>0</v>
      </c>
      <c r="N83" s="18">
        <f>'운영정원(b)'!N83-'기준정원(a)'!N83</f>
        <v>0</v>
      </c>
      <c r="O83" s="18">
        <f>'운영정원(b)'!O83-'기준정원(a)'!O83</f>
        <v>0</v>
      </c>
      <c r="P83" s="18">
        <f>'운영정원(b)'!P83-'기준정원(a)'!P83</f>
        <v>0</v>
      </c>
      <c r="Q83" s="18">
        <f>'운영정원(b)'!Q83-'기준정원(a)'!Q83</f>
        <v>0</v>
      </c>
      <c r="R83" s="18">
        <f>'운영정원(b)'!R83-'기준정원(a)'!R83</f>
        <v>0</v>
      </c>
      <c r="S83" s="18">
        <f>'운영정원(b)'!S83-'기준정원(a)'!S83</f>
        <v>0</v>
      </c>
      <c r="T83" s="18">
        <f>'운영정원(b)'!T83-'기준정원(a)'!T83</f>
        <v>0</v>
      </c>
      <c r="U83" s="18">
        <f>'운영정원(b)'!U83-'기준정원(a)'!U83</f>
        <v>0</v>
      </c>
      <c r="V83" s="18">
        <f>'운영정원(b)'!V83-'기준정원(a)'!V83</f>
        <v>0</v>
      </c>
      <c r="W83" s="18">
        <f>'운영정원(b)'!W83-'기준정원(a)'!W83</f>
        <v>-1</v>
      </c>
      <c r="X83" s="18">
        <f>'운영정원(b)'!X83-'기준정원(a)'!X83</f>
        <v>0</v>
      </c>
      <c r="Y83" s="18">
        <f>'운영정원(b)'!Y83-'기준정원(a)'!Y83</f>
        <v>3</v>
      </c>
      <c r="Z83" s="18">
        <f>'운영정원(b)'!Z83-'기준정원(a)'!Z83</f>
        <v>0</v>
      </c>
      <c r="AA83" s="18">
        <f>'운영정원(b)'!AA83-'기준정원(a)'!AA83</f>
        <v>0</v>
      </c>
      <c r="AB83" s="18">
        <f>'운영정원(b)'!AB83-'기준정원(a)'!AB83</f>
        <v>0</v>
      </c>
      <c r="AC83" s="18">
        <f>'운영정원(b)'!AC83-'기준정원(a)'!AC83</f>
        <v>1</v>
      </c>
      <c r="AD83" s="18">
        <f>'운영정원(b)'!AD83-'기준정원(a)'!AD83</f>
        <v>0</v>
      </c>
      <c r="AE83" s="18">
        <f>'운영정원(b)'!AE83-'기준정원(a)'!AE83</f>
        <v>0</v>
      </c>
      <c r="AF83" s="18">
        <f>'운영정원(b)'!AF83-'기준정원(a)'!AF83</f>
        <v>0</v>
      </c>
      <c r="AG83" s="18">
        <f>'운영정원(b)'!AG83-'기준정원(a)'!AG83</f>
        <v>0</v>
      </c>
      <c r="AH83" s="18">
        <f>'운영정원(b)'!AH83-'기준정원(a)'!AH83</f>
        <v>-1</v>
      </c>
      <c r="AI83" s="18">
        <f>'운영정원(b)'!AI83-'기준정원(a)'!AI83</f>
        <v>0</v>
      </c>
      <c r="AJ83" s="18">
        <f>'운영정원(b)'!AJ83-'기준정원(a)'!AJ83</f>
        <v>0</v>
      </c>
      <c r="AK83" s="18">
        <f>'운영정원(b)'!AK83-'기준정원(a)'!AK83</f>
        <v>0</v>
      </c>
      <c r="AL83" s="18">
        <f>'운영정원(b)'!AL83-'기준정원(a)'!AL83</f>
        <v>0</v>
      </c>
      <c r="AM83" s="18">
        <f>'운영정원(b)'!AM83-'기준정원(a)'!AM83</f>
        <v>0</v>
      </c>
      <c r="AN83" s="18">
        <f>'운영정원(b)'!AN83-'기준정원(a)'!AN83</f>
        <v>0</v>
      </c>
      <c r="AO83" s="18">
        <f>'운영정원(b)'!AO83-'기준정원(a)'!AO83</f>
        <v>0</v>
      </c>
      <c r="AP83" s="18">
        <f>'운영정원(b)'!AP83-'기준정원(a)'!AP83</f>
        <v>0</v>
      </c>
      <c r="AQ83" s="18">
        <f>'운영정원(b)'!AQ83-'기준정원(a)'!AQ83</f>
        <v>0</v>
      </c>
      <c r="AR83" s="18">
        <f>'운영정원(b)'!AR83-'기준정원(a)'!AR83</f>
        <v>0</v>
      </c>
      <c r="AS83" s="18">
        <f>'운영정원(b)'!AS83-'기준정원(a)'!AS83</f>
        <v>0</v>
      </c>
      <c r="AT83" s="18">
        <f>'운영정원(b)'!AT83-'기준정원(a)'!AT83</f>
        <v>0</v>
      </c>
      <c r="AU83" s="18">
        <f>'운영정원(b)'!AU83-'기준정원(a)'!AU83</f>
        <v>0</v>
      </c>
      <c r="AV83" s="18">
        <f>'운영정원(b)'!AV83-'기준정원(a)'!AV83</f>
        <v>0</v>
      </c>
      <c r="AW83" s="18">
        <f>'운영정원(b)'!AW83-'기준정원(a)'!AW83</f>
        <v>0</v>
      </c>
      <c r="AX83" s="18">
        <f>'운영정원(b)'!AX83-'기준정원(a)'!AX83</f>
        <v>0</v>
      </c>
      <c r="AY83" s="18">
        <f>'운영정원(b)'!AY83-'기준정원(a)'!AY83</f>
        <v>0</v>
      </c>
      <c r="AZ83" s="18">
        <f>'운영정원(b)'!AZ83-'기준정원(a)'!AZ83</f>
        <v>0</v>
      </c>
      <c r="BA83" s="18">
        <f>'운영정원(b)'!BA83-'기준정원(a)'!BA83</f>
        <v>0</v>
      </c>
      <c r="BB83" s="18">
        <f>'운영정원(b)'!BB83-'기준정원(a)'!BB83</f>
        <v>0</v>
      </c>
      <c r="BC83" s="18">
        <f>'운영정원(b)'!BC83-'기준정원(a)'!BC83</f>
        <v>0</v>
      </c>
      <c r="BD83" s="18">
        <f>'운영정원(b)'!BD83-'기준정원(a)'!BD83</f>
        <v>0</v>
      </c>
      <c r="BE83" s="18">
        <f>'운영정원(b)'!BE83-'기준정원(a)'!BE83</f>
        <v>0</v>
      </c>
      <c r="BF83" s="18">
        <f>'운영정원(b)'!BF83-'기준정원(a)'!BF83</f>
        <v>0</v>
      </c>
      <c r="BG83" s="18">
        <f>'운영정원(b)'!BG83-'기준정원(a)'!BG83</f>
        <v>0</v>
      </c>
      <c r="BH83" s="18">
        <f>'운영정원(b)'!BH83-'기준정원(a)'!BH83</f>
        <v>0</v>
      </c>
      <c r="BI83" s="18">
        <f>'운영정원(b)'!BI83-'기준정원(a)'!BI83</f>
        <v>0</v>
      </c>
      <c r="BJ83" s="18">
        <f>'운영정원(b)'!BJ83-'기준정원(a)'!BJ83</f>
        <v>0</v>
      </c>
      <c r="BK83" s="18">
        <f>'운영정원(b)'!BK83-'기준정원(a)'!BK83</f>
        <v>0</v>
      </c>
      <c r="BL83" s="18">
        <f>'운영정원(b)'!BL83-'기준정원(a)'!BL83</f>
        <v>0</v>
      </c>
      <c r="BM83" s="18">
        <f>'운영정원(b)'!BM83-'기준정원(a)'!BM83</f>
        <v>0</v>
      </c>
      <c r="BN83" s="18">
        <f>'운영정원(b)'!BN83-'기준정원(a)'!BN83</f>
        <v>0</v>
      </c>
      <c r="BO83" s="18">
        <f>'운영정원(b)'!BO83-'기준정원(a)'!BO83</f>
        <v>0</v>
      </c>
      <c r="BP83" s="18">
        <f>'운영정원(b)'!BP83-'기준정원(a)'!BP83</f>
        <v>0</v>
      </c>
      <c r="BQ83" s="18">
        <f>'운영정원(b)'!BQ83-'기준정원(a)'!BQ83</f>
        <v>0</v>
      </c>
      <c r="BR83" s="18">
        <f>'운영정원(b)'!BR83-'기준정원(a)'!BR83</f>
        <v>0</v>
      </c>
      <c r="BS83" s="18">
        <f>'운영정원(b)'!BS83-'기준정원(a)'!BS83</f>
        <v>0</v>
      </c>
      <c r="BT83" s="18">
        <f>'운영정원(b)'!BT83-'기준정원(a)'!BT83</f>
        <v>0</v>
      </c>
      <c r="BU83" s="18">
        <f>'운영정원(b)'!BU83-'기준정원(a)'!BU83</f>
        <v>0</v>
      </c>
      <c r="BV83" s="18">
        <f>'운영정원(b)'!BV83-'기준정원(a)'!BV83</f>
        <v>0</v>
      </c>
      <c r="BW83" s="18">
        <f>'운영정원(b)'!BW83-'기준정원(a)'!BW83</f>
        <v>0</v>
      </c>
      <c r="BX83" s="18">
        <f>'운영정원(b)'!BX83-'기준정원(a)'!BX83</f>
        <v>0</v>
      </c>
      <c r="BY83" s="18">
        <f>'운영정원(b)'!BY83-'기준정원(a)'!BY83</f>
        <v>0</v>
      </c>
      <c r="BZ83" s="18">
        <f>'운영정원(b)'!BZ83-'기준정원(a)'!BZ83</f>
        <v>0</v>
      </c>
      <c r="CA83" s="18">
        <f>'운영정원(b)'!CA83-'기준정원(a)'!CA83</f>
        <v>0</v>
      </c>
      <c r="CB83" s="18">
        <f>'운영정원(b)'!CB83-'기준정원(a)'!CB83</f>
        <v>0</v>
      </c>
      <c r="CC83" s="18">
        <f>'운영정원(b)'!CC83-'기준정원(a)'!CC83</f>
        <v>0</v>
      </c>
      <c r="CD83" s="18">
        <f>'운영정원(b)'!CD83-'기준정원(a)'!CD83</f>
        <v>0</v>
      </c>
      <c r="CE83" s="18">
        <f>'운영정원(b)'!CE83-'기준정원(a)'!CE83</f>
        <v>0</v>
      </c>
      <c r="CF83" s="16" t="s">
        <v>89</v>
      </c>
    </row>
    <row r="84" spans="1:84" ht="16.5" customHeight="1" x14ac:dyDescent="0.2">
      <c r="A84" s="31" t="s">
        <v>167</v>
      </c>
      <c r="B84" s="18">
        <f t="shared" si="52"/>
        <v>0</v>
      </c>
      <c r="C84" s="5"/>
      <c r="D84" s="5"/>
      <c r="E84" s="5"/>
      <c r="F84" s="5"/>
      <c r="G84" s="5"/>
      <c r="H84" s="18">
        <f t="shared" si="44"/>
        <v>0</v>
      </c>
      <c r="I84" s="18">
        <f>'운영정원(b)'!I84-'기준정원(a)'!I84</f>
        <v>0</v>
      </c>
      <c r="J84" s="18">
        <f>'운영정원(b)'!J84-'기준정원(a)'!J84</f>
        <v>0</v>
      </c>
      <c r="K84" s="18">
        <f>'운영정원(b)'!K84-'기준정원(a)'!K84</f>
        <v>0</v>
      </c>
      <c r="L84" s="18">
        <f>'운영정원(b)'!L84-'기준정원(a)'!L84</f>
        <v>0</v>
      </c>
      <c r="M84" s="18">
        <f>'운영정원(b)'!M84-'기준정원(a)'!M84</f>
        <v>0</v>
      </c>
      <c r="N84" s="18">
        <f>'운영정원(b)'!N84-'기준정원(a)'!N84</f>
        <v>0</v>
      </c>
      <c r="O84" s="18">
        <f>'운영정원(b)'!O84-'기준정원(a)'!O84</f>
        <v>0</v>
      </c>
      <c r="P84" s="18">
        <f>'운영정원(b)'!P84-'기준정원(a)'!P84</f>
        <v>0</v>
      </c>
      <c r="Q84" s="18">
        <f>'운영정원(b)'!Q84-'기준정원(a)'!Q84</f>
        <v>0</v>
      </c>
      <c r="R84" s="18">
        <f>'운영정원(b)'!R84-'기준정원(a)'!R84</f>
        <v>0</v>
      </c>
      <c r="S84" s="18">
        <f>'운영정원(b)'!S84-'기준정원(a)'!S84</f>
        <v>0</v>
      </c>
      <c r="T84" s="18">
        <f>'운영정원(b)'!T84-'기준정원(a)'!T84</f>
        <v>0</v>
      </c>
      <c r="U84" s="18">
        <f>'운영정원(b)'!U84-'기준정원(a)'!U84</f>
        <v>0</v>
      </c>
      <c r="V84" s="18">
        <f>'운영정원(b)'!V84-'기준정원(a)'!V84</f>
        <v>0</v>
      </c>
      <c r="W84" s="18">
        <f>'운영정원(b)'!W84-'기준정원(a)'!W84</f>
        <v>0</v>
      </c>
      <c r="X84" s="18">
        <f>'운영정원(b)'!X84-'기준정원(a)'!X84</f>
        <v>0</v>
      </c>
      <c r="Y84" s="18">
        <f>'운영정원(b)'!Y84-'기준정원(a)'!Y84</f>
        <v>-1</v>
      </c>
      <c r="Z84" s="18">
        <f>'운영정원(b)'!Z84-'기준정원(a)'!Z84</f>
        <v>0</v>
      </c>
      <c r="AA84" s="18">
        <f>'운영정원(b)'!AA84-'기준정원(a)'!AA84</f>
        <v>0</v>
      </c>
      <c r="AB84" s="18">
        <f>'운영정원(b)'!AB84-'기준정원(a)'!AB84</f>
        <v>0</v>
      </c>
      <c r="AC84" s="18">
        <f>'운영정원(b)'!AC84-'기준정원(a)'!AC84</f>
        <v>1</v>
      </c>
      <c r="AD84" s="18">
        <f>'운영정원(b)'!AD84-'기준정원(a)'!AD84</f>
        <v>0</v>
      </c>
      <c r="AE84" s="18">
        <f>'운영정원(b)'!AE84-'기준정원(a)'!AE84</f>
        <v>0</v>
      </c>
      <c r="AF84" s="18">
        <f>'운영정원(b)'!AF84-'기준정원(a)'!AF84</f>
        <v>0</v>
      </c>
      <c r="AG84" s="18">
        <f>'운영정원(b)'!AG84-'기준정원(a)'!AG84</f>
        <v>0</v>
      </c>
      <c r="AH84" s="18">
        <f>'운영정원(b)'!AH84-'기준정원(a)'!AH84</f>
        <v>0</v>
      </c>
      <c r="AI84" s="18">
        <f>'운영정원(b)'!AI84-'기준정원(a)'!AI84</f>
        <v>0</v>
      </c>
      <c r="AJ84" s="18">
        <f>'운영정원(b)'!AJ84-'기준정원(a)'!AJ84</f>
        <v>0</v>
      </c>
      <c r="AK84" s="18">
        <f>'운영정원(b)'!AK84-'기준정원(a)'!AK84</f>
        <v>0</v>
      </c>
      <c r="AL84" s="18">
        <f>'운영정원(b)'!AL84-'기준정원(a)'!AL84</f>
        <v>0</v>
      </c>
      <c r="AM84" s="18">
        <f>'운영정원(b)'!AM84-'기준정원(a)'!AM84</f>
        <v>0</v>
      </c>
      <c r="AN84" s="18">
        <f>'운영정원(b)'!AN84-'기준정원(a)'!AN84</f>
        <v>0</v>
      </c>
      <c r="AO84" s="18">
        <f>'운영정원(b)'!AO84-'기준정원(a)'!AO84</f>
        <v>0</v>
      </c>
      <c r="AP84" s="18">
        <f>'운영정원(b)'!AP84-'기준정원(a)'!AP84</f>
        <v>0</v>
      </c>
      <c r="AQ84" s="18">
        <f>'운영정원(b)'!AQ84-'기준정원(a)'!AQ84</f>
        <v>0</v>
      </c>
      <c r="AR84" s="18">
        <f>'운영정원(b)'!AR84-'기준정원(a)'!AR84</f>
        <v>0</v>
      </c>
      <c r="AS84" s="18">
        <f>'운영정원(b)'!AS84-'기준정원(a)'!AS84</f>
        <v>0</v>
      </c>
      <c r="AT84" s="18">
        <f>'운영정원(b)'!AT84-'기준정원(a)'!AT84</f>
        <v>0</v>
      </c>
      <c r="AU84" s="18">
        <f>'운영정원(b)'!AU84-'기준정원(a)'!AU84</f>
        <v>0</v>
      </c>
      <c r="AV84" s="18">
        <f>'운영정원(b)'!AV84-'기준정원(a)'!AV84</f>
        <v>0</v>
      </c>
      <c r="AW84" s="18">
        <f>'운영정원(b)'!AW84-'기준정원(a)'!AW84</f>
        <v>0</v>
      </c>
      <c r="AX84" s="18">
        <f>'운영정원(b)'!AX84-'기준정원(a)'!AX84</f>
        <v>0</v>
      </c>
      <c r="AY84" s="18">
        <f>'운영정원(b)'!AY84-'기준정원(a)'!AY84</f>
        <v>0</v>
      </c>
      <c r="AZ84" s="18">
        <f>'운영정원(b)'!AZ84-'기준정원(a)'!AZ84</f>
        <v>0</v>
      </c>
      <c r="BA84" s="18">
        <f>'운영정원(b)'!BA84-'기준정원(a)'!BA84</f>
        <v>0</v>
      </c>
      <c r="BB84" s="18">
        <f>'운영정원(b)'!BB84-'기준정원(a)'!BB84</f>
        <v>0</v>
      </c>
      <c r="BC84" s="18">
        <f>'운영정원(b)'!BC84-'기준정원(a)'!BC84</f>
        <v>0</v>
      </c>
      <c r="BD84" s="18">
        <f>'운영정원(b)'!BD84-'기준정원(a)'!BD84</f>
        <v>0</v>
      </c>
      <c r="BE84" s="18">
        <f>'운영정원(b)'!BE84-'기준정원(a)'!BE84</f>
        <v>0</v>
      </c>
      <c r="BF84" s="18">
        <f>'운영정원(b)'!BF84-'기준정원(a)'!BF84</f>
        <v>0</v>
      </c>
      <c r="BG84" s="18">
        <f>'운영정원(b)'!BG84-'기준정원(a)'!BG84</f>
        <v>0</v>
      </c>
      <c r="BH84" s="18">
        <f>'운영정원(b)'!BH84-'기준정원(a)'!BH84</f>
        <v>0</v>
      </c>
      <c r="BI84" s="18">
        <f>'운영정원(b)'!BI84-'기준정원(a)'!BI84</f>
        <v>0</v>
      </c>
      <c r="BJ84" s="18">
        <f>'운영정원(b)'!BJ84-'기준정원(a)'!BJ84</f>
        <v>0</v>
      </c>
      <c r="BK84" s="18">
        <f>'운영정원(b)'!BK84-'기준정원(a)'!BK84</f>
        <v>0</v>
      </c>
      <c r="BL84" s="18">
        <f>'운영정원(b)'!BL84-'기준정원(a)'!BL84</f>
        <v>0</v>
      </c>
      <c r="BM84" s="18">
        <f>'운영정원(b)'!BM84-'기준정원(a)'!BM84</f>
        <v>0</v>
      </c>
      <c r="BN84" s="18">
        <f>'운영정원(b)'!BN84-'기준정원(a)'!BN84</f>
        <v>0</v>
      </c>
      <c r="BO84" s="18">
        <f>'운영정원(b)'!BO84-'기준정원(a)'!BO84</f>
        <v>0</v>
      </c>
      <c r="BP84" s="18">
        <f>'운영정원(b)'!BP84-'기준정원(a)'!BP84</f>
        <v>0</v>
      </c>
      <c r="BQ84" s="18">
        <f>'운영정원(b)'!BQ84-'기준정원(a)'!BQ84</f>
        <v>0</v>
      </c>
      <c r="BR84" s="18">
        <f>'운영정원(b)'!BR84-'기준정원(a)'!BR84</f>
        <v>0</v>
      </c>
      <c r="BS84" s="18">
        <f>'운영정원(b)'!BS84-'기준정원(a)'!BS84</f>
        <v>0</v>
      </c>
      <c r="BT84" s="18">
        <f>'운영정원(b)'!BT84-'기준정원(a)'!BT84</f>
        <v>0</v>
      </c>
      <c r="BU84" s="18">
        <f>'운영정원(b)'!BU84-'기준정원(a)'!BU84</f>
        <v>0</v>
      </c>
      <c r="BV84" s="18">
        <f>'운영정원(b)'!BV84-'기준정원(a)'!BV84</f>
        <v>0</v>
      </c>
      <c r="BW84" s="18">
        <f>'운영정원(b)'!BW84-'기준정원(a)'!BW84</f>
        <v>0</v>
      </c>
      <c r="BX84" s="18">
        <f>'운영정원(b)'!BX84-'기준정원(a)'!BX84</f>
        <v>0</v>
      </c>
      <c r="BY84" s="18">
        <f>'운영정원(b)'!BY84-'기준정원(a)'!BY84</f>
        <v>0</v>
      </c>
      <c r="BZ84" s="18">
        <f>'운영정원(b)'!BZ84-'기준정원(a)'!BZ84</f>
        <v>0</v>
      </c>
      <c r="CA84" s="18">
        <f>'운영정원(b)'!CA84-'기준정원(a)'!CA84</f>
        <v>0</v>
      </c>
      <c r="CB84" s="18">
        <f>'운영정원(b)'!CB84-'기준정원(a)'!CB84</f>
        <v>0</v>
      </c>
      <c r="CC84" s="18">
        <f>'운영정원(b)'!CC84-'기준정원(a)'!CC84</f>
        <v>0</v>
      </c>
      <c r="CD84" s="18">
        <f>'운영정원(b)'!CD84-'기준정원(a)'!CD84</f>
        <v>0</v>
      </c>
      <c r="CE84" s="18">
        <f>'운영정원(b)'!CE84-'기준정원(a)'!CE84</f>
        <v>0</v>
      </c>
      <c r="CF84" s="16" t="s">
        <v>89</v>
      </c>
    </row>
    <row r="85" spans="1:84" ht="16.5" customHeight="1" x14ac:dyDescent="0.2">
      <c r="A85" s="31" t="s">
        <v>168</v>
      </c>
      <c r="B85" s="18">
        <f t="shared" si="52"/>
        <v>-1</v>
      </c>
      <c r="C85" s="5"/>
      <c r="D85" s="5"/>
      <c r="E85" s="5"/>
      <c r="F85" s="5"/>
      <c r="G85" s="5"/>
      <c r="H85" s="18">
        <f t="shared" si="44"/>
        <v>-1</v>
      </c>
      <c r="I85" s="18">
        <f>'운영정원(b)'!I85-'기준정원(a)'!I85</f>
        <v>0</v>
      </c>
      <c r="J85" s="18">
        <f>'운영정원(b)'!J85-'기준정원(a)'!J85</f>
        <v>0</v>
      </c>
      <c r="K85" s="18">
        <f>'운영정원(b)'!K85-'기준정원(a)'!K85</f>
        <v>0</v>
      </c>
      <c r="L85" s="18">
        <f>'운영정원(b)'!L85-'기준정원(a)'!L85</f>
        <v>0</v>
      </c>
      <c r="M85" s="18">
        <f>'운영정원(b)'!M85-'기준정원(a)'!M85</f>
        <v>0</v>
      </c>
      <c r="N85" s="18">
        <f>'운영정원(b)'!N85-'기준정원(a)'!N85</f>
        <v>0</v>
      </c>
      <c r="O85" s="18">
        <f>'운영정원(b)'!O85-'기준정원(a)'!O85</f>
        <v>0</v>
      </c>
      <c r="P85" s="18">
        <f>'운영정원(b)'!P85-'기준정원(a)'!P85</f>
        <v>0</v>
      </c>
      <c r="Q85" s="18">
        <f>'운영정원(b)'!Q85-'기준정원(a)'!Q85</f>
        <v>0</v>
      </c>
      <c r="R85" s="18">
        <f>'운영정원(b)'!R85-'기준정원(a)'!R85</f>
        <v>0</v>
      </c>
      <c r="S85" s="18">
        <f>'운영정원(b)'!S85-'기준정원(a)'!S85</f>
        <v>0</v>
      </c>
      <c r="T85" s="18">
        <f>'운영정원(b)'!T85-'기준정원(a)'!T85</f>
        <v>0</v>
      </c>
      <c r="U85" s="18">
        <f>'운영정원(b)'!U85-'기준정원(a)'!U85</f>
        <v>0</v>
      </c>
      <c r="V85" s="18">
        <f>'운영정원(b)'!V85-'기준정원(a)'!V85</f>
        <v>0</v>
      </c>
      <c r="W85" s="18">
        <f>'운영정원(b)'!W85-'기준정원(a)'!W85</f>
        <v>0</v>
      </c>
      <c r="X85" s="18">
        <f>'운영정원(b)'!X85-'기준정원(a)'!X85</f>
        <v>0</v>
      </c>
      <c r="Y85" s="18">
        <f>'운영정원(b)'!Y85-'기준정원(a)'!Y85</f>
        <v>-1</v>
      </c>
      <c r="Z85" s="18">
        <f>'운영정원(b)'!Z85-'기준정원(a)'!Z85</f>
        <v>0</v>
      </c>
      <c r="AA85" s="18">
        <f>'운영정원(b)'!AA85-'기준정원(a)'!AA85</f>
        <v>0</v>
      </c>
      <c r="AB85" s="18">
        <f>'운영정원(b)'!AB85-'기준정원(a)'!AB85</f>
        <v>0</v>
      </c>
      <c r="AC85" s="18">
        <f>'운영정원(b)'!AC85-'기준정원(a)'!AC85</f>
        <v>1</v>
      </c>
      <c r="AD85" s="18">
        <f>'운영정원(b)'!AD85-'기준정원(a)'!AD85</f>
        <v>0</v>
      </c>
      <c r="AE85" s="18">
        <f>'운영정원(b)'!AE85-'기준정원(a)'!AE85</f>
        <v>0</v>
      </c>
      <c r="AF85" s="18">
        <f>'운영정원(b)'!AF85-'기준정원(a)'!AF85</f>
        <v>0</v>
      </c>
      <c r="AG85" s="18">
        <f>'운영정원(b)'!AG85-'기준정원(a)'!AG85</f>
        <v>0</v>
      </c>
      <c r="AH85" s="18">
        <f>'운영정원(b)'!AH85-'기준정원(a)'!AH85</f>
        <v>-1</v>
      </c>
      <c r="AI85" s="18">
        <f>'운영정원(b)'!AI85-'기준정원(a)'!AI85</f>
        <v>0</v>
      </c>
      <c r="AJ85" s="18">
        <f>'운영정원(b)'!AJ85-'기준정원(a)'!AJ85</f>
        <v>0</v>
      </c>
      <c r="AK85" s="18">
        <f>'운영정원(b)'!AK85-'기준정원(a)'!AK85</f>
        <v>0</v>
      </c>
      <c r="AL85" s="18">
        <f>'운영정원(b)'!AL85-'기준정원(a)'!AL85</f>
        <v>0</v>
      </c>
      <c r="AM85" s="18">
        <f>'운영정원(b)'!AM85-'기준정원(a)'!AM85</f>
        <v>0</v>
      </c>
      <c r="AN85" s="18">
        <f>'운영정원(b)'!AN85-'기준정원(a)'!AN85</f>
        <v>0</v>
      </c>
      <c r="AO85" s="18">
        <f>'운영정원(b)'!AO85-'기준정원(a)'!AO85</f>
        <v>0</v>
      </c>
      <c r="AP85" s="18">
        <f>'운영정원(b)'!AP85-'기준정원(a)'!AP85</f>
        <v>0</v>
      </c>
      <c r="AQ85" s="18">
        <f>'운영정원(b)'!AQ85-'기준정원(a)'!AQ85</f>
        <v>0</v>
      </c>
      <c r="AR85" s="18">
        <f>'운영정원(b)'!AR85-'기준정원(a)'!AR85</f>
        <v>0</v>
      </c>
      <c r="AS85" s="18">
        <f>'운영정원(b)'!AS85-'기준정원(a)'!AS85</f>
        <v>0</v>
      </c>
      <c r="AT85" s="18">
        <f>'운영정원(b)'!AT85-'기준정원(a)'!AT85</f>
        <v>0</v>
      </c>
      <c r="AU85" s="18">
        <f>'운영정원(b)'!AU85-'기준정원(a)'!AU85</f>
        <v>0</v>
      </c>
      <c r="AV85" s="18">
        <f>'운영정원(b)'!AV85-'기준정원(a)'!AV85</f>
        <v>0</v>
      </c>
      <c r="AW85" s="18">
        <f>'운영정원(b)'!AW85-'기준정원(a)'!AW85</f>
        <v>0</v>
      </c>
      <c r="AX85" s="18">
        <f>'운영정원(b)'!AX85-'기준정원(a)'!AX85</f>
        <v>0</v>
      </c>
      <c r="AY85" s="18">
        <f>'운영정원(b)'!AY85-'기준정원(a)'!AY85</f>
        <v>0</v>
      </c>
      <c r="AZ85" s="18">
        <f>'운영정원(b)'!AZ85-'기준정원(a)'!AZ85</f>
        <v>0</v>
      </c>
      <c r="BA85" s="18">
        <f>'운영정원(b)'!BA85-'기준정원(a)'!BA85</f>
        <v>0</v>
      </c>
      <c r="BB85" s="18">
        <f>'운영정원(b)'!BB85-'기준정원(a)'!BB85</f>
        <v>0</v>
      </c>
      <c r="BC85" s="18">
        <f>'운영정원(b)'!BC85-'기준정원(a)'!BC85</f>
        <v>0</v>
      </c>
      <c r="BD85" s="18">
        <f>'운영정원(b)'!BD85-'기준정원(a)'!BD85</f>
        <v>0</v>
      </c>
      <c r="BE85" s="18">
        <f>'운영정원(b)'!BE85-'기준정원(a)'!BE85</f>
        <v>0</v>
      </c>
      <c r="BF85" s="18">
        <f>'운영정원(b)'!BF85-'기준정원(a)'!BF85</f>
        <v>0</v>
      </c>
      <c r="BG85" s="18">
        <f>'운영정원(b)'!BG85-'기준정원(a)'!BG85</f>
        <v>0</v>
      </c>
      <c r="BH85" s="18">
        <f>'운영정원(b)'!BH85-'기준정원(a)'!BH85</f>
        <v>0</v>
      </c>
      <c r="BI85" s="18">
        <f>'운영정원(b)'!BI85-'기준정원(a)'!BI85</f>
        <v>0</v>
      </c>
      <c r="BJ85" s="18">
        <f>'운영정원(b)'!BJ85-'기준정원(a)'!BJ85</f>
        <v>0</v>
      </c>
      <c r="BK85" s="18">
        <f>'운영정원(b)'!BK85-'기준정원(a)'!BK85</f>
        <v>0</v>
      </c>
      <c r="BL85" s="18">
        <f>'운영정원(b)'!BL85-'기준정원(a)'!BL85</f>
        <v>0</v>
      </c>
      <c r="BM85" s="18">
        <f>'운영정원(b)'!BM85-'기준정원(a)'!BM85</f>
        <v>0</v>
      </c>
      <c r="BN85" s="18">
        <f>'운영정원(b)'!BN85-'기준정원(a)'!BN85</f>
        <v>0</v>
      </c>
      <c r="BO85" s="18">
        <f>'운영정원(b)'!BO85-'기준정원(a)'!BO85</f>
        <v>0</v>
      </c>
      <c r="BP85" s="18">
        <f>'운영정원(b)'!BP85-'기준정원(a)'!BP85</f>
        <v>0</v>
      </c>
      <c r="BQ85" s="18">
        <f>'운영정원(b)'!BQ85-'기준정원(a)'!BQ85</f>
        <v>0</v>
      </c>
      <c r="BR85" s="18">
        <f>'운영정원(b)'!BR85-'기준정원(a)'!BR85</f>
        <v>0</v>
      </c>
      <c r="BS85" s="18">
        <f>'운영정원(b)'!BS85-'기준정원(a)'!BS85</f>
        <v>0</v>
      </c>
      <c r="BT85" s="18">
        <f>'운영정원(b)'!BT85-'기준정원(a)'!BT85</f>
        <v>0</v>
      </c>
      <c r="BU85" s="18">
        <f>'운영정원(b)'!BU85-'기준정원(a)'!BU85</f>
        <v>0</v>
      </c>
      <c r="BV85" s="18">
        <f>'운영정원(b)'!BV85-'기준정원(a)'!BV85</f>
        <v>0</v>
      </c>
      <c r="BW85" s="18">
        <f>'운영정원(b)'!BW85-'기준정원(a)'!BW85</f>
        <v>0</v>
      </c>
      <c r="BX85" s="18">
        <f>'운영정원(b)'!BX85-'기준정원(a)'!BX85</f>
        <v>0</v>
      </c>
      <c r="BY85" s="18">
        <f>'운영정원(b)'!BY85-'기준정원(a)'!BY85</f>
        <v>0</v>
      </c>
      <c r="BZ85" s="18">
        <f>'운영정원(b)'!BZ85-'기준정원(a)'!BZ85</f>
        <v>0</v>
      </c>
      <c r="CA85" s="18">
        <f>'운영정원(b)'!CA85-'기준정원(a)'!CA85</f>
        <v>0</v>
      </c>
      <c r="CB85" s="18">
        <f>'운영정원(b)'!CB85-'기준정원(a)'!CB85</f>
        <v>0</v>
      </c>
      <c r="CC85" s="18">
        <f>'운영정원(b)'!CC85-'기준정원(a)'!CC85</f>
        <v>0</v>
      </c>
      <c r="CD85" s="18">
        <f>'운영정원(b)'!CD85-'기준정원(a)'!CD85</f>
        <v>0</v>
      </c>
      <c r="CE85" s="18">
        <f>'운영정원(b)'!CE85-'기준정원(a)'!CE85</f>
        <v>0</v>
      </c>
      <c r="CF85" s="16" t="s">
        <v>89</v>
      </c>
    </row>
    <row r="86" spans="1:84" ht="16.5" customHeight="1" x14ac:dyDescent="0.2">
      <c r="A86" s="31" t="s">
        <v>169</v>
      </c>
      <c r="B86" s="18">
        <f t="shared" si="52"/>
        <v>0</v>
      </c>
      <c r="C86" s="5"/>
      <c r="D86" s="5"/>
      <c r="E86" s="5"/>
      <c r="F86" s="5"/>
      <c r="G86" s="5"/>
      <c r="H86" s="18">
        <f t="shared" si="44"/>
        <v>0</v>
      </c>
      <c r="I86" s="18">
        <f>'운영정원(b)'!I86-'기준정원(a)'!I86</f>
        <v>0</v>
      </c>
      <c r="J86" s="18">
        <f>'운영정원(b)'!J86-'기준정원(a)'!J86</f>
        <v>0</v>
      </c>
      <c r="K86" s="18">
        <f>'운영정원(b)'!K86-'기준정원(a)'!K86</f>
        <v>0</v>
      </c>
      <c r="L86" s="18">
        <f>'운영정원(b)'!L86-'기준정원(a)'!L86</f>
        <v>0</v>
      </c>
      <c r="M86" s="18">
        <f>'운영정원(b)'!M86-'기준정원(a)'!M86</f>
        <v>0</v>
      </c>
      <c r="N86" s="18">
        <f>'운영정원(b)'!N86-'기준정원(a)'!N86</f>
        <v>0</v>
      </c>
      <c r="O86" s="18">
        <f>'운영정원(b)'!O86-'기준정원(a)'!O86</f>
        <v>0</v>
      </c>
      <c r="P86" s="18">
        <f>'운영정원(b)'!P86-'기준정원(a)'!P86</f>
        <v>0</v>
      </c>
      <c r="Q86" s="18">
        <f>'운영정원(b)'!Q86-'기준정원(a)'!Q86</f>
        <v>0</v>
      </c>
      <c r="R86" s="18">
        <f>'운영정원(b)'!R86-'기준정원(a)'!R86</f>
        <v>0</v>
      </c>
      <c r="S86" s="18">
        <f>'운영정원(b)'!S86-'기준정원(a)'!S86</f>
        <v>0</v>
      </c>
      <c r="T86" s="18">
        <f>'운영정원(b)'!T86-'기준정원(a)'!T86</f>
        <v>0</v>
      </c>
      <c r="U86" s="18">
        <f>'운영정원(b)'!U86-'기준정원(a)'!U86</f>
        <v>0</v>
      </c>
      <c r="V86" s="18">
        <f>'운영정원(b)'!V86-'기준정원(a)'!V86</f>
        <v>0</v>
      </c>
      <c r="W86" s="18">
        <f>'운영정원(b)'!W86-'기준정원(a)'!W86</f>
        <v>0</v>
      </c>
      <c r="X86" s="18">
        <f>'운영정원(b)'!X86-'기준정원(a)'!X86</f>
        <v>0</v>
      </c>
      <c r="Y86" s="18">
        <f>'운영정원(b)'!Y86-'기준정원(a)'!Y86</f>
        <v>-1</v>
      </c>
      <c r="Z86" s="18">
        <f>'운영정원(b)'!Z86-'기준정원(a)'!Z86</f>
        <v>0</v>
      </c>
      <c r="AA86" s="18">
        <f>'운영정원(b)'!AA86-'기준정원(a)'!AA86</f>
        <v>0</v>
      </c>
      <c r="AB86" s="18">
        <f>'운영정원(b)'!AB86-'기준정원(a)'!AB86</f>
        <v>0</v>
      </c>
      <c r="AC86" s="18">
        <f>'운영정원(b)'!AC86-'기준정원(a)'!AC86</f>
        <v>1</v>
      </c>
      <c r="AD86" s="18">
        <f>'운영정원(b)'!AD86-'기준정원(a)'!AD86</f>
        <v>0</v>
      </c>
      <c r="AE86" s="18">
        <f>'운영정원(b)'!AE86-'기준정원(a)'!AE86</f>
        <v>0</v>
      </c>
      <c r="AF86" s="18">
        <f>'운영정원(b)'!AF86-'기준정원(a)'!AF86</f>
        <v>0</v>
      </c>
      <c r="AG86" s="18">
        <f>'운영정원(b)'!AG86-'기준정원(a)'!AG86</f>
        <v>0</v>
      </c>
      <c r="AH86" s="18">
        <f>'운영정원(b)'!AH86-'기준정원(a)'!AH86</f>
        <v>0</v>
      </c>
      <c r="AI86" s="18">
        <f>'운영정원(b)'!AI86-'기준정원(a)'!AI86</f>
        <v>0</v>
      </c>
      <c r="AJ86" s="18">
        <f>'운영정원(b)'!AJ86-'기준정원(a)'!AJ86</f>
        <v>0</v>
      </c>
      <c r="AK86" s="18">
        <f>'운영정원(b)'!AK86-'기준정원(a)'!AK86</f>
        <v>0</v>
      </c>
      <c r="AL86" s="18">
        <f>'운영정원(b)'!AL86-'기준정원(a)'!AL86</f>
        <v>0</v>
      </c>
      <c r="AM86" s="18">
        <f>'운영정원(b)'!AM86-'기준정원(a)'!AM86</f>
        <v>0</v>
      </c>
      <c r="AN86" s="18">
        <f>'운영정원(b)'!AN86-'기준정원(a)'!AN86</f>
        <v>0</v>
      </c>
      <c r="AO86" s="18">
        <f>'운영정원(b)'!AO86-'기준정원(a)'!AO86</f>
        <v>0</v>
      </c>
      <c r="AP86" s="18">
        <f>'운영정원(b)'!AP86-'기준정원(a)'!AP86</f>
        <v>0</v>
      </c>
      <c r="AQ86" s="18">
        <f>'운영정원(b)'!AQ86-'기준정원(a)'!AQ86</f>
        <v>0</v>
      </c>
      <c r="AR86" s="18">
        <f>'운영정원(b)'!AR86-'기준정원(a)'!AR86</f>
        <v>0</v>
      </c>
      <c r="AS86" s="18">
        <f>'운영정원(b)'!AS86-'기준정원(a)'!AS86</f>
        <v>0</v>
      </c>
      <c r="AT86" s="18">
        <f>'운영정원(b)'!AT86-'기준정원(a)'!AT86</f>
        <v>0</v>
      </c>
      <c r="AU86" s="18">
        <f>'운영정원(b)'!AU86-'기준정원(a)'!AU86</f>
        <v>0</v>
      </c>
      <c r="AV86" s="18">
        <f>'운영정원(b)'!AV86-'기준정원(a)'!AV86</f>
        <v>0</v>
      </c>
      <c r="AW86" s="18">
        <f>'운영정원(b)'!AW86-'기준정원(a)'!AW86</f>
        <v>0</v>
      </c>
      <c r="AX86" s="18">
        <f>'운영정원(b)'!AX86-'기준정원(a)'!AX86</f>
        <v>0</v>
      </c>
      <c r="AY86" s="18">
        <f>'운영정원(b)'!AY86-'기준정원(a)'!AY86</f>
        <v>0</v>
      </c>
      <c r="AZ86" s="18">
        <f>'운영정원(b)'!AZ86-'기준정원(a)'!AZ86</f>
        <v>0</v>
      </c>
      <c r="BA86" s="18">
        <f>'운영정원(b)'!BA86-'기준정원(a)'!BA86</f>
        <v>0</v>
      </c>
      <c r="BB86" s="18">
        <f>'운영정원(b)'!BB86-'기준정원(a)'!BB86</f>
        <v>0</v>
      </c>
      <c r="BC86" s="18">
        <f>'운영정원(b)'!BC86-'기준정원(a)'!BC86</f>
        <v>0</v>
      </c>
      <c r="BD86" s="18">
        <f>'운영정원(b)'!BD86-'기준정원(a)'!BD86</f>
        <v>0</v>
      </c>
      <c r="BE86" s="18">
        <f>'운영정원(b)'!BE86-'기준정원(a)'!BE86</f>
        <v>0</v>
      </c>
      <c r="BF86" s="18">
        <f>'운영정원(b)'!BF86-'기준정원(a)'!BF86</f>
        <v>0</v>
      </c>
      <c r="BG86" s="18">
        <f>'운영정원(b)'!BG86-'기준정원(a)'!BG86</f>
        <v>0</v>
      </c>
      <c r="BH86" s="18">
        <f>'운영정원(b)'!BH86-'기준정원(a)'!BH86</f>
        <v>0</v>
      </c>
      <c r="BI86" s="18">
        <f>'운영정원(b)'!BI86-'기준정원(a)'!BI86</f>
        <v>0</v>
      </c>
      <c r="BJ86" s="18">
        <f>'운영정원(b)'!BJ86-'기준정원(a)'!BJ86</f>
        <v>0</v>
      </c>
      <c r="BK86" s="18">
        <f>'운영정원(b)'!BK86-'기준정원(a)'!BK86</f>
        <v>0</v>
      </c>
      <c r="BL86" s="18">
        <f>'운영정원(b)'!BL86-'기준정원(a)'!BL86</f>
        <v>0</v>
      </c>
      <c r="BM86" s="18">
        <f>'운영정원(b)'!BM86-'기준정원(a)'!BM86</f>
        <v>0</v>
      </c>
      <c r="BN86" s="18">
        <f>'운영정원(b)'!BN86-'기준정원(a)'!BN86</f>
        <v>0</v>
      </c>
      <c r="BO86" s="18">
        <f>'운영정원(b)'!BO86-'기준정원(a)'!BO86</f>
        <v>0</v>
      </c>
      <c r="BP86" s="18">
        <f>'운영정원(b)'!BP86-'기준정원(a)'!BP86</f>
        <v>0</v>
      </c>
      <c r="BQ86" s="18">
        <f>'운영정원(b)'!BQ86-'기준정원(a)'!BQ86</f>
        <v>0</v>
      </c>
      <c r="BR86" s="18">
        <f>'운영정원(b)'!BR86-'기준정원(a)'!BR86</f>
        <v>0</v>
      </c>
      <c r="BS86" s="18">
        <f>'운영정원(b)'!BS86-'기준정원(a)'!BS86</f>
        <v>0</v>
      </c>
      <c r="BT86" s="18">
        <f>'운영정원(b)'!BT86-'기준정원(a)'!BT86</f>
        <v>0</v>
      </c>
      <c r="BU86" s="18">
        <f>'운영정원(b)'!BU86-'기준정원(a)'!BU86</f>
        <v>0</v>
      </c>
      <c r="BV86" s="18">
        <f>'운영정원(b)'!BV86-'기준정원(a)'!BV86</f>
        <v>0</v>
      </c>
      <c r="BW86" s="18">
        <f>'운영정원(b)'!BW86-'기준정원(a)'!BW86</f>
        <v>0</v>
      </c>
      <c r="BX86" s="18">
        <f>'운영정원(b)'!BX86-'기준정원(a)'!BX86</f>
        <v>0</v>
      </c>
      <c r="BY86" s="18">
        <f>'운영정원(b)'!BY86-'기준정원(a)'!BY86</f>
        <v>0</v>
      </c>
      <c r="BZ86" s="18">
        <f>'운영정원(b)'!BZ86-'기준정원(a)'!BZ86</f>
        <v>0</v>
      </c>
      <c r="CA86" s="18">
        <f>'운영정원(b)'!CA86-'기준정원(a)'!CA86</f>
        <v>0</v>
      </c>
      <c r="CB86" s="18">
        <f>'운영정원(b)'!CB86-'기준정원(a)'!CB86</f>
        <v>0</v>
      </c>
      <c r="CC86" s="18">
        <f>'운영정원(b)'!CC86-'기준정원(a)'!CC86</f>
        <v>0</v>
      </c>
      <c r="CD86" s="18">
        <f>'운영정원(b)'!CD86-'기준정원(a)'!CD86</f>
        <v>0</v>
      </c>
      <c r="CE86" s="18">
        <f>'운영정원(b)'!CE86-'기준정원(a)'!CE86</f>
        <v>0</v>
      </c>
      <c r="CF86" s="16" t="s">
        <v>89</v>
      </c>
    </row>
    <row r="87" spans="1:84" ht="16.5" customHeight="1" x14ac:dyDescent="0.2">
      <c r="A87" s="31" t="s">
        <v>170</v>
      </c>
      <c r="B87" s="18">
        <f t="shared" si="52"/>
        <v>-1</v>
      </c>
      <c r="C87" s="5"/>
      <c r="D87" s="5"/>
      <c r="E87" s="5"/>
      <c r="F87" s="5"/>
      <c r="G87" s="5"/>
      <c r="H87" s="18">
        <f t="shared" si="44"/>
        <v>-1</v>
      </c>
      <c r="I87" s="18">
        <f>'운영정원(b)'!I87-'기준정원(a)'!I87</f>
        <v>0</v>
      </c>
      <c r="J87" s="18">
        <f>'운영정원(b)'!J87-'기준정원(a)'!J87</f>
        <v>0</v>
      </c>
      <c r="K87" s="18">
        <f>'운영정원(b)'!K87-'기준정원(a)'!K87</f>
        <v>0</v>
      </c>
      <c r="L87" s="18">
        <f>'운영정원(b)'!L87-'기준정원(a)'!L87</f>
        <v>0</v>
      </c>
      <c r="M87" s="18">
        <f>'운영정원(b)'!M87-'기준정원(a)'!M87</f>
        <v>0</v>
      </c>
      <c r="N87" s="18">
        <f>'운영정원(b)'!N87-'기준정원(a)'!N87</f>
        <v>0</v>
      </c>
      <c r="O87" s="18">
        <f>'운영정원(b)'!O87-'기준정원(a)'!O87</f>
        <v>0</v>
      </c>
      <c r="P87" s="18">
        <f>'운영정원(b)'!P87-'기준정원(a)'!P87</f>
        <v>0</v>
      </c>
      <c r="Q87" s="18">
        <f>'운영정원(b)'!Q87-'기준정원(a)'!Q87</f>
        <v>0</v>
      </c>
      <c r="R87" s="18">
        <f>'운영정원(b)'!R87-'기준정원(a)'!R87</f>
        <v>0</v>
      </c>
      <c r="S87" s="18">
        <f>'운영정원(b)'!S87-'기준정원(a)'!S87</f>
        <v>0</v>
      </c>
      <c r="T87" s="18">
        <f>'운영정원(b)'!T87-'기준정원(a)'!T87</f>
        <v>0</v>
      </c>
      <c r="U87" s="18">
        <f>'운영정원(b)'!U87-'기준정원(a)'!U87</f>
        <v>0</v>
      </c>
      <c r="V87" s="18">
        <f>'운영정원(b)'!V87-'기준정원(a)'!V87</f>
        <v>1</v>
      </c>
      <c r="W87" s="18">
        <f>'운영정원(b)'!W87-'기준정원(a)'!W87</f>
        <v>0</v>
      </c>
      <c r="X87" s="18">
        <f>'운영정원(b)'!X87-'기준정원(a)'!X87</f>
        <v>0</v>
      </c>
      <c r="Y87" s="18">
        <f>'운영정원(b)'!Y87-'기준정원(a)'!Y87</f>
        <v>-2</v>
      </c>
      <c r="Z87" s="18">
        <f>'운영정원(b)'!Z87-'기준정원(a)'!Z87</f>
        <v>0</v>
      </c>
      <c r="AA87" s="18">
        <f>'운영정원(b)'!AA87-'기준정원(a)'!AA87</f>
        <v>0</v>
      </c>
      <c r="AB87" s="18">
        <f>'운영정원(b)'!AB87-'기준정원(a)'!AB87</f>
        <v>0</v>
      </c>
      <c r="AC87" s="18">
        <f>'운영정원(b)'!AC87-'기준정원(a)'!AC87</f>
        <v>0</v>
      </c>
      <c r="AD87" s="18">
        <f>'운영정원(b)'!AD87-'기준정원(a)'!AD87</f>
        <v>0</v>
      </c>
      <c r="AE87" s="18">
        <f>'운영정원(b)'!AE87-'기준정원(a)'!AE87</f>
        <v>0</v>
      </c>
      <c r="AF87" s="18">
        <f>'운영정원(b)'!AF87-'기준정원(a)'!AF87</f>
        <v>0</v>
      </c>
      <c r="AG87" s="18">
        <f>'운영정원(b)'!AG87-'기준정원(a)'!AG87</f>
        <v>0</v>
      </c>
      <c r="AH87" s="18">
        <f>'운영정원(b)'!AH87-'기준정원(a)'!AH87</f>
        <v>0</v>
      </c>
      <c r="AI87" s="18">
        <f>'운영정원(b)'!AI87-'기준정원(a)'!AI87</f>
        <v>0</v>
      </c>
      <c r="AJ87" s="18">
        <f>'운영정원(b)'!AJ87-'기준정원(a)'!AJ87</f>
        <v>0</v>
      </c>
      <c r="AK87" s="18">
        <f>'운영정원(b)'!AK87-'기준정원(a)'!AK87</f>
        <v>0</v>
      </c>
      <c r="AL87" s="18">
        <f>'운영정원(b)'!AL87-'기준정원(a)'!AL87</f>
        <v>0</v>
      </c>
      <c r="AM87" s="18">
        <f>'운영정원(b)'!AM87-'기준정원(a)'!AM87</f>
        <v>0</v>
      </c>
      <c r="AN87" s="18">
        <f>'운영정원(b)'!AN87-'기준정원(a)'!AN87</f>
        <v>0</v>
      </c>
      <c r="AO87" s="18">
        <f>'운영정원(b)'!AO87-'기준정원(a)'!AO87</f>
        <v>0</v>
      </c>
      <c r="AP87" s="18">
        <f>'운영정원(b)'!AP87-'기준정원(a)'!AP87</f>
        <v>0</v>
      </c>
      <c r="AQ87" s="18">
        <f>'운영정원(b)'!AQ87-'기준정원(a)'!AQ87</f>
        <v>0</v>
      </c>
      <c r="AR87" s="18">
        <f>'운영정원(b)'!AR87-'기준정원(a)'!AR87</f>
        <v>0</v>
      </c>
      <c r="AS87" s="18">
        <f>'운영정원(b)'!AS87-'기준정원(a)'!AS87</f>
        <v>0</v>
      </c>
      <c r="AT87" s="18">
        <f>'운영정원(b)'!AT87-'기준정원(a)'!AT87</f>
        <v>0</v>
      </c>
      <c r="AU87" s="18">
        <f>'운영정원(b)'!AU87-'기준정원(a)'!AU87</f>
        <v>0</v>
      </c>
      <c r="AV87" s="18">
        <f>'운영정원(b)'!AV87-'기준정원(a)'!AV87</f>
        <v>0</v>
      </c>
      <c r="AW87" s="18">
        <f>'운영정원(b)'!AW87-'기준정원(a)'!AW87</f>
        <v>0</v>
      </c>
      <c r="AX87" s="18">
        <f>'운영정원(b)'!AX87-'기준정원(a)'!AX87</f>
        <v>0</v>
      </c>
      <c r="AY87" s="18">
        <f>'운영정원(b)'!AY87-'기준정원(a)'!AY87</f>
        <v>0</v>
      </c>
      <c r="AZ87" s="18">
        <f>'운영정원(b)'!AZ87-'기준정원(a)'!AZ87</f>
        <v>0</v>
      </c>
      <c r="BA87" s="18">
        <f>'운영정원(b)'!BA87-'기준정원(a)'!BA87</f>
        <v>0</v>
      </c>
      <c r="BB87" s="18">
        <f>'운영정원(b)'!BB87-'기준정원(a)'!BB87</f>
        <v>0</v>
      </c>
      <c r="BC87" s="18">
        <f>'운영정원(b)'!BC87-'기준정원(a)'!BC87</f>
        <v>0</v>
      </c>
      <c r="BD87" s="18">
        <f>'운영정원(b)'!BD87-'기준정원(a)'!BD87</f>
        <v>0</v>
      </c>
      <c r="BE87" s="18">
        <f>'운영정원(b)'!BE87-'기준정원(a)'!BE87</f>
        <v>0</v>
      </c>
      <c r="BF87" s="18">
        <f>'운영정원(b)'!BF87-'기준정원(a)'!BF87</f>
        <v>0</v>
      </c>
      <c r="BG87" s="18">
        <f>'운영정원(b)'!BG87-'기준정원(a)'!BG87</f>
        <v>0</v>
      </c>
      <c r="BH87" s="18">
        <f>'운영정원(b)'!BH87-'기준정원(a)'!BH87</f>
        <v>0</v>
      </c>
      <c r="BI87" s="18">
        <f>'운영정원(b)'!BI87-'기준정원(a)'!BI87</f>
        <v>0</v>
      </c>
      <c r="BJ87" s="18">
        <f>'운영정원(b)'!BJ87-'기준정원(a)'!BJ87</f>
        <v>0</v>
      </c>
      <c r="BK87" s="18">
        <f>'운영정원(b)'!BK87-'기준정원(a)'!BK87</f>
        <v>0</v>
      </c>
      <c r="BL87" s="18">
        <f>'운영정원(b)'!BL87-'기준정원(a)'!BL87</f>
        <v>0</v>
      </c>
      <c r="BM87" s="18">
        <f>'운영정원(b)'!BM87-'기준정원(a)'!BM87</f>
        <v>0</v>
      </c>
      <c r="BN87" s="18">
        <f>'운영정원(b)'!BN87-'기준정원(a)'!BN87</f>
        <v>0</v>
      </c>
      <c r="BO87" s="18">
        <f>'운영정원(b)'!BO87-'기준정원(a)'!BO87</f>
        <v>0</v>
      </c>
      <c r="BP87" s="18">
        <f>'운영정원(b)'!BP87-'기준정원(a)'!BP87</f>
        <v>0</v>
      </c>
      <c r="BQ87" s="18">
        <f>'운영정원(b)'!BQ87-'기준정원(a)'!BQ87</f>
        <v>0</v>
      </c>
      <c r="BR87" s="18">
        <f>'운영정원(b)'!BR87-'기준정원(a)'!BR87</f>
        <v>0</v>
      </c>
      <c r="BS87" s="18">
        <f>'운영정원(b)'!BS87-'기준정원(a)'!BS87</f>
        <v>0</v>
      </c>
      <c r="BT87" s="18">
        <f>'운영정원(b)'!BT87-'기준정원(a)'!BT87</f>
        <v>0</v>
      </c>
      <c r="BU87" s="18">
        <f>'운영정원(b)'!BU87-'기준정원(a)'!BU87</f>
        <v>0</v>
      </c>
      <c r="BV87" s="18">
        <f>'운영정원(b)'!BV87-'기준정원(a)'!BV87</f>
        <v>0</v>
      </c>
      <c r="BW87" s="18">
        <f>'운영정원(b)'!BW87-'기준정원(a)'!BW87</f>
        <v>0</v>
      </c>
      <c r="BX87" s="18">
        <f>'운영정원(b)'!BX87-'기준정원(a)'!BX87</f>
        <v>0</v>
      </c>
      <c r="BY87" s="18">
        <f>'운영정원(b)'!BY87-'기준정원(a)'!BY87</f>
        <v>0</v>
      </c>
      <c r="BZ87" s="18">
        <f>'운영정원(b)'!BZ87-'기준정원(a)'!BZ87</f>
        <v>0</v>
      </c>
      <c r="CA87" s="18">
        <f>'운영정원(b)'!CA87-'기준정원(a)'!CA87</f>
        <v>0</v>
      </c>
      <c r="CB87" s="18">
        <f>'운영정원(b)'!CB87-'기준정원(a)'!CB87</f>
        <v>0</v>
      </c>
      <c r="CC87" s="18">
        <f>'운영정원(b)'!CC87-'기준정원(a)'!CC87</f>
        <v>0</v>
      </c>
      <c r="CD87" s="18">
        <f>'운영정원(b)'!CD87-'기준정원(a)'!CD87</f>
        <v>0</v>
      </c>
      <c r="CE87" s="18">
        <f>'운영정원(b)'!CE87-'기준정원(a)'!CE87</f>
        <v>0</v>
      </c>
      <c r="CF87" s="16" t="s">
        <v>89</v>
      </c>
    </row>
    <row r="88" spans="1:84" x14ac:dyDescent="0.2">
      <c r="AY88" s="6"/>
    </row>
    <row r="89" spans="1:84" x14ac:dyDescent="0.2">
      <c r="AY89" s="6"/>
    </row>
    <row r="90" spans="1:84" x14ac:dyDescent="0.2">
      <c r="AY90" s="6"/>
    </row>
    <row r="91" spans="1:84" x14ac:dyDescent="0.2">
      <c r="AY91" s="6"/>
    </row>
    <row r="92" spans="1:84" x14ac:dyDescent="0.2">
      <c r="AY92" s="6"/>
    </row>
    <row r="93" spans="1:84" x14ac:dyDescent="0.2">
      <c r="AY93" s="6"/>
    </row>
    <row r="94" spans="1:84" x14ac:dyDescent="0.2">
      <c r="AY94" s="6"/>
    </row>
    <row r="95" spans="1:84" x14ac:dyDescent="0.2">
      <c r="AY95" s="6"/>
    </row>
    <row r="96" spans="1:84" x14ac:dyDescent="0.2">
      <c r="AY96" s="6"/>
    </row>
    <row r="97" spans="51:51" x14ac:dyDescent="0.2">
      <c r="AY97" s="6"/>
    </row>
    <row r="98" spans="51:51" x14ac:dyDescent="0.2">
      <c r="AY98" s="6"/>
    </row>
    <row r="99" spans="51:51" x14ac:dyDescent="0.2">
      <c r="AY99" s="6"/>
    </row>
    <row r="100" spans="51:51" x14ac:dyDescent="0.2">
      <c r="AY100" s="6"/>
    </row>
    <row r="101" spans="51:51" x14ac:dyDescent="0.2">
      <c r="AY101" s="6"/>
    </row>
    <row r="102" spans="51:51" x14ac:dyDescent="0.2">
      <c r="AY102" s="6"/>
    </row>
    <row r="103" spans="51:51" x14ac:dyDescent="0.2">
      <c r="AY103" s="6"/>
    </row>
    <row r="104" spans="51:51" x14ac:dyDescent="0.2">
      <c r="AY104" s="6"/>
    </row>
    <row r="105" spans="51:51" x14ac:dyDescent="0.2">
      <c r="AY105" s="6"/>
    </row>
    <row r="106" spans="51:51" x14ac:dyDescent="0.2">
      <c r="AY106" s="6"/>
    </row>
    <row r="107" spans="51:51" x14ac:dyDescent="0.2">
      <c r="AY107" s="6"/>
    </row>
    <row r="108" spans="51:51" x14ac:dyDescent="0.2">
      <c r="AY108" s="6"/>
    </row>
    <row r="109" spans="51:51" x14ac:dyDescent="0.2">
      <c r="AY109" s="6"/>
    </row>
    <row r="110" spans="51:51" x14ac:dyDescent="0.2">
      <c r="AY110" s="6"/>
    </row>
    <row r="111" spans="51:51" x14ac:dyDescent="0.2">
      <c r="AY111" s="6"/>
    </row>
    <row r="112" spans="51:51" x14ac:dyDescent="0.2">
      <c r="AY112" s="6"/>
    </row>
    <row r="113" spans="51:51" x14ac:dyDescent="0.2">
      <c r="AY113" s="6"/>
    </row>
    <row r="114" spans="51:51" x14ac:dyDescent="0.2">
      <c r="AY114" s="6"/>
    </row>
    <row r="115" spans="51:51" x14ac:dyDescent="0.2">
      <c r="AY115" s="6"/>
    </row>
    <row r="116" spans="51:51" x14ac:dyDescent="0.2">
      <c r="AY116" s="6"/>
    </row>
    <row r="117" spans="51:51" x14ac:dyDescent="0.2">
      <c r="AY117" s="6"/>
    </row>
    <row r="118" spans="51:51" x14ac:dyDescent="0.2">
      <c r="AY118" s="6"/>
    </row>
    <row r="119" spans="51:51" x14ac:dyDescent="0.2">
      <c r="AY119" s="6"/>
    </row>
    <row r="120" spans="51:51" x14ac:dyDescent="0.2">
      <c r="AY120" s="6"/>
    </row>
    <row r="121" spans="51:51" x14ac:dyDescent="0.2">
      <c r="AY121" s="6"/>
    </row>
    <row r="122" spans="51:51" x14ac:dyDescent="0.2">
      <c r="AY122" s="6"/>
    </row>
    <row r="123" spans="51:51" x14ac:dyDescent="0.2">
      <c r="AY123" s="6"/>
    </row>
    <row r="124" spans="51:51" x14ac:dyDescent="0.2">
      <c r="AY124" s="6"/>
    </row>
    <row r="125" spans="51:51" x14ac:dyDescent="0.2">
      <c r="AY125" s="6"/>
    </row>
    <row r="126" spans="51:51" x14ac:dyDescent="0.2">
      <c r="AY126" s="6"/>
    </row>
    <row r="127" spans="51:51" x14ac:dyDescent="0.2">
      <c r="AY127" s="6"/>
    </row>
    <row r="128" spans="51:51" x14ac:dyDescent="0.2">
      <c r="AY128" s="6"/>
    </row>
    <row r="129" spans="51:51" x14ac:dyDescent="0.2">
      <c r="AY129" s="6"/>
    </row>
    <row r="130" spans="51:51" x14ac:dyDescent="0.2">
      <c r="AY130" s="6"/>
    </row>
    <row r="131" spans="51:51" x14ac:dyDescent="0.2">
      <c r="AY131" s="6"/>
    </row>
    <row r="132" spans="51:51" x14ac:dyDescent="0.2">
      <c r="AY132" s="6"/>
    </row>
    <row r="133" spans="51:51" x14ac:dyDescent="0.2">
      <c r="AY133" s="6"/>
    </row>
    <row r="134" spans="51:51" x14ac:dyDescent="0.2">
      <c r="AY134" s="6"/>
    </row>
    <row r="135" spans="51:51" x14ac:dyDescent="0.2">
      <c r="AY135" s="6"/>
    </row>
    <row r="136" spans="51:51" x14ac:dyDescent="0.2">
      <c r="AY136" s="6"/>
    </row>
    <row r="137" spans="51:51" x14ac:dyDescent="0.2">
      <c r="AY137" s="6"/>
    </row>
    <row r="138" spans="51:51" x14ac:dyDescent="0.2">
      <c r="AY138" s="6"/>
    </row>
    <row r="139" spans="51:51" x14ac:dyDescent="0.2">
      <c r="AY139" s="6"/>
    </row>
    <row r="140" spans="51:51" x14ac:dyDescent="0.2">
      <c r="AY140" s="6"/>
    </row>
    <row r="141" spans="51:51" x14ac:dyDescent="0.2">
      <c r="AY141" s="6"/>
    </row>
    <row r="142" spans="51:51" x14ac:dyDescent="0.2">
      <c r="AY142" s="6"/>
    </row>
    <row r="143" spans="51:51" x14ac:dyDescent="0.2">
      <c r="AY143" s="6"/>
    </row>
    <row r="144" spans="51:51" x14ac:dyDescent="0.2">
      <c r="AY144" s="6"/>
    </row>
    <row r="145" spans="51:51" x14ac:dyDescent="0.2">
      <c r="AY145" s="6"/>
    </row>
    <row r="146" spans="51:51" x14ac:dyDescent="0.2">
      <c r="AY146" s="6"/>
    </row>
    <row r="147" spans="51:51" x14ac:dyDescent="0.2">
      <c r="AY147" s="6"/>
    </row>
    <row r="148" spans="51:51" x14ac:dyDescent="0.2">
      <c r="AY148" s="6"/>
    </row>
    <row r="149" spans="51:51" x14ac:dyDescent="0.2">
      <c r="AY149" s="6"/>
    </row>
    <row r="150" spans="51:51" x14ac:dyDescent="0.2">
      <c r="AY150" s="6"/>
    </row>
    <row r="151" spans="51:51" x14ac:dyDescent="0.2">
      <c r="AY151" s="6"/>
    </row>
    <row r="152" spans="51:51" x14ac:dyDescent="0.2">
      <c r="AY152" s="6"/>
    </row>
    <row r="153" spans="51:51" x14ac:dyDescent="0.2">
      <c r="AY153" s="6"/>
    </row>
    <row r="154" spans="51:51" x14ac:dyDescent="0.2">
      <c r="AY154" s="6"/>
    </row>
    <row r="155" spans="51:51" x14ac:dyDescent="0.2">
      <c r="AY155" s="6"/>
    </row>
    <row r="156" spans="51:51" x14ac:dyDescent="0.2">
      <c r="AY156" s="6"/>
    </row>
    <row r="157" spans="51:51" x14ac:dyDescent="0.2">
      <c r="AY157" s="6"/>
    </row>
    <row r="158" spans="51:51" x14ac:dyDescent="0.2">
      <c r="AY158" s="6"/>
    </row>
    <row r="159" spans="51:51" x14ac:dyDescent="0.2">
      <c r="AY159" s="6"/>
    </row>
    <row r="160" spans="51:51" x14ac:dyDescent="0.2">
      <c r="AY160" s="6"/>
    </row>
    <row r="161" spans="51:51" x14ac:dyDescent="0.2">
      <c r="AY161" s="6"/>
    </row>
    <row r="162" spans="51:51" x14ac:dyDescent="0.2">
      <c r="AY162" s="6"/>
    </row>
    <row r="163" spans="51:51" x14ac:dyDescent="0.2">
      <c r="AY163" s="6"/>
    </row>
    <row r="164" spans="51:51" x14ac:dyDescent="0.2">
      <c r="AY164" s="6"/>
    </row>
    <row r="165" spans="51:51" x14ac:dyDescent="0.2">
      <c r="AY165" s="6"/>
    </row>
    <row r="166" spans="51:51" x14ac:dyDescent="0.2">
      <c r="AY166" s="6"/>
    </row>
    <row r="167" spans="51:51" x14ac:dyDescent="0.2">
      <c r="AY167" s="6"/>
    </row>
    <row r="168" spans="51:51" x14ac:dyDescent="0.2">
      <c r="AY168" s="6"/>
    </row>
    <row r="169" spans="51:51" x14ac:dyDescent="0.2">
      <c r="AY169" s="6"/>
    </row>
    <row r="170" spans="51:51" x14ac:dyDescent="0.2">
      <c r="AY170" s="6"/>
    </row>
    <row r="171" spans="51:51" x14ac:dyDescent="0.2">
      <c r="AY171" s="6"/>
    </row>
    <row r="172" spans="51:51" x14ac:dyDescent="0.2">
      <c r="AY172" s="6"/>
    </row>
    <row r="173" spans="51:51" x14ac:dyDescent="0.2">
      <c r="AY173" s="6"/>
    </row>
    <row r="174" spans="51:51" x14ac:dyDescent="0.2">
      <c r="AY174" s="6"/>
    </row>
    <row r="175" spans="51:51" x14ac:dyDescent="0.2">
      <c r="AY175" s="6"/>
    </row>
    <row r="176" spans="51:51" x14ac:dyDescent="0.2">
      <c r="AY176" s="6"/>
    </row>
    <row r="177" spans="51:51" x14ac:dyDescent="0.2">
      <c r="AY177" s="6"/>
    </row>
    <row r="178" spans="51:51" x14ac:dyDescent="0.2">
      <c r="AY178" s="6"/>
    </row>
    <row r="179" spans="51:51" x14ac:dyDescent="0.2">
      <c r="AY179" s="6"/>
    </row>
    <row r="180" spans="51:51" x14ac:dyDescent="0.2">
      <c r="AY180" s="6"/>
    </row>
    <row r="181" spans="51:51" x14ac:dyDescent="0.2">
      <c r="AY181" s="6"/>
    </row>
    <row r="182" spans="51:51" x14ac:dyDescent="0.2">
      <c r="AY182" s="6"/>
    </row>
    <row r="183" spans="51:51" x14ac:dyDescent="0.2">
      <c r="AY183" s="6"/>
    </row>
    <row r="184" spans="51:51" x14ac:dyDescent="0.2">
      <c r="AY184" s="6"/>
    </row>
    <row r="185" spans="51:51" x14ac:dyDescent="0.2">
      <c r="AY185" s="6"/>
    </row>
    <row r="186" spans="51:51" x14ac:dyDescent="0.2">
      <c r="AY186" s="6"/>
    </row>
    <row r="187" spans="51:51" x14ac:dyDescent="0.2">
      <c r="AY187" s="6"/>
    </row>
    <row r="188" spans="51:51" x14ac:dyDescent="0.2">
      <c r="AY188" s="6"/>
    </row>
    <row r="189" spans="51:51" x14ac:dyDescent="0.2">
      <c r="AY189" s="6"/>
    </row>
    <row r="190" spans="51:51" x14ac:dyDescent="0.2">
      <c r="AY190" s="6"/>
    </row>
    <row r="191" spans="51:51" x14ac:dyDescent="0.2">
      <c r="AY191" s="6"/>
    </row>
    <row r="192" spans="51:51" x14ac:dyDescent="0.2">
      <c r="AY192" s="6"/>
    </row>
    <row r="193" spans="51:51" x14ac:dyDescent="0.2">
      <c r="AY193" s="6"/>
    </row>
    <row r="194" spans="51:51" x14ac:dyDescent="0.2">
      <c r="AY194" s="6"/>
    </row>
    <row r="195" spans="51:51" x14ac:dyDescent="0.2">
      <c r="AY195" s="6"/>
    </row>
    <row r="196" spans="51:51" x14ac:dyDescent="0.2">
      <c r="AY196" s="6"/>
    </row>
    <row r="197" spans="51:51" x14ac:dyDescent="0.2">
      <c r="AY197" s="6"/>
    </row>
    <row r="198" spans="51:51" x14ac:dyDescent="0.2">
      <c r="AY198" s="6"/>
    </row>
    <row r="199" spans="51:51" x14ac:dyDescent="0.2">
      <c r="AY199" s="6"/>
    </row>
    <row r="200" spans="51:51" x14ac:dyDescent="0.2">
      <c r="AY200" s="6"/>
    </row>
    <row r="201" spans="51:51" x14ac:dyDescent="0.2">
      <c r="AY201" s="6"/>
    </row>
    <row r="202" spans="51:51" x14ac:dyDescent="0.2">
      <c r="AY202" s="6"/>
    </row>
    <row r="203" spans="51:51" x14ac:dyDescent="0.2">
      <c r="AY203" s="6"/>
    </row>
    <row r="204" spans="51:51" x14ac:dyDescent="0.2">
      <c r="AY204" s="6"/>
    </row>
    <row r="205" spans="51:51" x14ac:dyDescent="0.2">
      <c r="AY205" s="6"/>
    </row>
    <row r="206" spans="51:51" x14ac:dyDescent="0.2">
      <c r="AY206" s="6"/>
    </row>
    <row r="207" spans="51:51" x14ac:dyDescent="0.2">
      <c r="AY207" s="6"/>
    </row>
    <row r="208" spans="51:51" x14ac:dyDescent="0.2">
      <c r="AY208" s="6"/>
    </row>
    <row r="209" spans="51:51" x14ac:dyDescent="0.2">
      <c r="AY209" s="6"/>
    </row>
    <row r="210" spans="51:51" x14ac:dyDescent="0.2">
      <c r="AY210" s="6"/>
    </row>
    <row r="211" spans="51:51" x14ac:dyDescent="0.2">
      <c r="AY211" s="6"/>
    </row>
    <row r="212" spans="51:51" x14ac:dyDescent="0.2">
      <c r="AY212" s="6"/>
    </row>
    <row r="213" spans="51:51" x14ac:dyDescent="0.2">
      <c r="AY213" s="6"/>
    </row>
    <row r="214" spans="51:51" x14ac:dyDescent="0.2">
      <c r="AY214" s="6"/>
    </row>
    <row r="215" spans="51:51" x14ac:dyDescent="0.2">
      <c r="AY215" s="6"/>
    </row>
    <row r="216" spans="51:51" x14ac:dyDescent="0.2">
      <c r="AY216" s="6"/>
    </row>
    <row r="217" spans="51:51" x14ac:dyDescent="0.2">
      <c r="AY217" s="6"/>
    </row>
    <row r="218" spans="51:51" x14ac:dyDescent="0.2">
      <c r="AY218" s="6"/>
    </row>
    <row r="219" spans="51:51" x14ac:dyDescent="0.2">
      <c r="AY219" s="6"/>
    </row>
    <row r="220" spans="51:51" x14ac:dyDescent="0.2">
      <c r="AY220" s="6"/>
    </row>
    <row r="221" spans="51:51" x14ac:dyDescent="0.2">
      <c r="AY221" s="6"/>
    </row>
    <row r="222" spans="51:51" x14ac:dyDescent="0.2">
      <c r="AY222" s="6"/>
    </row>
    <row r="223" spans="51:51" x14ac:dyDescent="0.2">
      <c r="AY223" s="6"/>
    </row>
    <row r="224" spans="51:51" x14ac:dyDescent="0.2">
      <c r="AY224" s="6"/>
    </row>
    <row r="225" spans="51:51" x14ac:dyDescent="0.2">
      <c r="AY225" s="6"/>
    </row>
    <row r="226" spans="51:51" x14ac:dyDescent="0.2">
      <c r="AY226" s="6"/>
    </row>
    <row r="227" spans="51:51" x14ac:dyDescent="0.2">
      <c r="AY227" s="6"/>
    </row>
    <row r="228" spans="51:51" x14ac:dyDescent="0.2">
      <c r="AY228" s="6"/>
    </row>
    <row r="229" spans="51:51" x14ac:dyDescent="0.2">
      <c r="AY229" s="6"/>
    </row>
    <row r="230" spans="51:51" x14ac:dyDescent="0.2">
      <c r="AY230" s="6"/>
    </row>
    <row r="231" spans="51:51" x14ac:dyDescent="0.2">
      <c r="AY231" s="6"/>
    </row>
    <row r="232" spans="51:51" x14ac:dyDescent="0.2">
      <c r="AY232" s="6"/>
    </row>
    <row r="233" spans="51:51" x14ac:dyDescent="0.2">
      <c r="AY233" s="6"/>
    </row>
    <row r="234" spans="51:51" x14ac:dyDescent="0.2">
      <c r="AY234" s="6"/>
    </row>
    <row r="235" spans="51:51" x14ac:dyDescent="0.2">
      <c r="AY235" s="6"/>
    </row>
    <row r="236" spans="51:51" x14ac:dyDescent="0.2">
      <c r="AY236" s="6"/>
    </row>
    <row r="237" spans="51:51" x14ac:dyDescent="0.2">
      <c r="AY237" s="6"/>
    </row>
    <row r="238" spans="51:51" x14ac:dyDescent="0.2">
      <c r="AY238" s="6"/>
    </row>
    <row r="239" spans="51:51" x14ac:dyDescent="0.2">
      <c r="AY239" s="6"/>
    </row>
    <row r="240" spans="51:51" x14ac:dyDescent="0.2">
      <c r="AY240" s="6"/>
    </row>
    <row r="241" spans="51:51" x14ac:dyDescent="0.2">
      <c r="AY241" s="6"/>
    </row>
    <row r="242" spans="51:51" x14ac:dyDescent="0.2">
      <c r="AY242" s="6"/>
    </row>
    <row r="243" spans="51:51" x14ac:dyDescent="0.2">
      <c r="AY243" s="6"/>
    </row>
    <row r="244" spans="51:51" x14ac:dyDescent="0.2">
      <c r="AY244" s="6"/>
    </row>
    <row r="245" spans="51:51" x14ac:dyDescent="0.2">
      <c r="AY245" s="6"/>
    </row>
    <row r="246" spans="51:51" x14ac:dyDescent="0.2">
      <c r="AY246" s="6"/>
    </row>
    <row r="247" spans="51:51" x14ac:dyDescent="0.2">
      <c r="AY247" s="6"/>
    </row>
    <row r="248" spans="51:51" x14ac:dyDescent="0.2">
      <c r="AY248" s="6"/>
    </row>
    <row r="249" spans="51:51" x14ac:dyDescent="0.2">
      <c r="AY249" s="6"/>
    </row>
    <row r="250" spans="51:51" x14ac:dyDescent="0.2">
      <c r="AY250" s="6"/>
    </row>
    <row r="251" spans="51:51" x14ac:dyDescent="0.2">
      <c r="AY251" s="6"/>
    </row>
    <row r="252" spans="51:51" x14ac:dyDescent="0.2">
      <c r="AY252" s="6"/>
    </row>
    <row r="253" spans="51:51" x14ac:dyDescent="0.2">
      <c r="AY253" s="6"/>
    </row>
    <row r="254" spans="51:51" x14ac:dyDescent="0.2">
      <c r="AY254" s="6"/>
    </row>
    <row r="255" spans="51:51" x14ac:dyDescent="0.2">
      <c r="AY255" s="6"/>
    </row>
    <row r="256" spans="51:51" x14ac:dyDescent="0.2">
      <c r="AY256" s="6"/>
    </row>
    <row r="257" spans="51:51" x14ac:dyDescent="0.2">
      <c r="AY257" s="6"/>
    </row>
    <row r="258" spans="51:51" x14ac:dyDescent="0.2">
      <c r="AY258" s="6"/>
    </row>
    <row r="259" spans="51:51" x14ac:dyDescent="0.2">
      <c r="AY259" s="6"/>
    </row>
    <row r="260" spans="51:51" x14ac:dyDescent="0.2">
      <c r="AY260" s="6"/>
    </row>
    <row r="261" spans="51:51" x14ac:dyDescent="0.2">
      <c r="AY261" s="6"/>
    </row>
    <row r="262" spans="51:51" x14ac:dyDescent="0.2">
      <c r="AY262" s="6"/>
    </row>
    <row r="263" spans="51:51" x14ac:dyDescent="0.2">
      <c r="AY263" s="6"/>
    </row>
    <row r="264" spans="51:51" x14ac:dyDescent="0.2">
      <c r="AY264" s="6"/>
    </row>
    <row r="265" spans="51:51" x14ac:dyDescent="0.2">
      <c r="AY265" s="6"/>
    </row>
    <row r="266" spans="51:51" x14ac:dyDescent="0.2">
      <c r="AY266" s="6"/>
    </row>
    <row r="267" spans="51:51" x14ac:dyDescent="0.2">
      <c r="AY267" s="6"/>
    </row>
    <row r="268" spans="51:51" x14ac:dyDescent="0.2">
      <c r="AY268" s="6"/>
    </row>
    <row r="269" spans="51:51" x14ac:dyDescent="0.2">
      <c r="AY269" s="6"/>
    </row>
    <row r="270" spans="51:51" x14ac:dyDescent="0.2">
      <c r="AY270" s="6"/>
    </row>
    <row r="271" spans="51:51" x14ac:dyDescent="0.2">
      <c r="AY271" s="6"/>
    </row>
    <row r="272" spans="51:51" x14ac:dyDescent="0.2">
      <c r="AY272" s="6"/>
    </row>
    <row r="273" spans="51:51" x14ac:dyDescent="0.2">
      <c r="AY273" s="6"/>
    </row>
    <row r="274" spans="51:51" x14ac:dyDescent="0.2">
      <c r="AY274" s="6"/>
    </row>
    <row r="275" spans="51:51" x14ac:dyDescent="0.2">
      <c r="AY275" s="6"/>
    </row>
    <row r="276" spans="51:51" x14ac:dyDescent="0.2">
      <c r="AY276" s="6"/>
    </row>
    <row r="277" spans="51:51" x14ac:dyDescent="0.2">
      <c r="AY277" s="6"/>
    </row>
    <row r="278" spans="51:51" x14ac:dyDescent="0.2">
      <c r="AY278" s="6"/>
    </row>
    <row r="279" spans="51:51" x14ac:dyDescent="0.2">
      <c r="AY279" s="6"/>
    </row>
    <row r="280" spans="51:51" x14ac:dyDescent="0.2">
      <c r="AY280" s="6"/>
    </row>
    <row r="281" spans="51:51" x14ac:dyDescent="0.2">
      <c r="AY281" s="6"/>
    </row>
    <row r="282" spans="51:51" x14ac:dyDescent="0.2">
      <c r="AY282" s="6"/>
    </row>
    <row r="283" spans="51:51" x14ac:dyDescent="0.2">
      <c r="AY283" s="6"/>
    </row>
    <row r="284" spans="51:51" x14ac:dyDescent="0.2">
      <c r="AY284" s="6"/>
    </row>
    <row r="285" spans="51:51" x14ac:dyDescent="0.2">
      <c r="AY285" s="6"/>
    </row>
    <row r="286" spans="51:51" x14ac:dyDescent="0.2">
      <c r="AY286" s="6"/>
    </row>
    <row r="287" spans="51:51" x14ac:dyDescent="0.2">
      <c r="AY287" s="6"/>
    </row>
    <row r="288" spans="51:51" x14ac:dyDescent="0.2">
      <c r="AY288" s="6"/>
    </row>
    <row r="289" spans="51:51" x14ac:dyDescent="0.2">
      <c r="AY289" s="6"/>
    </row>
    <row r="290" spans="51:51" x14ac:dyDescent="0.2">
      <c r="AY290" s="6"/>
    </row>
    <row r="291" spans="51:51" x14ac:dyDescent="0.2">
      <c r="AY291" s="6"/>
    </row>
    <row r="292" spans="51:51" x14ac:dyDescent="0.2">
      <c r="AY292" s="6"/>
    </row>
    <row r="293" spans="51:51" x14ac:dyDescent="0.2">
      <c r="AY293" s="6"/>
    </row>
    <row r="294" spans="51:51" x14ac:dyDescent="0.2">
      <c r="AY294" s="6"/>
    </row>
    <row r="295" spans="51:51" x14ac:dyDescent="0.2">
      <c r="AY295" s="6"/>
    </row>
    <row r="296" spans="51:51" x14ac:dyDescent="0.2">
      <c r="AY296" s="6"/>
    </row>
    <row r="297" spans="51:51" x14ac:dyDescent="0.2">
      <c r="AY297" s="6"/>
    </row>
    <row r="298" spans="51:51" x14ac:dyDescent="0.2">
      <c r="AY298" s="6"/>
    </row>
    <row r="299" spans="51:51" x14ac:dyDescent="0.2">
      <c r="AY299" s="6"/>
    </row>
    <row r="300" spans="51:51" x14ac:dyDescent="0.2">
      <c r="AY300" s="6"/>
    </row>
    <row r="301" spans="51:51" x14ac:dyDescent="0.2">
      <c r="AY301" s="6"/>
    </row>
    <row r="302" spans="51:51" x14ac:dyDescent="0.2">
      <c r="AY302" s="6"/>
    </row>
    <row r="303" spans="51:51" x14ac:dyDescent="0.2">
      <c r="AY303" s="6"/>
    </row>
    <row r="304" spans="51:51" x14ac:dyDescent="0.2">
      <c r="AY304" s="6"/>
    </row>
    <row r="305" spans="51:51" x14ac:dyDescent="0.2">
      <c r="AY305" s="6"/>
    </row>
    <row r="306" spans="51:51" x14ac:dyDescent="0.2">
      <c r="AY306" s="6"/>
    </row>
    <row r="307" spans="51:51" x14ac:dyDescent="0.2">
      <c r="AY307" s="6"/>
    </row>
    <row r="308" spans="51:51" x14ac:dyDescent="0.2">
      <c r="AY308" s="6"/>
    </row>
    <row r="309" spans="51:51" x14ac:dyDescent="0.2">
      <c r="AY309" s="6"/>
    </row>
    <row r="310" spans="51:51" x14ac:dyDescent="0.2">
      <c r="AY310" s="6"/>
    </row>
    <row r="311" spans="51:51" x14ac:dyDescent="0.2">
      <c r="AY311" s="6"/>
    </row>
    <row r="312" spans="51:51" x14ac:dyDescent="0.2">
      <c r="AY312" s="6"/>
    </row>
    <row r="313" spans="51:51" x14ac:dyDescent="0.2">
      <c r="AY313" s="6"/>
    </row>
    <row r="314" spans="51:51" x14ac:dyDescent="0.2">
      <c r="AY314" s="6"/>
    </row>
    <row r="315" spans="51:51" x14ac:dyDescent="0.2">
      <c r="AY315" s="6"/>
    </row>
    <row r="316" spans="51:51" x14ac:dyDescent="0.2">
      <c r="AY316" s="6"/>
    </row>
    <row r="317" spans="51:51" x14ac:dyDescent="0.2">
      <c r="AY317" s="6"/>
    </row>
    <row r="318" spans="51:51" x14ac:dyDescent="0.2">
      <c r="AY318" s="6"/>
    </row>
    <row r="319" spans="51:51" x14ac:dyDescent="0.2">
      <c r="AY319" s="6"/>
    </row>
    <row r="320" spans="51:51" x14ac:dyDescent="0.2">
      <c r="AY320" s="6"/>
    </row>
    <row r="321" spans="51:51" x14ac:dyDescent="0.2">
      <c r="AY321" s="6"/>
    </row>
    <row r="322" spans="51:51" x14ac:dyDescent="0.2">
      <c r="AY322" s="6"/>
    </row>
    <row r="323" spans="51:51" x14ac:dyDescent="0.2">
      <c r="AY323" s="6"/>
    </row>
    <row r="324" spans="51:51" x14ac:dyDescent="0.2">
      <c r="AY324" s="6"/>
    </row>
    <row r="325" spans="51:51" x14ac:dyDescent="0.2">
      <c r="AY325" s="6"/>
    </row>
    <row r="326" spans="51:51" x14ac:dyDescent="0.2">
      <c r="AY326" s="6"/>
    </row>
    <row r="327" spans="51:51" x14ac:dyDescent="0.2">
      <c r="AY327" s="6"/>
    </row>
    <row r="328" spans="51:51" x14ac:dyDescent="0.2">
      <c r="AY328" s="6"/>
    </row>
    <row r="329" spans="51:51" x14ac:dyDescent="0.2">
      <c r="AY329" s="6"/>
    </row>
    <row r="330" spans="51:51" x14ac:dyDescent="0.2">
      <c r="AY330" s="6"/>
    </row>
    <row r="331" spans="51:51" x14ac:dyDescent="0.2">
      <c r="AY331" s="6"/>
    </row>
    <row r="332" spans="51:51" x14ac:dyDescent="0.2">
      <c r="AY332" s="6"/>
    </row>
    <row r="333" spans="51:51" x14ac:dyDescent="0.2">
      <c r="AY333" s="6"/>
    </row>
    <row r="334" spans="51:51" x14ac:dyDescent="0.2">
      <c r="AY334" s="6"/>
    </row>
    <row r="335" spans="51:51" x14ac:dyDescent="0.2">
      <c r="AY335" s="6"/>
    </row>
    <row r="336" spans="51:51" x14ac:dyDescent="0.2">
      <c r="AY336" s="6"/>
    </row>
    <row r="337" spans="51:51" x14ac:dyDescent="0.2">
      <c r="AY337" s="6"/>
    </row>
    <row r="338" spans="51:51" x14ac:dyDescent="0.2">
      <c r="AY338" s="6"/>
    </row>
    <row r="339" spans="51:51" x14ac:dyDescent="0.2">
      <c r="AY339" s="6"/>
    </row>
    <row r="340" spans="51:51" x14ac:dyDescent="0.2">
      <c r="AY340" s="6"/>
    </row>
    <row r="341" spans="51:51" x14ac:dyDescent="0.2">
      <c r="AY341" s="6"/>
    </row>
    <row r="342" spans="51:51" x14ac:dyDescent="0.2">
      <c r="AY342" s="6"/>
    </row>
    <row r="343" spans="51:51" x14ac:dyDescent="0.2">
      <c r="AY343" s="6"/>
    </row>
    <row r="344" spans="51:51" x14ac:dyDescent="0.2">
      <c r="AY344" s="6"/>
    </row>
    <row r="345" spans="51:51" x14ac:dyDescent="0.2">
      <c r="AY345" s="6"/>
    </row>
    <row r="346" spans="51:51" x14ac:dyDescent="0.2">
      <c r="AY346" s="6"/>
    </row>
    <row r="347" spans="51:51" x14ac:dyDescent="0.2">
      <c r="AY347" s="6"/>
    </row>
    <row r="348" spans="51:51" x14ac:dyDescent="0.2">
      <c r="AY348" s="6"/>
    </row>
    <row r="349" spans="51:51" x14ac:dyDescent="0.2">
      <c r="AY349" s="6"/>
    </row>
    <row r="350" spans="51:51" x14ac:dyDescent="0.2">
      <c r="AY350" s="6"/>
    </row>
    <row r="351" spans="51:51" x14ac:dyDescent="0.2">
      <c r="AY351" s="6"/>
    </row>
    <row r="352" spans="51:51" x14ac:dyDescent="0.2">
      <c r="AY352" s="6"/>
    </row>
    <row r="353" spans="51:51" x14ac:dyDescent="0.2">
      <c r="AY353" s="6"/>
    </row>
    <row r="354" spans="51:51" x14ac:dyDescent="0.2">
      <c r="AY354" s="6"/>
    </row>
    <row r="355" spans="51:51" x14ac:dyDescent="0.2">
      <c r="AY355" s="6"/>
    </row>
    <row r="356" spans="51:51" x14ac:dyDescent="0.2">
      <c r="AY356" s="6"/>
    </row>
    <row r="357" spans="51:51" x14ac:dyDescent="0.2">
      <c r="AY357" s="6"/>
    </row>
    <row r="358" spans="51:51" x14ac:dyDescent="0.2">
      <c r="AY358" s="6"/>
    </row>
    <row r="359" spans="51:51" x14ac:dyDescent="0.2">
      <c r="AY359" s="6"/>
    </row>
    <row r="360" spans="51:51" x14ac:dyDescent="0.2">
      <c r="AY360" s="6"/>
    </row>
    <row r="361" spans="51:51" x14ac:dyDescent="0.2">
      <c r="AY361" s="6"/>
    </row>
    <row r="362" spans="51:51" x14ac:dyDescent="0.2">
      <c r="AY362" s="6"/>
    </row>
    <row r="363" spans="51:51" x14ac:dyDescent="0.2">
      <c r="AY363" s="6"/>
    </row>
    <row r="364" spans="51:51" x14ac:dyDescent="0.2">
      <c r="AY364" s="6"/>
    </row>
    <row r="365" spans="51:51" x14ac:dyDescent="0.2">
      <c r="AY365" s="6"/>
    </row>
    <row r="366" spans="51:51" x14ac:dyDescent="0.2">
      <c r="AY366" s="6"/>
    </row>
    <row r="367" spans="51:51" x14ac:dyDescent="0.2">
      <c r="AY367" s="6"/>
    </row>
    <row r="368" spans="51:51" x14ac:dyDescent="0.2">
      <c r="AY368" s="6"/>
    </row>
    <row r="369" spans="51:51" x14ac:dyDescent="0.2">
      <c r="AY369" s="6"/>
    </row>
    <row r="370" spans="51:51" x14ac:dyDescent="0.2">
      <c r="AY370" s="6"/>
    </row>
    <row r="371" spans="51:51" x14ac:dyDescent="0.2">
      <c r="AY371" s="6"/>
    </row>
    <row r="372" spans="51:51" x14ac:dyDescent="0.2">
      <c r="AY372" s="6"/>
    </row>
    <row r="373" spans="51:51" x14ac:dyDescent="0.2">
      <c r="AY373" s="6"/>
    </row>
    <row r="374" spans="51:51" x14ac:dyDescent="0.2">
      <c r="AY374" s="6"/>
    </row>
    <row r="375" spans="51:51" x14ac:dyDescent="0.2">
      <c r="AY375" s="6"/>
    </row>
    <row r="376" spans="51:51" x14ac:dyDescent="0.2">
      <c r="AY376" s="6"/>
    </row>
    <row r="377" spans="51:51" x14ac:dyDescent="0.2">
      <c r="AY377" s="6"/>
    </row>
    <row r="378" spans="51:51" x14ac:dyDescent="0.2">
      <c r="AY378" s="6"/>
    </row>
    <row r="379" spans="51:51" x14ac:dyDescent="0.2">
      <c r="AY379" s="6"/>
    </row>
    <row r="380" spans="51:51" x14ac:dyDescent="0.2">
      <c r="AY380" s="6"/>
    </row>
    <row r="381" spans="51:51" x14ac:dyDescent="0.2">
      <c r="AY381" s="6"/>
    </row>
    <row r="382" spans="51:51" x14ac:dyDescent="0.2">
      <c r="AY382" s="6"/>
    </row>
    <row r="383" spans="51:51" x14ac:dyDescent="0.2">
      <c r="AY383" s="6"/>
    </row>
    <row r="384" spans="51:51" x14ac:dyDescent="0.2">
      <c r="AY384" s="6"/>
    </row>
    <row r="385" spans="51:51" x14ac:dyDescent="0.2">
      <c r="AY385" s="6"/>
    </row>
    <row r="386" spans="51:51" x14ac:dyDescent="0.2">
      <c r="AY386" s="6"/>
    </row>
    <row r="387" spans="51:51" x14ac:dyDescent="0.2">
      <c r="AY387" s="6"/>
    </row>
    <row r="388" spans="51:51" x14ac:dyDescent="0.2">
      <c r="AY388" s="6"/>
    </row>
    <row r="389" spans="51:51" x14ac:dyDescent="0.2">
      <c r="AY389" s="6"/>
    </row>
    <row r="390" spans="51:51" x14ac:dyDescent="0.2">
      <c r="AY390" s="6"/>
    </row>
    <row r="391" spans="51:51" x14ac:dyDescent="0.2">
      <c r="AY391" s="6"/>
    </row>
    <row r="392" spans="51:51" x14ac:dyDescent="0.2">
      <c r="AY392" s="6"/>
    </row>
    <row r="393" spans="51:51" x14ac:dyDescent="0.2">
      <c r="AY393" s="6"/>
    </row>
    <row r="394" spans="51:51" x14ac:dyDescent="0.2">
      <c r="AY394" s="6"/>
    </row>
    <row r="395" spans="51:51" x14ac:dyDescent="0.2">
      <c r="AY395" s="6"/>
    </row>
    <row r="396" spans="51:51" x14ac:dyDescent="0.2">
      <c r="AY396" s="6"/>
    </row>
    <row r="397" spans="51:51" x14ac:dyDescent="0.2">
      <c r="AY397" s="6"/>
    </row>
    <row r="398" spans="51:51" x14ac:dyDescent="0.2">
      <c r="AY398" s="6"/>
    </row>
    <row r="399" spans="51:51" x14ac:dyDescent="0.2">
      <c r="AY399" s="6"/>
    </row>
    <row r="400" spans="51:51" x14ac:dyDescent="0.2">
      <c r="AY400" s="6"/>
    </row>
    <row r="401" spans="51:51" x14ac:dyDescent="0.2">
      <c r="AY401" s="6"/>
    </row>
    <row r="402" spans="51:51" x14ac:dyDescent="0.2">
      <c r="AY402" s="6"/>
    </row>
    <row r="403" spans="51:51" x14ac:dyDescent="0.2">
      <c r="AY403" s="6"/>
    </row>
    <row r="404" spans="51:51" x14ac:dyDescent="0.2">
      <c r="AY404" s="6"/>
    </row>
    <row r="405" spans="51:51" x14ac:dyDescent="0.2">
      <c r="AY405" s="6"/>
    </row>
    <row r="406" spans="51:51" x14ac:dyDescent="0.2">
      <c r="AY406" s="6"/>
    </row>
    <row r="407" spans="51:51" x14ac:dyDescent="0.2">
      <c r="AY407" s="6"/>
    </row>
    <row r="408" spans="51:51" x14ac:dyDescent="0.2">
      <c r="AY408" s="6"/>
    </row>
    <row r="409" spans="51:51" x14ac:dyDescent="0.2">
      <c r="AY409" s="6"/>
    </row>
    <row r="410" spans="51:51" x14ac:dyDescent="0.2">
      <c r="AY410" s="6"/>
    </row>
    <row r="411" spans="51:51" x14ac:dyDescent="0.2">
      <c r="AY411" s="6"/>
    </row>
    <row r="412" spans="51:51" x14ac:dyDescent="0.2">
      <c r="AY412" s="6"/>
    </row>
    <row r="413" spans="51:51" x14ac:dyDescent="0.2">
      <c r="AY413" s="6"/>
    </row>
    <row r="414" spans="51:51" x14ac:dyDescent="0.2">
      <c r="AY414" s="6"/>
    </row>
    <row r="415" spans="51:51" x14ac:dyDescent="0.2">
      <c r="AY415" s="6"/>
    </row>
    <row r="416" spans="51:51" x14ac:dyDescent="0.2">
      <c r="AY416" s="6"/>
    </row>
    <row r="417" spans="51:51" x14ac:dyDescent="0.2">
      <c r="AY417" s="6"/>
    </row>
    <row r="418" spans="51:51" x14ac:dyDescent="0.2">
      <c r="AY418" s="6"/>
    </row>
    <row r="419" spans="51:51" x14ac:dyDescent="0.2">
      <c r="AY419" s="6"/>
    </row>
    <row r="420" spans="51:51" x14ac:dyDescent="0.2">
      <c r="AY420" s="6"/>
    </row>
    <row r="421" spans="51:51" x14ac:dyDescent="0.2">
      <c r="AY421" s="6"/>
    </row>
    <row r="422" spans="51:51" x14ac:dyDescent="0.2">
      <c r="AY422" s="6"/>
    </row>
    <row r="423" spans="51:51" x14ac:dyDescent="0.2">
      <c r="AY423" s="6"/>
    </row>
    <row r="424" spans="51:51" x14ac:dyDescent="0.2">
      <c r="AY424" s="6"/>
    </row>
    <row r="425" spans="51:51" x14ac:dyDescent="0.2">
      <c r="AY425" s="6"/>
    </row>
    <row r="426" spans="51:51" x14ac:dyDescent="0.2">
      <c r="AY426" s="6"/>
    </row>
    <row r="427" spans="51:51" x14ac:dyDescent="0.2">
      <c r="AY427" s="6"/>
    </row>
    <row r="428" spans="51:51" x14ac:dyDescent="0.2">
      <c r="AY428" s="6"/>
    </row>
    <row r="429" spans="51:51" x14ac:dyDescent="0.2">
      <c r="AY429" s="6"/>
    </row>
    <row r="430" spans="51:51" x14ac:dyDescent="0.2">
      <c r="AY430" s="6"/>
    </row>
    <row r="431" spans="51:51" x14ac:dyDescent="0.2">
      <c r="AY431" s="6"/>
    </row>
    <row r="432" spans="51:51" x14ac:dyDescent="0.2">
      <c r="AY432" s="6"/>
    </row>
    <row r="433" spans="51:51" x14ac:dyDescent="0.2">
      <c r="AY433" s="6"/>
    </row>
    <row r="434" spans="51:51" x14ac:dyDescent="0.2">
      <c r="AY434" s="6"/>
    </row>
    <row r="435" spans="51:51" x14ac:dyDescent="0.2">
      <c r="AY435" s="6"/>
    </row>
    <row r="436" spans="51:51" x14ac:dyDescent="0.2">
      <c r="AY436" s="6"/>
    </row>
    <row r="437" spans="51:51" x14ac:dyDescent="0.2">
      <c r="AY437" s="6"/>
    </row>
    <row r="438" spans="51:51" x14ac:dyDescent="0.2">
      <c r="AY438" s="6"/>
    </row>
    <row r="439" spans="51:51" x14ac:dyDescent="0.2">
      <c r="AY439" s="6"/>
    </row>
    <row r="440" spans="51:51" x14ac:dyDescent="0.2">
      <c r="AY440" s="6"/>
    </row>
    <row r="441" spans="51:51" x14ac:dyDescent="0.2">
      <c r="AY441" s="6"/>
    </row>
    <row r="442" spans="51:51" x14ac:dyDescent="0.2">
      <c r="AY442" s="6"/>
    </row>
    <row r="443" spans="51:51" x14ac:dyDescent="0.2">
      <c r="AY443" s="6"/>
    </row>
    <row r="444" spans="51:51" x14ac:dyDescent="0.2">
      <c r="AY444" s="6"/>
    </row>
    <row r="445" spans="51:51" x14ac:dyDescent="0.2">
      <c r="AY445" s="6"/>
    </row>
    <row r="446" spans="51:51" x14ac:dyDescent="0.2">
      <c r="AY446" s="6"/>
    </row>
    <row r="447" spans="51:51" x14ac:dyDescent="0.2">
      <c r="AY447" s="6"/>
    </row>
    <row r="448" spans="51:51" x14ac:dyDescent="0.2">
      <c r="AY448" s="6"/>
    </row>
    <row r="449" spans="51:51" x14ac:dyDescent="0.2">
      <c r="AY449" s="6"/>
    </row>
    <row r="450" spans="51:51" x14ac:dyDescent="0.2">
      <c r="AY450" s="6"/>
    </row>
    <row r="451" spans="51:51" x14ac:dyDescent="0.2">
      <c r="AY451" s="6"/>
    </row>
    <row r="452" spans="51:51" x14ac:dyDescent="0.2">
      <c r="AY452" s="6"/>
    </row>
    <row r="453" spans="51:51" x14ac:dyDescent="0.2">
      <c r="AY453" s="6"/>
    </row>
    <row r="454" spans="51:51" x14ac:dyDescent="0.2">
      <c r="AY454" s="6"/>
    </row>
    <row r="455" spans="51:51" x14ac:dyDescent="0.2">
      <c r="AY455" s="6"/>
    </row>
    <row r="456" spans="51:51" x14ac:dyDescent="0.2">
      <c r="AY456" s="6"/>
    </row>
  </sheetData>
  <autoFilter ref="A4:CF87" xr:uid="{00000000-0009-0000-0000-000001000000}"/>
  <mergeCells count="26">
    <mergeCell ref="AE3:AR3"/>
    <mergeCell ref="B2:B4"/>
    <mergeCell ref="C2:D2"/>
    <mergeCell ref="E2:G2"/>
    <mergeCell ref="H2:CE2"/>
    <mergeCell ref="C3:C4"/>
    <mergeCell ref="D3:D4"/>
    <mergeCell ref="E3:E4"/>
    <mergeCell ref="F3:F4"/>
    <mergeCell ref="G3:G4"/>
    <mergeCell ref="H3:H4"/>
    <mergeCell ref="I3:L3"/>
    <mergeCell ref="M3:N3"/>
    <mergeCell ref="O3:Q3"/>
    <mergeCell ref="R3:U3"/>
    <mergeCell ref="V3:AD3"/>
    <mergeCell ref="CB3:CB4"/>
    <mergeCell ref="CC3:CC4"/>
    <mergeCell ref="CD3:CD4"/>
    <mergeCell ref="CE3:CE4"/>
    <mergeCell ref="AS3:BF3"/>
    <mergeCell ref="BG3:BP3"/>
    <mergeCell ref="BQ3:BX3"/>
    <mergeCell ref="BY3:BY4"/>
    <mergeCell ref="BZ3:BZ4"/>
    <mergeCell ref="CA3:CA4"/>
  </mergeCells>
  <phoneticPr fontId="2" type="noConversion"/>
  <pageMargins left="0.39370078740157483" right="0.15748031496062992" top="0.39370078740157483" bottom="0.59055118110236227" header="0.31496062992125984" footer="0.31496062992125984"/>
  <pageSetup paperSize="8" scale="33" fitToHeight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3249E-0B5E-43A2-8AE8-D063AF8C83CF}">
  <dimension ref="A1:L371"/>
  <sheetViews>
    <sheetView tabSelected="1" zoomScale="70" zoomScaleNormal="75" zoomScaleSheetLayoutView="70"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ColWidth="8" defaultRowHeight="16.5" x14ac:dyDescent="0.15"/>
  <cols>
    <col min="1" max="1" width="5.5546875" style="36" bestFit="1" customWidth="1"/>
    <col min="2" max="2" width="15.33203125" style="36" bestFit="1" customWidth="1"/>
    <col min="3" max="4" width="17.109375" style="36" bestFit="1" customWidth="1"/>
    <col min="5" max="5" width="13.109375" style="36" bestFit="1" customWidth="1"/>
    <col min="6" max="6" width="8" style="36"/>
    <col min="7" max="8" width="5.5546875" style="36" bestFit="1" customWidth="1"/>
    <col min="9" max="9" width="6.33203125" style="36" bestFit="1" customWidth="1"/>
    <col min="10" max="10" width="46.77734375" style="36" bestFit="1" customWidth="1"/>
    <col min="11" max="11" width="71.109375" style="36" bestFit="1" customWidth="1"/>
    <col min="12" max="12" width="8.109375" style="37" customWidth="1"/>
    <col min="13" max="16384" width="8" style="36"/>
  </cols>
  <sheetData>
    <row r="1" spans="1:12" x14ac:dyDescent="0.15">
      <c r="A1" s="36" t="s">
        <v>171</v>
      </c>
      <c r="B1" s="36" t="s">
        <v>172</v>
      </c>
      <c r="C1" s="36" t="s">
        <v>173</v>
      </c>
      <c r="D1" s="36" t="s">
        <v>174</v>
      </c>
      <c r="E1" s="36" t="s">
        <v>175</v>
      </c>
      <c r="F1" s="36" t="s">
        <v>176</v>
      </c>
      <c r="G1" s="36" t="s">
        <v>177</v>
      </c>
      <c r="H1" s="36" t="s">
        <v>178</v>
      </c>
      <c r="I1" s="36" t="s">
        <v>179</v>
      </c>
      <c r="J1" s="36" t="s">
        <v>180</v>
      </c>
      <c r="K1" s="36" t="s">
        <v>181</v>
      </c>
      <c r="L1" s="37" t="s">
        <v>182</v>
      </c>
    </row>
    <row r="2" spans="1:12" x14ac:dyDescent="0.15">
      <c r="A2" s="36" t="s">
        <v>183</v>
      </c>
      <c r="B2" s="36" t="s">
        <v>184</v>
      </c>
      <c r="C2" s="36" t="s">
        <v>184</v>
      </c>
      <c r="D2" s="36" t="s">
        <v>185</v>
      </c>
      <c r="E2" s="38">
        <v>45557</v>
      </c>
      <c r="I2" s="36" t="s">
        <v>186</v>
      </c>
      <c r="J2" s="36" t="s">
        <v>187</v>
      </c>
      <c r="K2" s="36" t="s">
        <v>188</v>
      </c>
      <c r="L2" s="37">
        <v>1</v>
      </c>
    </row>
    <row r="3" spans="1:12" x14ac:dyDescent="0.15">
      <c r="A3" s="36" t="s">
        <v>183</v>
      </c>
      <c r="B3" s="36" t="s">
        <v>184</v>
      </c>
      <c r="C3" s="36" t="s">
        <v>184</v>
      </c>
      <c r="D3" s="36" t="s">
        <v>185</v>
      </c>
      <c r="E3" s="38">
        <v>45557</v>
      </c>
      <c r="I3" s="36" t="s">
        <v>186</v>
      </c>
      <c r="J3" s="36" t="s">
        <v>187</v>
      </c>
      <c r="K3" s="36" t="s">
        <v>189</v>
      </c>
      <c r="L3" s="37">
        <v>-1</v>
      </c>
    </row>
    <row r="4" spans="1:12" x14ac:dyDescent="0.15">
      <c r="A4" s="36" t="s">
        <v>183</v>
      </c>
      <c r="B4" s="36" t="s">
        <v>190</v>
      </c>
      <c r="C4" s="36" t="s">
        <v>190</v>
      </c>
      <c r="D4" s="36" t="s">
        <v>191</v>
      </c>
      <c r="E4" s="39"/>
      <c r="I4" s="36" t="s">
        <v>186</v>
      </c>
      <c r="J4" s="36" t="s">
        <v>192</v>
      </c>
      <c r="K4" s="36" t="s">
        <v>193</v>
      </c>
      <c r="L4" s="37">
        <v>1</v>
      </c>
    </row>
    <row r="5" spans="1:12" x14ac:dyDescent="0.15">
      <c r="A5" s="36" t="s">
        <v>183</v>
      </c>
      <c r="B5" s="36" t="s">
        <v>190</v>
      </c>
      <c r="C5" s="36" t="s">
        <v>190</v>
      </c>
      <c r="D5" s="36" t="s">
        <v>191</v>
      </c>
      <c r="E5" s="39"/>
      <c r="I5" s="36" t="s">
        <v>186</v>
      </c>
      <c r="J5" s="36" t="s">
        <v>187</v>
      </c>
      <c r="K5" s="36" t="s">
        <v>41</v>
      </c>
      <c r="L5" s="37">
        <v>1</v>
      </c>
    </row>
    <row r="6" spans="1:12" x14ac:dyDescent="0.15">
      <c r="A6" s="36" t="s">
        <v>183</v>
      </c>
      <c r="B6" s="36" t="s">
        <v>190</v>
      </c>
      <c r="C6" s="36" t="s">
        <v>190</v>
      </c>
      <c r="D6" s="36" t="s">
        <v>191</v>
      </c>
      <c r="E6" s="39"/>
      <c r="I6" s="36" t="s">
        <v>186</v>
      </c>
      <c r="J6" s="36" t="s">
        <v>187</v>
      </c>
      <c r="K6" s="36" t="s">
        <v>188</v>
      </c>
      <c r="L6" s="37">
        <v>-1</v>
      </c>
    </row>
    <row r="7" spans="1:12" x14ac:dyDescent="0.15">
      <c r="A7" s="36" t="s">
        <v>183</v>
      </c>
      <c r="B7" s="36" t="s">
        <v>190</v>
      </c>
      <c r="C7" s="36" t="s">
        <v>190</v>
      </c>
      <c r="D7" s="36" t="s">
        <v>194</v>
      </c>
      <c r="E7" s="38">
        <v>45557</v>
      </c>
      <c r="I7" s="36" t="s">
        <v>186</v>
      </c>
      <c r="J7" s="36" t="s">
        <v>192</v>
      </c>
      <c r="K7" s="36" t="s">
        <v>193</v>
      </c>
      <c r="L7" s="37">
        <v>1</v>
      </c>
    </row>
    <row r="8" spans="1:12" x14ac:dyDescent="0.15">
      <c r="A8" s="36" t="s">
        <v>183</v>
      </c>
      <c r="B8" s="36" t="s">
        <v>195</v>
      </c>
      <c r="C8" s="36" t="s">
        <v>196</v>
      </c>
      <c r="D8" s="36" t="s">
        <v>197</v>
      </c>
      <c r="E8" s="39"/>
      <c r="I8" s="36" t="s">
        <v>186</v>
      </c>
      <c r="J8" s="36" t="s">
        <v>192</v>
      </c>
      <c r="K8" s="36" t="s">
        <v>193</v>
      </c>
      <c r="L8" s="37">
        <v>1</v>
      </c>
    </row>
    <row r="9" spans="1:12" x14ac:dyDescent="0.15">
      <c r="A9" s="36" t="s">
        <v>183</v>
      </c>
      <c r="B9" s="36" t="s">
        <v>195</v>
      </c>
      <c r="C9" s="36" t="s">
        <v>196</v>
      </c>
      <c r="D9" s="36" t="s">
        <v>197</v>
      </c>
      <c r="E9" s="39"/>
      <c r="I9" s="36" t="s">
        <v>186</v>
      </c>
      <c r="J9" s="36" t="s">
        <v>198</v>
      </c>
      <c r="K9" s="36" t="s">
        <v>199</v>
      </c>
      <c r="L9" s="37">
        <v>-1</v>
      </c>
    </row>
    <row r="10" spans="1:12" x14ac:dyDescent="0.15">
      <c r="A10" s="36" t="s">
        <v>183</v>
      </c>
      <c r="B10" s="36" t="s">
        <v>195</v>
      </c>
      <c r="C10" s="36" t="s">
        <v>196</v>
      </c>
      <c r="D10" s="36" t="s">
        <v>200</v>
      </c>
      <c r="E10" s="39"/>
      <c r="I10" s="36" t="s">
        <v>186</v>
      </c>
      <c r="J10" s="36" t="s">
        <v>187</v>
      </c>
      <c r="K10" s="36" t="s">
        <v>188</v>
      </c>
      <c r="L10" s="37">
        <v>-1</v>
      </c>
    </row>
    <row r="11" spans="1:12" x14ac:dyDescent="0.15">
      <c r="A11" s="36" t="s">
        <v>183</v>
      </c>
      <c r="B11" s="36" t="s">
        <v>195</v>
      </c>
      <c r="C11" s="36" t="s">
        <v>196</v>
      </c>
      <c r="D11" s="36" t="s">
        <v>200</v>
      </c>
      <c r="E11" s="39"/>
      <c r="I11" s="36" t="s">
        <v>186</v>
      </c>
      <c r="J11" s="36" t="s">
        <v>187</v>
      </c>
      <c r="K11" s="36" t="s">
        <v>201</v>
      </c>
      <c r="L11" s="37">
        <v>1</v>
      </c>
    </row>
    <row r="12" spans="1:12" x14ac:dyDescent="0.15">
      <c r="A12" s="36" t="s">
        <v>183</v>
      </c>
      <c r="B12" s="36" t="s">
        <v>195</v>
      </c>
      <c r="C12" s="36" t="s">
        <v>196</v>
      </c>
      <c r="D12" s="36" t="s">
        <v>200</v>
      </c>
      <c r="E12" s="39"/>
      <c r="I12" s="36" t="s">
        <v>186</v>
      </c>
      <c r="J12" s="36" t="s">
        <v>198</v>
      </c>
      <c r="K12" s="36" t="s">
        <v>55</v>
      </c>
      <c r="L12" s="37">
        <v>-1</v>
      </c>
    </row>
    <row r="13" spans="1:12" x14ac:dyDescent="0.15">
      <c r="A13" s="36" t="s">
        <v>183</v>
      </c>
      <c r="B13" s="36" t="s">
        <v>195</v>
      </c>
      <c r="C13" s="36" t="s">
        <v>196</v>
      </c>
      <c r="D13" s="36" t="s">
        <v>200</v>
      </c>
      <c r="E13" s="39"/>
      <c r="I13" s="36" t="s">
        <v>186</v>
      </c>
      <c r="J13" s="36" t="s">
        <v>198</v>
      </c>
      <c r="K13" s="36" t="s">
        <v>199</v>
      </c>
      <c r="L13" s="37">
        <v>1</v>
      </c>
    </row>
    <row r="14" spans="1:12" x14ac:dyDescent="0.15">
      <c r="A14" s="36" t="s">
        <v>183</v>
      </c>
      <c r="B14" s="36" t="s">
        <v>195</v>
      </c>
      <c r="C14" s="36" t="s">
        <v>196</v>
      </c>
      <c r="D14" s="36" t="s">
        <v>202</v>
      </c>
      <c r="E14" s="39"/>
      <c r="I14" s="36" t="s">
        <v>186</v>
      </c>
      <c r="J14" s="36" t="s">
        <v>192</v>
      </c>
      <c r="K14" s="36" t="s">
        <v>193</v>
      </c>
      <c r="L14" s="37">
        <v>1</v>
      </c>
    </row>
    <row r="15" spans="1:12" x14ac:dyDescent="0.15">
      <c r="A15" s="36" t="s">
        <v>183</v>
      </c>
      <c r="B15" s="36" t="s">
        <v>195</v>
      </c>
      <c r="C15" s="36" t="s">
        <v>196</v>
      </c>
      <c r="D15" s="36" t="s">
        <v>202</v>
      </c>
      <c r="E15" s="39"/>
      <c r="I15" s="36" t="s">
        <v>186</v>
      </c>
      <c r="J15" s="36" t="s">
        <v>187</v>
      </c>
      <c r="K15" s="36" t="s">
        <v>188</v>
      </c>
      <c r="L15" s="37">
        <v>-1</v>
      </c>
    </row>
    <row r="16" spans="1:12" x14ac:dyDescent="0.15">
      <c r="A16" s="36" t="s">
        <v>183</v>
      </c>
      <c r="B16" s="36" t="s">
        <v>195</v>
      </c>
      <c r="C16" s="36" t="s">
        <v>196</v>
      </c>
      <c r="D16" s="36" t="s">
        <v>203</v>
      </c>
      <c r="E16" s="38">
        <v>45557</v>
      </c>
      <c r="I16" s="36" t="s">
        <v>186</v>
      </c>
      <c r="J16" s="36" t="s">
        <v>192</v>
      </c>
      <c r="K16" s="36" t="s">
        <v>193</v>
      </c>
      <c r="L16" s="37">
        <v>-1</v>
      </c>
    </row>
    <row r="17" spans="1:12" x14ac:dyDescent="0.15">
      <c r="A17" s="36" t="s">
        <v>183</v>
      </c>
      <c r="B17" s="36" t="s">
        <v>195</v>
      </c>
      <c r="C17" s="36" t="s">
        <v>196</v>
      </c>
      <c r="D17" s="36" t="s">
        <v>203</v>
      </c>
      <c r="E17" s="38">
        <v>45557</v>
      </c>
      <c r="I17" s="36" t="s">
        <v>186</v>
      </c>
      <c r="J17" s="36" t="s">
        <v>192</v>
      </c>
      <c r="K17" s="36" t="s">
        <v>204</v>
      </c>
      <c r="L17" s="37">
        <v>1</v>
      </c>
    </row>
    <row r="18" spans="1:12" x14ac:dyDescent="0.15">
      <c r="A18" s="36" t="s">
        <v>183</v>
      </c>
      <c r="B18" s="36" t="s">
        <v>195</v>
      </c>
      <c r="C18" s="36" t="s">
        <v>196</v>
      </c>
      <c r="D18" s="36" t="s">
        <v>203</v>
      </c>
      <c r="E18" s="38">
        <v>45557</v>
      </c>
      <c r="I18" s="36" t="s">
        <v>186</v>
      </c>
      <c r="J18" s="36" t="s">
        <v>187</v>
      </c>
      <c r="K18" s="36" t="s">
        <v>201</v>
      </c>
      <c r="L18" s="37">
        <v>-1</v>
      </c>
    </row>
    <row r="19" spans="1:12" x14ac:dyDescent="0.15">
      <c r="A19" s="36" t="s">
        <v>183</v>
      </c>
      <c r="B19" s="36" t="s">
        <v>195</v>
      </c>
      <c r="C19" s="36" t="s">
        <v>205</v>
      </c>
      <c r="D19" s="36" t="s">
        <v>206</v>
      </c>
      <c r="E19" s="39"/>
      <c r="I19" s="36" t="s">
        <v>186</v>
      </c>
      <c r="J19" s="36" t="s">
        <v>207</v>
      </c>
      <c r="K19" s="36" t="s">
        <v>208</v>
      </c>
      <c r="L19" s="37">
        <v>-1</v>
      </c>
    </row>
    <row r="20" spans="1:12" x14ac:dyDescent="0.15">
      <c r="A20" s="36" t="s">
        <v>183</v>
      </c>
      <c r="B20" s="36" t="s">
        <v>195</v>
      </c>
      <c r="C20" s="36" t="s">
        <v>205</v>
      </c>
      <c r="D20" s="36" t="s">
        <v>206</v>
      </c>
      <c r="E20" s="39"/>
      <c r="I20" s="36" t="s">
        <v>186</v>
      </c>
      <c r="J20" s="36" t="s">
        <v>187</v>
      </c>
      <c r="K20" s="36" t="s">
        <v>188</v>
      </c>
      <c r="L20" s="37">
        <v>1</v>
      </c>
    </row>
    <row r="21" spans="1:12" x14ac:dyDescent="0.15">
      <c r="A21" s="36" t="s">
        <v>183</v>
      </c>
      <c r="B21" s="36" t="s">
        <v>195</v>
      </c>
      <c r="C21" s="36" t="s">
        <v>205</v>
      </c>
      <c r="D21" s="36" t="s">
        <v>209</v>
      </c>
      <c r="E21" s="38">
        <v>45557</v>
      </c>
      <c r="I21" s="36" t="s">
        <v>186</v>
      </c>
      <c r="J21" s="36" t="s">
        <v>187</v>
      </c>
      <c r="K21" s="36" t="s">
        <v>188</v>
      </c>
      <c r="L21" s="37">
        <v>-1</v>
      </c>
    </row>
    <row r="22" spans="1:12" x14ac:dyDescent="0.15">
      <c r="A22" s="36" t="s">
        <v>183</v>
      </c>
      <c r="B22" s="36" t="s">
        <v>210</v>
      </c>
      <c r="C22" s="36" t="s">
        <v>211</v>
      </c>
      <c r="D22" s="36" t="s">
        <v>212</v>
      </c>
      <c r="E22" s="39"/>
      <c r="I22" s="36" t="s">
        <v>186</v>
      </c>
      <c r="J22" s="36" t="s">
        <v>192</v>
      </c>
      <c r="K22" s="36" t="s">
        <v>32</v>
      </c>
      <c r="L22" s="37">
        <v>2</v>
      </c>
    </row>
    <row r="23" spans="1:12" x14ac:dyDescent="0.15">
      <c r="A23" s="36" t="s">
        <v>183</v>
      </c>
      <c r="B23" s="36" t="s">
        <v>210</v>
      </c>
      <c r="C23" s="36" t="s">
        <v>211</v>
      </c>
      <c r="D23" s="36" t="s">
        <v>212</v>
      </c>
      <c r="E23" s="39"/>
      <c r="I23" s="36" t="s">
        <v>186</v>
      </c>
      <c r="J23" s="36" t="s">
        <v>192</v>
      </c>
      <c r="K23" s="36" t="s">
        <v>193</v>
      </c>
      <c r="L23" s="37">
        <v>-1</v>
      </c>
    </row>
    <row r="24" spans="1:12" x14ac:dyDescent="0.15">
      <c r="A24" s="36" t="s">
        <v>183</v>
      </c>
      <c r="B24" s="36" t="s">
        <v>210</v>
      </c>
      <c r="C24" s="36" t="s">
        <v>211</v>
      </c>
      <c r="D24" s="36" t="s">
        <v>212</v>
      </c>
      <c r="E24" s="39"/>
      <c r="I24" s="36" t="s">
        <v>186</v>
      </c>
      <c r="J24" s="36" t="s">
        <v>192</v>
      </c>
      <c r="K24" s="36" t="s">
        <v>204</v>
      </c>
      <c r="L24" s="37">
        <v>-1</v>
      </c>
    </row>
    <row r="25" spans="1:12" x14ac:dyDescent="0.15">
      <c r="A25" s="36" t="s">
        <v>183</v>
      </c>
      <c r="B25" s="36" t="s">
        <v>210</v>
      </c>
      <c r="C25" s="36" t="s">
        <v>211</v>
      </c>
      <c r="D25" s="36" t="s">
        <v>212</v>
      </c>
      <c r="E25" s="39"/>
      <c r="I25" s="36" t="s">
        <v>186</v>
      </c>
      <c r="J25" s="36" t="s">
        <v>187</v>
      </c>
      <c r="K25" s="36" t="s">
        <v>41</v>
      </c>
      <c r="L25" s="37">
        <v>-2</v>
      </c>
    </row>
    <row r="26" spans="1:12" x14ac:dyDescent="0.15">
      <c r="A26" s="36" t="s">
        <v>183</v>
      </c>
      <c r="B26" s="36" t="s">
        <v>210</v>
      </c>
      <c r="C26" s="36" t="s">
        <v>211</v>
      </c>
      <c r="D26" s="36" t="s">
        <v>212</v>
      </c>
      <c r="E26" s="39"/>
      <c r="I26" s="36" t="s">
        <v>186</v>
      </c>
      <c r="J26" s="36" t="s">
        <v>187</v>
      </c>
      <c r="K26" s="36" t="s">
        <v>188</v>
      </c>
      <c r="L26" s="37">
        <v>1</v>
      </c>
    </row>
    <row r="27" spans="1:12" x14ac:dyDescent="0.15">
      <c r="A27" s="36" t="s">
        <v>183</v>
      </c>
      <c r="B27" s="36" t="s">
        <v>210</v>
      </c>
      <c r="C27" s="36" t="s">
        <v>211</v>
      </c>
      <c r="D27" s="36" t="s">
        <v>213</v>
      </c>
      <c r="E27" s="39"/>
      <c r="I27" s="36" t="s">
        <v>186</v>
      </c>
      <c r="J27" s="36" t="s">
        <v>207</v>
      </c>
      <c r="K27" s="36" t="s">
        <v>214</v>
      </c>
      <c r="L27" s="37">
        <v>1</v>
      </c>
    </row>
    <row r="28" spans="1:12" x14ac:dyDescent="0.15">
      <c r="A28" s="36" t="s">
        <v>183</v>
      </c>
      <c r="B28" s="36" t="s">
        <v>210</v>
      </c>
      <c r="C28" s="36" t="s">
        <v>215</v>
      </c>
      <c r="D28" s="36" t="s">
        <v>216</v>
      </c>
      <c r="E28" s="39"/>
      <c r="I28" s="36" t="s">
        <v>186</v>
      </c>
      <c r="J28" s="36" t="s">
        <v>207</v>
      </c>
      <c r="K28" s="36" t="s">
        <v>214</v>
      </c>
      <c r="L28" s="37">
        <v>-1</v>
      </c>
    </row>
    <row r="29" spans="1:12" x14ac:dyDescent="0.15">
      <c r="A29" s="36" t="s">
        <v>183</v>
      </c>
      <c r="B29" s="36" t="s">
        <v>210</v>
      </c>
      <c r="C29" s="36" t="s">
        <v>215</v>
      </c>
      <c r="D29" s="36" t="s">
        <v>216</v>
      </c>
      <c r="E29" s="39"/>
      <c r="I29" s="36" t="s">
        <v>186</v>
      </c>
      <c r="J29" s="36" t="s">
        <v>192</v>
      </c>
      <c r="K29" s="36" t="s">
        <v>32</v>
      </c>
      <c r="L29" s="37">
        <v>2</v>
      </c>
    </row>
    <row r="30" spans="1:12" x14ac:dyDescent="0.15">
      <c r="A30" s="36" t="s">
        <v>183</v>
      </c>
      <c r="B30" s="36" t="s">
        <v>210</v>
      </c>
      <c r="C30" s="36" t="s">
        <v>215</v>
      </c>
      <c r="D30" s="36" t="s">
        <v>216</v>
      </c>
      <c r="E30" s="39"/>
      <c r="I30" s="36" t="s">
        <v>186</v>
      </c>
      <c r="J30" s="36" t="s">
        <v>187</v>
      </c>
      <c r="K30" s="36" t="s">
        <v>41</v>
      </c>
      <c r="L30" s="37">
        <v>-1</v>
      </c>
    </row>
    <row r="31" spans="1:12" x14ac:dyDescent="0.15">
      <c r="A31" s="36" t="s">
        <v>183</v>
      </c>
      <c r="B31" s="36" t="s">
        <v>210</v>
      </c>
      <c r="C31" s="36" t="s">
        <v>215</v>
      </c>
      <c r="D31" s="36" t="s">
        <v>216</v>
      </c>
      <c r="E31" s="39"/>
      <c r="I31" s="36" t="s">
        <v>186</v>
      </c>
      <c r="J31" s="36" t="s">
        <v>198</v>
      </c>
      <c r="K31" s="36" t="s">
        <v>55</v>
      </c>
      <c r="L31" s="37">
        <v>-1</v>
      </c>
    </row>
    <row r="32" spans="1:12" x14ac:dyDescent="0.15">
      <c r="A32" s="36" t="s">
        <v>183</v>
      </c>
      <c r="B32" s="36" t="s">
        <v>210</v>
      </c>
      <c r="C32" s="36" t="s">
        <v>215</v>
      </c>
      <c r="D32" s="36" t="s">
        <v>217</v>
      </c>
      <c r="E32" s="39"/>
      <c r="I32" s="36" t="s">
        <v>186</v>
      </c>
      <c r="J32" s="36" t="s">
        <v>192</v>
      </c>
      <c r="K32" s="36" t="s">
        <v>32</v>
      </c>
      <c r="L32" s="37">
        <v>2</v>
      </c>
    </row>
    <row r="33" spans="1:12" x14ac:dyDescent="0.15">
      <c r="A33" s="36" t="s">
        <v>183</v>
      </c>
      <c r="B33" s="36" t="s">
        <v>210</v>
      </c>
      <c r="C33" s="36" t="s">
        <v>215</v>
      </c>
      <c r="D33" s="36" t="s">
        <v>217</v>
      </c>
      <c r="E33" s="39"/>
      <c r="I33" s="36" t="s">
        <v>186</v>
      </c>
      <c r="J33" s="36" t="s">
        <v>187</v>
      </c>
      <c r="K33" s="36" t="s">
        <v>41</v>
      </c>
      <c r="L33" s="37">
        <v>-3</v>
      </c>
    </row>
    <row r="34" spans="1:12" x14ac:dyDescent="0.15">
      <c r="A34" s="36" t="s">
        <v>183</v>
      </c>
      <c r="B34" s="36" t="s">
        <v>210</v>
      </c>
      <c r="C34" s="36" t="s">
        <v>215</v>
      </c>
      <c r="D34" s="36" t="s">
        <v>217</v>
      </c>
      <c r="E34" s="39"/>
      <c r="I34" s="36" t="s">
        <v>186</v>
      </c>
      <c r="J34" s="36" t="s">
        <v>187</v>
      </c>
      <c r="K34" s="36" t="s">
        <v>189</v>
      </c>
      <c r="L34" s="37">
        <v>1</v>
      </c>
    </row>
    <row r="35" spans="1:12" x14ac:dyDescent="0.15">
      <c r="A35" s="36" t="s">
        <v>183</v>
      </c>
      <c r="B35" s="36" t="s">
        <v>210</v>
      </c>
      <c r="C35" s="36" t="s">
        <v>215</v>
      </c>
      <c r="D35" s="36" t="s">
        <v>218</v>
      </c>
      <c r="E35" s="39"/>
      <c r="I35" s="36" t="s">
        <v>186</v>
      </c>
      <c r="J35" s="36" t="s">
        <v>192</v>
      </c>
      <c r="K35" s="36" t="s">
        <v>32</v>
      </c>
      <c r="L35" s="37">
        <v>-1</v>
      </c>
    </row>
    <row r="36" spans="1:12" x14ac:dyDescent="0.15">
      <c r="A36" s="36" t="s">
        <v>183</v>
      </c>
      <c r="B36" s="36" t="s">
        <v>210</v>
      </c>
      <c r="C36" s="36" t="s">
        <v>215</v>
      </c>
      <c r="D36" s="36" t="s">
        <v>219</v>
      </c>
      <c r="E36" s="38">
        <v>45557</v>
      </c>
      <c r="I36" s="36" t="s">
        <v>186</v>
      </c>
      <c r="J36" s="36" t="s">
        <v>187</v>
      </c>
      <c r="K36" s="36" t="s">
        <v>41</v>
      </c>
      <c r="L36" s="37">
        <v>-1</v>
      </c>
    </row>
    <row r="37" spans="1:12" x14ac:dyDescent="0.15">
      <c r="A37" s="36" t="s">
        <v>183</v>
      </c>
      <c r="B37" s="36" t="s">
        <v>210</v>
      </c>
      <c r="C37" s="36" t="s">
        <v>215</v>
      </c>
      <c r="D37" s="36" t="s">
        <v>219</v>
      </c>
      <c r="E37" s="38">
        <v>45557</v>
      </c>
      <c r="I37" s="36" t="s">
        <v>186</v>
      </c>
      <c r="J37" s="36" t="s">
        <v>187</v>
      </c>
      <c r="K37" s="36" t="s">
        <v>188</v>
      </c>
      <c r="L37" s="37">
        <v>1</v>
      </c>
    </row>
    <row r="38" spans="1:12" x14ac:dyDescent="0.15">
      <c r="A38" s="36" t="s">
        <v>183</v>
      </c>
      <c r="B38" s="36" t="s">
        <v>210</v>
      </c>
      <c r="C38" s="36" t="s">
        <v>220</v>
      </c>
      <c r="D38" s="36" t="s">
        <v>221</v>
      </c>
      <c r="E38" s="39"/>
      <c r="I38" s="36" t="s">
        <v>186</v>
      </c>
      <c r="J38" s="36" t="s">
        <v>192</v>
      </c>
      <c r="K38" s="36" t="s">
        <v>32</v>
      </c>
      <c r="L38" s="37">
        <v>-1</v>
      </c>
    </row>
    <row r="39" spans="1:12" x14ac:dyDescent="0.15">
      <c r="A39" s="36" t="s">
        <v>183</v>
      </c>
      <c r="B39" s="36" t="s">
        <v>210</v>
      </c>
      <c r="C39" s="36" t="s">
        <v>220</v>
      </c>
      <c r="D39" s="36" t="s">
        <v>221</v>
      </c>
      <c r="E39" s="39"/>
      <c r="I39" s="36" t="s">
        <v>186</v>
      </c>
      <c r="J39" s="36" t="s">
        <v>192</v>
      </c>
      <c r="K39" s="36" t="s">
        <v>193</v>
      </c>
      <c r="L39" s="37">
        <v>-1</v>
      </c>
    </row>
    <row r="40" spans="1:12" x14ac:dyDescent="0.15">
      <c r="A40" s="36" t="s">
        <v>183</v>
      </c>
      <c r="B40" s="36" t="s">
        <v>210</v>
      </c>
      <c r="C40" s="36" t="s">
        <v>220</v>
      </c>
      <c r="D40" s="36" t="s">
        <v>221</v>
      </c>
      <c r="E40" s="39"/>
      <c r="I40" s="36" t="s">
        <v>186</v>
      </c>
      <c r="J40" s="36" t="s">
        <v>192</v>
      </c>
      <c r="K40" s="36" t="s">
        <v>204</v>
      </c>
      <c r="L40" s="37">
        <v>1</v>
      </c>
    </row>
    <row r="41" spans="1:12" x14ac:dyDescent="0.15">
      <c r="A41" s="36" t="s">
        <v>183</v>
      </c>
      <c r="B41" s="36" t="s">
        <v>210</v>
      </c>
      <c r="C41" s="36" t="s">
        <v>220</v>
      </c>
      <c r="D41" s="36" t="s">
        <v>222</v>
      </c>
      <c r="E41" s="39"/>
      <c r="I41" s="36" t="s">
        <v>186</v>
      </c>
      <c r="J41" s="36" t="s">
        <v>192</v>
      </c>
      <c r="K41" s="36" t="s">
        <v>32</v>
      </c>
      <c r="L41" s="37">
        <v>1</v>
      </c>
    </row>
    <row r="42" spans="1:12" x14ac:dyDescent="0.15">
      <c r="A42" s="36" t="s">
        <v>183</v>
      </c>
      <c r="B42" s="36" t="s">
        <v>210</v>
      </c>
      <c r="C42" s="36" t="s">
        <v>220</v>
      </c>
      <c r="D42" s="36" t="s">
        <v>222</v>
      </c>
      <c r="E42" s="39"/>
      <c r="I42" s="36" t="s">
        <v>186</v>
      </c>
      <c r="J42" s="36" t="s">
        <v>187</v>
      </c>
      <c r="K42" s="36" t="s">
        <v>41</v>
      </c>
      <c r="L42" s="37">
        <v>-1</v>
      </c>
    </row>
    <row r="43" spans="1:12" x14ac:dyDescent="0.15">
      <c r="A43" s="36" t="s">
        <v>183</v>
      </c>
      <c r="B43" s="36" t="s">
        <v>210</v>
      </c>
      <c r="C43" s="36" t="s">
        <v>220</v>
      </c>
      <c r="D43" s="36" t="s">
        <v>222</v>
      </c>
      <c r="E43" s="39"/>
      <c r="I43" s="36" t="s">
        <v>186</v>
      </c>
      <c r="J43" s="36" t="s">
        <v>187</v>
      </c>
      <c r="K43" s="36" t="s">
        <v>223</v>
      </c>
      <c r="L43" s="37">
        <v>1</v>
      </c>
    </row>
    <row r="44" spans="1:12" x14ac:dyDescent="0.15">
      <c r="A44" s="36" t="s">
        <v>183</v>
      </c>
      <c r="B44" s="36" t="s">
        <v>210</v>
      </c>
      <c r="C44" s="36" t="s">
        <v>220</v>
      </c>
      <c r="D44" s="36" t="s">
        <v>224</v>
      </c>
      <c r="E44" s="38"/>
      <c r="I44" s="36" t="s">
        <v>186</v>
      </c>
      <c r="J44" s="36" t="s">
        <v>192</v>
      </c>
      <c r="K44" s="36" t="s">
        <v>32</v>
      </c>
      <c r="L44" s="37">
        <v>-1</v>
      </c>
    </row>
    <row r="45" spans="1:12" x14ac:dyDescent="0.15">
      <c r="A45" s="36" t="s">
        <v>183</v>
      </c>
      <c r="B45" s="36" t="s">
        <v>210</v>
      </c>
      <c r="C45" s="36" t="s">
        <v>220</v>
      </c>
      <c r="D45" s="36" t="s">
        <v>224</v>
      </c>
      <c r="E45" s="38"/>
      <c r="I45" s="36" t="s">
        <v>186</v>
      </c>
      <c r="J45" s="36" t="s">
        <v>192</v>
      </c>
      <c r="K45" s="36" t="s">
        <v>193</v>
      </c>
      <c r="L45" s="37">
        <v>1</v>
      </c>
    </row>
    <row r="46" spans="1:12" x14ac:dyDescent="0.15">
      <c r="A46" s="36" t="s">
        <v>183</v>
      </c>
      <c r="B46" s="36" t="s">
        <v>210</v>
      </c>
      <c r="C46" s="36" t="s">
        <v>220</v>
      </c>
      <c r="D46" s="36" t="s">
        <v>224</v>
      </c>
      <c r="E46" s="38"/>
      <c r="I46" s="36" t="s">
        <v>186</v>
      </c>
      <c r="J46" s="36" t="s">
        <v>198</v>
      </c>
      <c r="K46" s="36" t="s">
        <v>199</v>
      </c>
      <c r="L46" s="37">
        <v>1</v>
      </c>
    </row>
    <row r="47" spans="1:12" x14ac:dyDescent="0.15">
      <c r="A47" s="36" t="s">
        <v>183</v>
      </c>
      <c r="B47" s="36" t="s">
        <v>210</v>
      </c>
      <c r="C47" s="36" t="s">
        <v>220</v>
      </c>
      <c r="D47" s="36" t="s">
        <v>225</v>
      </c>
      <c r="E47" s="38"/>
      <c r="I47" s="36" t="s">
        <v>186</v>
      </c>
      <c r="J47" s="36" t="s">
        <v>187</v>
      </c>
      <c r="K47" s="36" t="s">
        <v>226</v>
      </c>
      <c r="L47" s="37">
        <v>-1</v>
      </c>
    </row>
    <row r="48" spans="1:12" x14ac:dyDescent="0.15">
      <c r="A48" s="36" t="s">
        <v>183</v>
      </c>
      <c r="B48" s="36" t="s">
        <v>227</v>
      </c>
      <c r="C48" s="36" t="s">
        <v>227</v>
      </c>
      <c r="D48" s="36" t="s">
        <v>228</v>
      </c>
      <c r="E48" s="38"/>
      <c r="I48" s="36" t="s">
        <v>186</v>
      </c>
      <c r="J48" s="36" t="s">
        <v>207</v>
      </c>
      <c r="K48" s="36" t="s">
        <v>214</v>
      </c>
      <c r="L48" s="37">
        <v>1</v>
      </c>
    </row>
    <row r="49" spans="1:12" x14ac:dyDescent="0.15">
      <c r="A49" s="36" t="s">
        <v>183</v>
      </c>
      <c r="B49" s="36" t="s">
        <v>227</v>
      </c>
      <c r="C49" s="36" t="s">
        <v>227</v>
      </c>
      <c r="D49" s="36" t="s">
        <v>228</v>
      </c>
      <c r="E49" s="38"/>
      <c r="I49" s="36" t="s">
        <v>186</v>
      </c>
      <c r="J49" s="36" t="s">
        <v>192</v>
      </c>
      <c r="K49" s="36" t="s">
        <v>32</v>
      </c>
      <c r="L49" s="37">
        <v>1</v>
      </c>
    </row>
    <row r="50" spans="1:12" x14ac:dyDescent="0.15">
      <c r="A50" s="36" t="s">
        <v>183</v>
      </c>
      <c r="B50" s="36" t="s">
        <v>227</v>
      </c>
      <c r="C50" s="36" t="s">
        <v>227</v>
      </c>
      <c r="D50" s="36" t="s">
        <v>228</v>
      </c>
      <c r="E50" s="38"/>
      <c r="I50" s="36" t="s">
        <v>186</v>
      </c>
      <c r="J50" s="36" t="s">
        <v>187</v>
      </c>
      <c r="K50" s="36" t="s">
        <v>41</v>
      </c>
      <c r="L50" s="37">
        <v>-1</v>
      </c>
    </row>
    <row r="51" spans="1:12" x14ac:dyDescent="0.15">
      <c r="A51" s="36" t="s">
        <v>183</v>
      </c>
      <c r="B51" s="36" t="s">
        <v>227</v>
      </c>
      <c r="C51" s="36" t="s">
        <v>227</v>
      </c>
      <c r="D51" s="36" t="s">
        <v>228</v>
      </c>
      <c r="E51" s="38"/>
      <c r="I51" s="36" t="s">
        <v>186</v>
      </c>
      <c r="J51" s="36" t="s">
        <v>198</v>
      </c>
      <c r="K51" s="36" t="s">
        <v>55</v>
      </c>
      <c r="L51" s="37">
        <v>-1</v>
      </c>
    </row>
    <row r="52" spans="1:12" x14ac:dyDescent="0.15">
      <c r="A52" s="36" t="s">
        <v>183</v>
      </c>
      <c r="B52" s="36" t="s">
        <v>227</v>
      </c>
      <c r="C52" s="36" t="s">
        <v>227</v>
      </c>
      <c r="D52" s="36" t="s">
        <v>229</v>
      </c>
      <c r="E52" s="39"/>
      <c r="I52" s="36" t="s">
        <v>186</v>
      </c>
      <c r="J52" s="36" t="s">
        <v>187</v>
      </c>
      <c r="K52" s="36" t="s">
        <v>41</v>
      </c>
      <c r="L52" s="37">
        <v>-1</v>
      </c>
    </row>
    <row r="53" spans="1:12" x14ac:dyDescent="0.15">
      <c r="A53" s="36" t="s">
        <v>183</v>
      </c>
      <c r="B53" s="36" t="s">
        <v>227</v>
      </c>
      <c r="C53" s="36" t="s">
        <v>227</v>
      </c>
      <c r="D53" s="36" t="s">
        <v>229</v>
      </c>
      <c r="E53" s="39"/>
      <c r="I53" s="36" t="s">
        <v>186</v>
      </c>
      <c r="J53" s="36" t="s">
        <v>198</v>
      </c>
      <c r="K53" s="36" t="s">
        <v>55</v>
      </c>
      <c r="L53" s="37">
        <v>1</v>
      </c>
    </row>
    <row r="54" spans="1:12" x14ac:dyDescent="0.15">
      <c r="A54" s="36" t="s">
        <v>183</v>
      </c>
      <c r="B54" s="36" t="s">
        <v>227</v>
      </c>
      <c r="C54" s="36" t="s">
        <v>227</v>
      </c>
      <c r="D54" s="36" t="s">
        <v>229</v>
      </c>
      <c r="E54" s="39"/>
      <c r="I54" s="36" t="s">
        <v>186</v>
      </c>
      <c r="J54" s="36" t="s">
        <v>198</v>
      </c>
      <c r="K54" s="36" t="s">
        <v>199</v>
      </c>
      <c r="L54" s="37">
        <v>-1</v>
      </c>
    </row>
    <row r="55" spans="1:12" x14ac:dyDescent="0.15">
      <c r="A55" s="36" t="s">
        <v>183</v>
      </c>
      <c r="B55" s="36" t="s">
        <v>227</v>
      </c>
      <c r="C55" s="36" t="s">
        <v>227</v>
      </c>
      <c r="D55" s="36" t="s">
        <v>230</v>
      </c>
      <c r="E55" s="39"/>
      <c r="I55" s="36" t="s">
        <v>186</v>
      </c>
      <c r="J55" s="36" t="s">
        <v>207</v>
      </c>
      <c r="K55" s="36" t="s">
        <v>214</v>
      </c>
      <c r="L55" s="37">
        <v>-1</v>
      </c>
    </row>
    <row r="56" spans="1:12" x14ac:dyDescent="0.15">
      <c r="A56" s="36" t="s">
        <v>183</v>
      </c>
      <c r="B56" s="36" t="s">
        <v>227</v>
      </c>
      <c r="C56" s="36" t="s">
        <v>227</v>
      </c>
      <c r="D56" s="36" t="s">
        <v>230</v>
      </c>
      <c r="E56" s="39"/>
      <c r="I56" s="36" t="s">
        <v>186</v>
      </c>
      <c r="J56" s="36" t="s">
        <v>207</v>
      </c>
      <c r="K56" s="36" t="s">
        <v>208</v>
      </c>
      <c r="L56" s="37">
        <v>1</v>
      </c>
    </row>
    <row r="57" spans="1:12" x14ac:dyDescent="0.15">
      <c r="A57" s="36" t="s">
        <v>183</v>
      </c>
      <c r="B57" s="36" t="s">
        <v>227</v>
      </c>
      <c r="C57" s="36" t="s">
        <v>227</v>
      </c>
      <c r="D57" s="36" t="s">
        <v>231</v>
      </c>
      <c r="E57" s="39"/>
      <c r="I57" s="36" t="s">
        <v>186</v>
      </c>
      <c r="J57" s="36" t="s">
        <v>207</v>
      </c>
      <c r="K57" s="36" t="s">
        <v>214</v>
      </c>
      <c r="L57" s="37">
        <v>1</v>
      </c>
    </row>
    <row r="58" spans="1:12" x14ac:dyDescent="0.15">
      <c r="A58" s="36" t="s">
        <v>183</v>
      </c>
      <c r="B58" s="36" t="s">
        <v>227</v>
      </c>
      <c r="C58" s="36" t="s">
        <v>227</v>
      </c>
      <c r="D58" s="36" t="s">
        <v>231</v>
      </c>
      <c r="E58" s="39"/>
      <c r="I58" s="36" t="s">
        <v>186</v>
      </c>
      <c r="J58" s="36" t="s">
        <v>192</v>
      </c>
      <c r="K58" s="36" t="s">
        <v>32</v>
      </c>
      <c r="L58" s="37">
        <v>-1</v>
      </c>
    </row>
    <row r="59" spans="1:12" x14ac:dyDescent="0.15">
      <c r="A59" s="36" t="s">
        <v>183</v>
      </c>
      <c r="B59" s="36" t="s">
        <v>227</v>
      </c>
      <c r="C59" s="36" t="s">
        <v>232</v>
      </c>
      <c r="D59" s="36" t="s">
        <v>233</v>
      </c>
      <c r="E59" s="38"/>
      <c r="I59" s="36" t="s">
        <v>186</v>
      </c>
      <c r="J59" s="36" t="s">
        <v>192</v>
      </c>
      <c r="K59" s="36" t="s">
        <v>32</v>
      </c>
      <c r="L59" s="37">
        <v>1</v>
      </c>
    </row>
    <row r="60" spans="1:12" x14ac:dyDescent="0.15">
      <c r="A60" s="36" t="s">
        <v>183</v>
      </c>
      <c r="B60" s="36" t="s">
        <v>227</v>
      </c>
      <c r="C60" s="36" t="s">
        <v>232</v>
      </c>
      <c r="D60" s="36" t="s">
        <v>233</v>
      </c>
      <c r="E60" s="38"/>
      <c r="I60" s="36" t="s">
        <v>186</v>
      </c>
      <c r="J60" s="36" t="s">
        <v>187</v>
      </c>
      <c r="K60" s="36" t="s">
        <v>41</v>
      </c>
      <c r="L60" s="37">
        <v>-1</v>
      </c>
    </row>
    <row r="61" spans="1:12" x14ac:dyDescent="0.15">
      <c r="A61" s="36" t="s">
        <v>183</v>
      </c>
      <c r="B61" s="36" t="s">
        <v>227</v>
      </c>
      <c r="C61" s="36" t="s">
        <v>232</v>
      </c>
      <c r="D61" s="36" t="s">
        <v>234</v>
      </c>
      <c r="E61" s="38"/>
      <c r="I61" s="36" t="s">
        <v>186</v>
      </c>
      <c r="J61" s="36" t="s">
        <v>192</v>
      </c>
      <c r="K61" s="36" t="s">
        <v>32</v>
      </c>
      <c r="L61" s="37">
        <v>1</v>
      </c>
    </row>
    <row r="62" spans="1:12" x14ac:dyDescent="0.15">
      <c r="A62" s="36" t="s">
        <v>183</v>
      </c>
      <c r="B62" s="36" t="s">
        <v>227</v>
      </c>
      <c r="C62" s="36" t="s">
        <v>232</v>
      </c>
      <c r="D62" s="36" t="s">
        <v>234</v>
      </c>
      <c r="E62" s="38"/>
      <c r="I62" s="36" t="s">
        <v>186</v>
      </c>
      <c r="J62" s="36" t="s">
        <v>198</v>
      </c>
      <c r="K62" s="36" t="s">
        <v>55</v>
      </c>
      <c r="L62" s="37">
        <v>-1</v>
      </c>
    </row>
    <row r="63" spans="1:12" x14ac:dyDescent="0.15">
      <c r="A63" s="36" t="s">
        <v>183</v>
      </c>
      <c r="B63" s="36" t="s">
        <v>227</v>
      </c>
      <c r="C63" s="36" t="s">
        <v>232</v>
      </c>
      <c r="D63" s="36" t="s">
        <v>235</v>
      </c>
      <c r="E63" s="39"/>
      <c r="I63" s="36" t="s">
        <v>186</v>
      </c>
      <c r="J63" s="36" t="s">
        <v>192</v>
      </c>
      <c r="K63" s="36" t="s">
        <v>32</v>
      </c>
      <c r="L63" s="37">
        <v>2</v>
      </c>
    </row>
    <row r="64" spans="1:12" x14ac:dyDescent="0.15">
      <c r="A64" s="36" t="s">
        <v>183</v>
      </c>
      <c r="B64" s="36" t="s">
        <v>227</v>
      </c>
      <c r="C64" s="36" t="s">
        <v>232</v>
      </c>
      <c r="D64" s="36" t="s">
        <v>235</v>
      </c>
      <c r="E64" s="39"/>
      <c r="I64" s="36" t="s">
        <v>186</v>
      </c>
      <c r="J64" s="36" t="s">
        <v>187</v>
      </c>
      <c r="K64" s="36" t="s">
        <v>41</v>
      </c>
      <c r="L64" s="37">
        <v>-1</v>
      </c>
    </row>
    <row r="65" spans="1:12" x14ac:dyDescent="0.15">
      <c r="A65" s="36" t="s">
        <v>183</v>
      </c>
      <c r="B65" s="36" t="s">
        <v>227</v>
      </c>
      <c r="C65" s="36" t="s">
        <v>232</v>
      </c>
      <c r="D65" s="36" t="s">
        <v>235</v>
      </c>
      <c r="E65" s="39"/>
      <c r="I65" s="36" t="s">
        <v>186</v>
      </c>
      <c r="J65" s="36" t="s">
        <v>198</v>
      </c>
      <c r="K65" s="36" t="s">
        <v>55</v>
      </c>
      <c r="L65" s="37">
        <v>-1</v>
      </c>
    </row>
    <row r="66" spans="1:12" x14ac:dyDescent="0.15">
      <c r="A66" s="36" t="s">
        <v>183</v>
      </c>
      <c r="B66" s="36" t="s">
        <v>236</v>
      </c>
      <c r="C66" s="36" t="s">
        <v>236</v>
      </c>
      <c r="D66" s="36" t="s">
        <v>237</v>
      </c>
      <c r="E66" s="39"/>
      <c r="I66" s="36" t="s">
        <v>186</v>
      </c>
      <c r="J66" s="36" t="s">
        <v>192</v>
      </c>
      <c r="K66" s="36" t="s">
        <v>32</v>
      </c>
      <c r="L66" s="37">
        <v>2</v>
      </c>
    </row>
    <row r="67" spans="1:12" x14ac:dyDescent="0.15">
      <c r="A67" s="36" t="s">
        <v>183</v>
      </c>
      <c r="B67" s="36" t="s">
        <v>236</v>
      </c>
      <c r="C67" s="36" t="s">
        <v>236</v>
      </c>
      <c r="D67" s="36" t="s">
        <v>238</v>
      </c>
      <c r="E67" s="39"/>
      <c r="I67" s="36" t="s">
        <v>186</v>
      </c>
      <c r="J67" s="36" t="s">
        <v>192</v>
      </c>
      <c r="K67" s="36" t="s">
        <v>32</v>
      </c>
      <c r="L67" s="37">
        <v>1</v>
      </c>
    </row>
    <row r="68" spans="1:12" x14ac:dyDescent="0.15">
      <c r="A68" s="36" t="s">
        <v>183</v>
      </c>
      <c r="B68" s="36" t="s">
        <v>236</v>
      </c>
      <c r="C68" s="36" t="s">
        <v>236</v>
      </c>
      <c r="D68" s="36" t="s">
        <v>239</v>
      </c>
      <c r="E68" s="39"/>
      <c r="I68" s="36" t="s">
        <v>186</v>
      </c>
      <c r="J68" s="36" t="s">
        <v>192</v>
      </c>
      <c r="K68" s="36" t="s">
        <v>32</v>
      </c>
      <c r="L68" s="37">
        <v>1</v>
      </c>
    </row>
    <row r="69" spans="1:12" x14ac:dyDescent="0.15">
      <c r="A69" s="36" t="s">
        <v>183</v>
      </c>
      <c r="B69" s="36" t="s">
        <v>236</v>
      </c>
      <c r="C69" s="36" t="s">
        <v>236</v>
      </c>
      <c r="D69" s="36" t="s">
        <v>239</v>
      </c>
      <c r="E69" s="39"/>
      <c r="I69" s="36" t="s">
        <v>186</v>
      </c>
      <c r="J69" s="36" t="s">
        <v>187</v>
      </c>
      <c r="K69" s="36" t="s">
        <v>41</v>
      </c>
      <c r="L69" s="37">
        <v>-2</v>
      </c>
    </row>
    <row r="70" spans="1:12" x14ac:dyDescent="0.15">
      <c r="A70" s="36" t="s">
        <v>183</v>
      </c>
      <c r="B70" s="36" t="s">
        <v>236</v>
      </c>
      <c r="C70" s="36" t="s">
        <v>236</v>
      </c>
      <c r="D70" s="36" t="s">
        <v>239</v>
      </c>
      <c r="E70" s="39"/>
      <c r="I70" s="36" t="s">
        <v>186</v>
      </c>
      <c r="J70" s="36" t="s">
        <v>198</v>
      </c>
      <c r="K70" s="36" t="s">
        <v>55</v>
      </c>
      <c r="L70" s="37">
        <v>-1</v>
      </c>
    </row>
    <row r="71" spans="1:12" x14ac:dyDescent="0.15">
      <c r="A71" s="36" t="s">
        <v>183</v>
      </c>
      <c r="B71" s="36" t="s">
        <v>236</v>
      </c>
      <c r="C71" s="36" t="s">
        <v>236</v>
      </c>
      <c r="D71" s="36" t="s">
        <v>239</v>
      </c>
      <c r="E71" s="39"/>
      <c r="I71" s="36" t="s">
        <v>186</v>
      </c>
      <c r="J71" s="36" t="s">
        <v>198</v>
      </c>
      <c r="K71" s="36" t="s">
        <v>199</v>
      </c>
      <c r="L71" s="37">
        <v>1</v>
      </c>
    </row>
    <row r="72" spans="1:12" x14ac:dyDescent="0.15">
      <c r="A72" s="36" t="s">
        <v>183</v>
      </c>
      <c r="B72" s="36" t="s">
        <v>236</v>
      </c>
      <c r="C72" s="36" t="s">
        <v>236</v>
      </c>
      <c r="D72" s="36" t="s">
        <v>240</v>
      </c>
      <c r="E72" s="39"/>
      <c r="I72" s="36" t="s">
        <v>186</v>
      </c>
      <c r="J72" s="36" t="s">
        <v>192</v>
      </c>
      <c r="K72" s="36" t="s">
        <v>32</v>
      </c>
      <c r="L72" s="37">
        <v>1</v>
      </c>
    </row>
    <row r="73" spans="1:12" x14ac:dyDescent="0.15">
      <c r="A73" s="36" t="s">
        <v>183</v>
      </c>
      <c r="B73" s="36" t="s">
        <v>236</v>
      </c>
      <c r="C73" s="36" t="s">
        <v>236</v>
      </c>
      <c r="D73" s="36" t="s">
        <v>240</v>
      </c>
      <c r="E73" s="39"/>
      <c r="I73" s="36" t="s">
        <v>186</v>
      </c>
      <c r="J73" s="36" t="s">
        <v>187</v>
      </c>
      <c r="K73" s="36" t="s">
        <v>41</v>
      </c>
      <c r="L73" s="37">
        <v>1</v>
      </c>
    </row>
    <row r="74" spans="1:12" x14ac:dyDescent="0.15">
      <c r="A74" s="36" t="s">
        <v>183</v>
      </c>
      <c r="B74" s="36" t="s">
        <v>241</v>
      </c>
      <c r="C74" s="36" t="s">
        <v>242</v>
      </c>
      <c r="D74" s="36" t="s">
        <v>243</v>
      </c>
      <c r="E74" s="39"/>
      <c r="I74" s="36" t="s">
        <v>186</v>
      </c>
      <c r="J74" s="36" t="s">
        <v>192</v>
      </c>
      <c r="K74" s="36" t="s">
        <v>32</v>
      </c>
      <c r="L74" s="37">
        <v>1</v>
      </c>
    </row>
    <row r="75" spans="1:12" x14ac:dyDescent="0.15">
      <c r="A75" s="36" t="s">
        <v>183</v>
      </c>
      <c r="B75" s="36" t="s">
        <v>241</v>
      </c>
      <c r="C75" s="36" t="s">
        <v>242</v>
      </c>
      <c r="D75" s="36" t="s">
        <v>244</v>
      </c>
      <c r="E75" s="39"/>
      <c r="I75" s="36" t="s">
        <v>186</v>
      </c>
      <c r="J75" s="36" t="s">
        <v>187</v>
      </c>
      <c r="K75" s="36" t="s">
        <v>41</v>
      </c>
      <c r="L75" s="37">
        <v>-1</v>
      </c>
    </row>
    <row r="76" spans="1:12" x14ac:dyDescent="0.15">
      <c r="A76" s="36" t="s">
        <v>183</v>
      </c>
      <c r="B76" s="36" t="s">
        <v>241</v>
      </c>
      <c r="C76" s="36" t="s">
        <v>242</v>
      </c>
      <c r="D76" s="36" t="s">
        <v>245</v>
      </c>
      <c r="E76" s="39"/>
      <c r="I76" s="36" t="s">
        <v>186</v>
      </c>
      <c r="J76" s="36" t="s">
        <v>192</v>
      </c>
      <c r="K76" s="36" t="s">
        <v>32</v>
      </c>
      <c r="L76" s="37">
        <v>-1</v>
      </c>
    </row>
    <row r="77" spans="1:12" x14ac:dyDescent="0.15">
      <c r="A77" s="36" t="s">
        <v>183</v>
      </c>
      <c r="B77" s="36" t="s">
        <v>241</v>
      </c>
      <c r="C77" s="36" t="s">
        <v>242</v>
      </c>
      <c r="D77" s="36" t="s">
        <v>245</v>
      </c>
      <c r="E77" s="39"/>
      <c r="I77" s="36" t="s">
        <v>186</v>
      </c>
      <c r="J77" s="36" t="s">
        <v>187</v>
      </c>
      <c r="K77" s="36" t="s">
        <v>41</v>
      </c>
      <c r="L77" s="37">
        <v>1</v>
      </c>
    </row>
    <row r="78" spans="1:12" x14ac:dyDescent="0.15">
      <c r="A78" s="36" t="s">
        <v>183</v>
      </c>
      <c r="B78" s="36" t="s">
        <v>241</v>
      </c>
      <c r="C78" s="36" t="s">
        <v>242</v>
      </c>
      <c r="D78" s="36" t="s">
        <v>246</v>
      </c>
      <c r="E78" s="39"/>
      <c r="I78" s="36" t="s">
        <v>186</v>
      </c>
      <c r="J78" s="36" t="s">
        <v>207</v>
      </c>
      <c r="K78" s="36" t="s">
        <v>214</v>
      </c>
      <c r="L78" s="37">
        <v>1</v>
      </c>
    </row>
    <row r="79" spans="1:12" x14ac:dyDescent="0.15">
      <c r="A79" s="36" t="s">
        <v>183</v>
      </c>
      <c r="B79" s="36" t="s">
        <v>241</v>
      </c>
      <c r="C79" s="36" t="s">
        <v>242</v>
      </c>
      <c r="D79" s="36" t="s">
        <v>246</v>
      </c>
      <c r="E79" s="39"/>
      <c r="I79" s="36" t="s">
        <v>186</v>
      </c>
      <c r="J79" s="36" t="s">
        <v>192</v>
      </c>
      <c r="K79" s="36" t="s">
        <v>32</v>
      </c>
      <c r="L79" s="37">
        <v>-1</v>
      </c>
    </row>
    <row r="80" spans="1:12" x14ac:dyDescent="0.15">
      <c r="A80" s="36" t="s">
        <v>183</v>
      </c>
      <c r="B80" s="36" t="s">
        <v>241</v>
      </c>
      <c r="C80" s="36" t="s">
        <v>247</v>
      </c>
      <c r="D80" s="36" t="s">
        <v>248</v>
      </c>
      <c r="E80" s="39"/>
      <c r="I80" s="36" t="s">
        <v>186</v>
      </c>
      <c r="J80" s="36" t="s">
        <v>192</v>
      </c>
      <c r="K80" s="36" t="s">
        <v>32</v>
      </c>
      <c r="L80" s="37">
        <v>2</v>
      </c>
    </row>
    <row r="81" spans="1:12" x14ac:dyDescent="0.15">
      <c r="A81" s="36" t="s">
        <v>183</v>
      </c>
      <c r="B81" s="36" t="s">
        <v>241</v>
      </c>
      <c r="C81" s="36" t="s">
        <v>247</v>
      </c>
      <c r="D81" s="36" t="s">
        <v>248</v>
      </c>
      <c r="E81" s="39"/>
      <c r="I81" s="36" t="s">
        <v>186</v>
      </c>
      <c r="J81" s="36" t="s">
        <v>187</v>
      </c>
      <c r="K81" s="36" t="s">
        <v>41</v>
      </c>
      <c r="L81" s="37">
        <v>-2</v>
      </c>
    </row>
    <row r="82" spans="1:12" x14ac:dyDescent="0.15">
      <c r="A82" s="36" t="s">
        <v>183</v>
      </c>
      <c r="B82" s="36" t="s">
        <v>241</v>
      </c>
      <c r="C82" s="36" t="s">
        <v>247</v>
      </c>
      <c r="D82" s="36" t="s">
        <v>249</v>
      </c>
      <c r="E82" s="39"/>
      <c r="I82" s="36" t="s">
        <v>186</v>
      </c>
      <c r="J82" s="36" t="s">
        <v>187</v>
      </c>
      <c r="K82" s="36" t="s">
        <v>189</v>
      </c>
      <c r="L82" s="37">
        <v>1</v>
      </c>
    </row>
    <row r="83" spans="1:12" x14ac:dyDescent="0.15">
      <c r="A83" s="36" t="s">
        <v>183</v>
      </c>
      <c r="B83" s="36" t="s">
        <v>241</v>
      </c>
      <c r="C83" s="36" t="s">
        <v>250</v>
      </c>
      <c r="D83" s="36" t="s">
        <v>251</v>
      </c>
      <c r="E83" s="39"/>
      <c r="I83" s="36" t="s">
        <v>186</v>
      </c>
      <c r="J83" s="36" t="s">
        <v>192</v>
      </c>
      <c r="K83" s="36" t="s">
        <v>32</v>
      </c>
      <c r="L83" s="37">
        <v>-1</v>
      </c>
    </row>
    <row r="84" spans="1:12" x14ac:dyDescent="0.15">
      <c r="A84" s="36" t="s">
        <v>183</v>
      </c>
      <c r="B84" s="36" t="s">
        <v>241</v>
      </c>
      <c r="C84" s="36" t="s">
        <v>250</v>
      </c>
      <c r="D84" s="36" t="s">
        <v>251</v>
      </c>
      <c r="E84" s="39"/>
      <c r="I84" s="36" t="s">
        <v>186</v>
      </c>
      <c r="J84" s="36" t="s">
        <v>192</v>
      </c>
      <c r="K84" s="36" t="s">
        <v>204</v>
      </c>
      <c r="L84" s="37">
        <v>1</v>
      </c>
    </row>
    <row r="85" spans="1:12" x14ac:dyDescent="0.15">
      <c r="A85" s="36" t="s">
        <v>183</v>
      </c>
      <c r="B85" s="36" t="s">
        <v>241</v>
      </c>
      <c r="C85" s="36" t="s">
        <v>250</v>
      </c>
      <c r="D85" s="36" t="s">
        <v>251</v>
      </c>
      <c r="E85" s="38"/>
      <c r="I85" s="36" t="s">
        <v>186</v>
      </c>
      <c r="J85" s="36" t="s">
        <v>187</v>
      </c>
      <c r="K85" s="36" t="s">
        <v>189</v>
      </c>
      <c r="L85" s="37">
        <v>1</v>
      </c>
    </row>
    <row r="86" spans="1:12" x14ac:dyDescent="0.15">
      <c r="A86" s="36" t="s">
        <v>183</v>
      </c>
      <c r="B86" s="36" t="s">
        <v>241</v>
      </c>
      <c r="C86" s="36" t="s">
        <v>250</v>
      </c>
      <c r="D86" s="36" t="s">
        <v>251</v>
      </c>
      <c r="E86" s="38"/>
      <c r="I86" s="36" t="s">
        <v>186</v>
      </c>
      <c r="J86" s="36" t="s">
        <v>198</v>
      </c>
      <c r="K86" s="36" t="s">
        <v>55</v>
      </c>
      <c r="L86" s="37">
        <v>-1</v>
      </c>
    </row>
    <row r="87" spans="1:12" x14ac:dyDescent="0.15">
      <c r="A87" s="36" t="s">
        <v>183</v>
      </c>
      <c r="B87" s="36" t="s">
        <v>241</v>
      </c>
      <c r="C87" s="36" t="s">
        <v>250</v>
      </c>
      <c r="D87" s="36" t="s">
        <v>252</v>
      </c>
      <c r="E87" s="38"/>
      <c r="I87" s="36" t="s">
        <v>186</v>
      </c>
      <c r="J87" s="36" t="s">
        <v>187</v>
      </c>
      <c r="K87" s="36" t="s">
        <v>41</v>
      </c>
      <c r="L87" s="37">
        <v>-1</v>
      </c>
    </row>
    <row r="88" spans="1:12" x14ac:dyDescent="0.15">
      <c r="A88" s="36" t="s">
        <v>183</v>
      </c>
      <c r="B88" s="36" t="s">
        <v>253</v>
      </c>
      <c r="C88" s="36" t="s">
        <v>254</v>
      </c>
      <c r="D88" s="36" t="s">
        <v>255</v>
      </c>
      <c r="E88" s="38"/>
      <c r="I88" s="36" t="s">
        <v>186</v>
      </c>
      <c r="J88" s="36" t="s">
        <v>192</v>
      </c>
      <c r="K88" s="36" t="s">
        <v>32</v>
      </c>
      <c r="L88" s="37">
        <v>1</v>
      </c>
    </row>
    <row r="89" spans="1:12" x14ac:dyDescent="0.15">
      <c r="A89" s="36" t="s">
        <v>183</v>
      </c>
      <c r="B89" s="36" t="s">
        <v>253</v>
      </c>
      <c r="C89" s="36" t="s">
        <v>254</v>
      </c>
      <c r="D89" s="36" t="s">
        <v>255</v>
      </c>
      <c r="E89" s="38"/>
      <c r="I89" s="36" t="s">
        <v>186</v>
      </c>
      <c r="J89" s="36" t="s">
        <v>192</v>
      </c>
      <c r="K89" s="36" t="s">
        <v>204</v>
      </c>
      <c r="L89" s="37">
        <v>1</v>
      </c>
    </row>
    <row r="90" spans="1:12" x14ac:dyDescent="0.15">
      <c r="A90" s="36" t="s">
        <v>183</v>
      </c>
      <c r="B90" s="36" t="s">
        <v>253</v>
      </c>
      <c r="C90" s="36" t="s">
        <v>254</v>
      </c>
      <c r="D90" s="36" t="s">
        <v>255</v>
      </c>
      <c r="E90" s="38"/>
      <c r="I90" s="36" t="s">
        <v>186</v>
      </c>
      <c r="J90" s="36" t="s">
        <v>187</v>
      </c>
      <c r="K90" s="36" t="s">
        <v>41</v>
      </c>
      <c r="L90" s="37">
        <v>-1</v>
      </c>
    </row>
    <row r="91" spans="1:12" x14ac:dyDescent="0.15">
      <c r="A91" s="36" t="s">
        <v>183</v>
      </c>
      <c r="B91" s="36" t="s">
        <v>253</v>
      </c>
      <c r="C91" s="36" t="s">
        <v>254</v>
      </c>
      <c r="D91" s="36" t="s">
        <v>255</v>
      </c>
      <c r="E91" s="38"/>
      <c r="I91" s="36" t="s">
        <v>186</v>
      </c>
      <c r="J91" s="36" t="s">
        <v>187</v>
      </c>
      <c r="K91" s="36" t="s">
        <v>189</v>
      </c>
      <c r="L91" s="37">
        <v>1</v>
      </c>
    </row>
    <row r="92" spans="1:12" x14ac:dyDescent="0.15">
      <c r="A92" s="36" t="s">
        <v>183</v>
      </c>
      <c r="B92" s="36" t="s">
        <v>253</v>
      </c>
      <c r="C92" s="36" t="s">
        <v>254</v>
      </c>
      <c r="D92" s="36" t="s">
        <v>255</v>
      </c>
      <c r="E92" s="39"/>
      <c r="I92" s="36" t="s">
        <v>186</v>
      </c>
      <c r="J92" s="36" t="s">
        <v>198</v>
      </c>
      <c r="K92" s="36" t="s">
        <v>55</v>
      </c>
      <c r="L92" s="37">
        <v>-1</v>
      </c>
    </row>
    <row r="93" spans="1:12" x14ac:dyDescent="0.15">
      <c r="A93" s="36" t="s">
        <v>183</v>
      </c>
      <c r="B93" s="36" t="s">
        <v>253</v>
      </c>
      <c r="C93" s="36" t="s">
        <v>254</v>
      </c>
      <c r="D93" s="36" t="s">
        <v>256</v>
      </c>
      <c r="E93" s="39"/>
      <c r="I93" s="36" t="s">
        <v>186</v>
      </c>
      <c r="J93" s="36" t="s">
        <v>192</v>
      </c>
      <c r="K93" s="36" t="s">
        <v>32</v>
      </c>
      <c r="L93" s="37">
        <v>1</v>
      </c>
    </row>
    <row r="94" spans="1:12" x14ac:dyDescent="0.15">
      <c r="A94" s="36" t="s">
        <v>183</v>
      </c>
      <c r="B94" s="36" t="s">
        <v>253</v>
      </c>
      <c r="C94" s="36" t="s">
        <v>254</v>
      </c>
      <c r="D94" s="36" t="s">
        <v>256</v>
      </c>
      <c r="E94" s="39"/>
      <c r="I94" s="36" t="s">
        <v>186</v>
      </c>
      <c r="J94" s="36" t="s">
        <v>187</v>
      </c>
      <c r="K94" s="36" t="s">
        <v>41</v>
      </c>
      <c r="L94" s="37">
        <v>1</v>
      </c>
    </row>
    <row r="95" spans="1:12" x14ac:dyDescent="0.15">
      <c r="A95" s="36" t="s">
        <v>183</v>
      </c>
      <c r="B95" s="36" t="s">
        <v>253</v>
      </c>
      <c r="C95" s="36" t="s">
        <v>254</v>
      </c>
      <c r="D95" s="36" t="s">
        <v>166</v>
      </c>
      <c r="E95" s="39"/>
      <c r="I95" s="36" t="s">
        <v>186</v>
      </c>
      <c r="J95" s="36" t="s">
        <v>187</v>
      </c>
      <c r="K95" s="36" t="s">
        <v>189</v>
      </c>
      <c r="L95" s="37">
        <v>-1</v>
      </c>
    </row>
    <row r="96" spans="1:12" x14ac:dyDescent="0.15">
      <c r="A96" s="36" t="s">
        <v>183</v>
      </c>
      <c r="B96" s="36" t="s">
        <v>253</v>
      </c>
      <c r="C96" s="36" t="s">
        <v>254</v>
      </c>
      <c r="D96" s="36" t="s">
        <v>256</v>
      </c>
      <c r="E96" s="39"/>
      <c r="I96" s="36" t="s">
        <v>186</v>
      </c>
      <c r="J96" s="36" t="s">
        <v>187</v>
      </c>
      <c r="K96" s="36" t="s">
        <v>189</v>
      </c>
      <c r="L96" s="37">
        <v>-1</v>
      </c>
    </row>
    <row r="97" spans="1:12" x14ac:dyDescent="0.15">
      <c r="A97" s="36" t="s">
        <v>183</v>
      </c>
      <c r="B97" s="36" t="s">
        <v>253</v>
      </c>
      <c r="C97" s="36" t="s">
        <v>254</v>
      </c>
      <c r="D97" s="36" t="s">
        <v>256</v>
      </c>
      <c r="E97" s="39"/>
      <c r="I97" s="36" t="s">
        <v>186</v>
      </c>
      <c r="J97" s="36" t="s">
        <v>198</v>
      </c>
      <c r="K97" s="36" t="s">
        <v>257</v>
      </c>
      <c r="L97" s="37">
        <v>1</v>
      </c>
    </row>
    <row r="98" spans="1:12" x14ac:dyDescent="0.15">
      <c r="A98" s="36" t="s">
        <v>183</v>
      </c>
      <c r="B98" s="36" t="s">
        <v>253</v>
      </c>
      <c r="C98" s="36" t="s">
        <v>254</v>
      </c>
      <c r="D98" s="36" t="s">
        <v>256</v>
      </c>
      <c r="E98" s="39"/>
      <c r="I98" s="36" t="s">
        <v>186</v>
      </c>
      <c r="J98" s="36" t="s">
        <v>198</v>
      </c>
      <c r="K98" s="36" t="s">
        <v>258</v>
      </c>
      <c r="L98" s="37">
        <v>-1</v>
      </c>
    </row>
    <row r="99" spans="1:12" x14ac:dyDescent="0.15">
      <c r="A99" s="36" t="s">
        <v>183</v>
      </c>
      <c r="B99" s="36" t="s">
        <v>253</v>
      </c>
      <c r="C99" s="36" t="s">
        <v>254</v>
      </c>
      <c r="D99" s="36" t="s">
        <v>259</v>
      </c>
      <c r="E99" s="39"/>
      <c r="I99" s="36" t="s">
        <v>186</v>
      </c>
      <c r="J99" s="36" t="s">
        <v>192</v>
      </c>
      <c r="K99" s="36" t="s">
        <v>32</v>
      </c>
      <c r="L99" s="37">
        <v>1</v>
      </c>
    </row>
    <row r="100" spans="1:12" x14ac:dyDescent="0.15">
      <c r="A100" s="36" t="s">
        <v>183</v>
      </c>
      <c r="B100" s="36" t="s">
        <v>253</v>
      </c>
      <c r="C100" s="36" t="s">
        <v>254</v>
      </c>
      <c r="D100" s="36" t="s">
        <v>259</v>
      </c>
      <c r="E100" s="39"/>
      <c r="I100" s="36" t="s">
        <v>186</v>
      </c>
      <c r="J100" s="36" t="s">
        <v>192</v>
      </c>
      <c r="K100" s="36" t="s">
        <v>260</v>
      </c>
      <c r="L100" s="37">
        <v>-2</v>
      </c>
    </row>
    <row r="101" spans="1:12" x14ac:dyDescent="0.15">
      <c r="A101" s="36" t="s">
        <v>183</v>
      </c>
      <c r="B101" s="36" t="s">
        <v>253</v>
      </c>
      <c r="C101" s="36" t="s">
        <v>254</v>
      </c>
      <c r="D101" s="36" t="s">
        <v>261</v>
      </c>
      <c r="E101" s="39"/>
      <c r="I101" s="36" t="s">
        <v>186</v>
      </c>
      <c r="J101" s="36" t="s">
        <v>192</v>
      </c>
      <c r="K101" s="36" t="s">
        <v>32</v>
      </c>
      <c r="L101" s="37">
        <v>1</v>
      </c>
    </row>
    <row r="102" spans="1:12" x14ac:dyDescent="0.15">
      <c r="A102" s="36" t="s">
        <v>183</v>
      </c>
      <c r="B102" s="36" t="s">
        <v>253</v>
      </c>
      <c r="C102" s="36" t="s">
        <v>254</v>
      </c>
      <c r="D102" s="36" t="s">
        <v>261</v>
      </c>
      <c r="E102" s="39"/>
      <c r="I102" s="36" t="s">
        <v>186</v>
      </c>
      <c r="J102" s="36" t="s">
        <v>192</v>
      </c>
      <c r="K102" s="36" t="s">
        <v>204</v>
      </c>
      <c r="L102" s="37">
        <v>-1</v>
      </c>
    </row>
    <row r="103" spans="1:12" x14ac:dyDescent="0.15">
      <c r="A103" s="36" t="s">
        <v>183</v>
      </c>
      <c r="B103" s="36" t="s">
        <v>253</v>
      </c>
      <c r="C103" s="36" t="s">
        <v>254</v>
      </c>
      <c r="D103" s="36" t="s">
        <v>261</v>
      </c>
      <c r="E103" s="39"/>
      <c r="I103" s="36" t="s">
        <v>186</v>
      </c>
      <c r="J103" s="36" t="s">
        <v>192</v>
      </c>
      <c r="K103" s="36" t="s">
        <v>260</v>
      </c>
      <c r="L103" s="37">
        <v>-1</v>
      </c>
    </row>
    <row r="104" spans="1:12" x14ac:dyDescent="0.15">
      <c r="A104" s="36" t="s">
        <v>183</v>
      </c>
      <c r="B104" s="36" t="s">
        <v>253</v>
      </c>
      <c r="C104" s="36" t="s">
        <v>254</v>
      </c>
      <c r="D104" s="36" t="s">
        <v>262</v>
      </c>
      <c r="E104" s="38">
        <v>45557</v>
      </c>
      <c r="I104" s="36" t="s">
        <v>186</v>
      </c>
      <c r="J104" s="36" t="s">
        <v>192</v>
      </c>
      <c r="K104" s="36" t="s">
        <v>204</v>
      </c>
      <c r="L104" s="37">
        <v>1</v>
      </c>
    </row>
    <row r="105" spans="1:12" x14ac:dyDescent="0.15">
      <c r="A105" s="36" t="s">
        <v>183</v>
      </c>
      <c r="B105" s="36" t="s">
        <v>253</v>
      </c>
      <c r="C105" s="36" t="s">
        <v>254</v>
      </c>
      <c r="D105" s="36" t="s">
        <v>262</v>
      </c>
      <c r="E105" s="38">
        <v>45557</v>
      </c>
      <c r="I105" s="36" t="s">
        <v>186</v>
      </c>
      <c r="J105" s="36" t="s">
        <v>192</v>
      </c>
      <c r="K105" s="36" t="s">
        <v>260</v>
      </c>
      <c r="L105" s="37">
        <v>-1</v>
      </c>
    </row>
    <row r="106" spans="1:12" x14ac:dyDescent="0.15">
      <c r="A106" s="36" t="s">
        <v>183</v>
      </c>
      <c r="B106" s="36" t="s">
        <v>253</v>
      </c>
      <c r="C106" s="36" t="s">
        <v>254</v>
      </c>
      <c r="D106" s="36" t="s">
        <v>262</v>
      </c>
      <c r="E106" s="38">
        <v>45557</v>
      </c>
      <c r="I106" s="36" t="s">
        <v>186</v>
      </c>
      <c r="J106" s="36" t="s">
        <v>198</v>
      </c>
      <c r="K106" s="36" t="s">
        <v>257</v>
      </c>
      <c r="L106" s="37">
        <v>-1</v>
      </c>
    </row>
    <row r="107" spans="1:12" x14ac:dyDescent="0.15">
      <c r="A107" s="36" t="s">
        <v>183</v>
      </c>
      <c r="B107" s="36" t="s">
        <v>253</v>
      </c>
      <c r="C107" s="36" t="s">
        <v>254</v>
      </c>
      <c r="D107" s="36" t="s">
        <v>262</v>
      </c>
      <c r="E107" s="38">
        <v>45557</v>
      </c>
      <c r="I107" s="36" t="s">
        <v>186</v>
      </c>
      <c r="J107" s="36" t="s">
        <v>198</v>
      </c>
      <c r="K107" s="36" t="s">
        <v>258</v>
      </c>
      <c r="L107" s="37">
        <v>1</v>
      </c>
    </row>
    <row r="108" spans="1:12" x14ac:dyDescent="0.15">
      <c r="A108" s="36" t="s">
        <v>183</v>
      </c>
      <c r="B108" s="36" t="s">
        <v>253</v>
      </c>
      <c r="C108" s="36" t="s">
        <v>263</v>
      </c>
      <c r="D108" s="36" t="s">
        <v>264</v>
      </c>
      <c r="E108" s="39"/>
      <c r="I108" s="36" t="s">
        <v>186</v>
      </c>
      <c r="J108" s="36" t="s">
        <v>192</v>
      </c>
      <c r="K108" s="36" t="s">
        <v>193</v>
      </c>
      <c r="L108" s="37">
        <v>-1</v>
      </c>
    </row>
    <row r="109" spans="1:12" x14ac:dyDescent="0.15">
      <c r="A109" s="36" t="s">
        <v>183</v>
      </c>
      <c r="B109" s="36" t="s">
        <v>253</v>
      </c>
      <c r="C109" s="36" t="s">
        <v>263</v>
      </c>
      <c r="D109" s="36" t="s">
        <v>264</v>
      </c>
      <c r="E109" s="39"/>
      <c r="I109" s="36" t="s">
        <v>186</v>
      </c>
      <c r="J109" s="36" t="s">
        <v>192</v>
      </c>
      <c r="K109" s="36" t="s">
        <v>204</v>
      </c>
      <c r="L109" s="37">
        <v>3</v>
      </c>
    </row>
    <row r="110" spans="1:12" x14ac:dyDescent="0.15">
      <c r="A110" s="36" t="s">
        <v>183</v>
      </c>
      <c r="B110" s="36" t="s">
        <v>253</v>
      </c>
      <c r="C110" s="36" t="s">
        <v>263</v>
      </c>
      <c r="D110" s="36" t="s">
        <v>264</v>
      </c>
      <c r="E110" s="39"/>
      <c r="I110" s="36" t="s">
        <v>186</v>
      </c>
      <c r="J110" s="36" t="s">
        <v>192</v>
      </c>
      <c r="K110" s="36" t="s">
        <v>260</v>
      </c>
      <c r="L110" s="37">
        <v>1</v>
      </c>
    </row>
    <row r="111" spans="1:12" x14ac:dyDescent="0.15">
      <c r="A111" s="36" t="s">
        <v>183</v>
      </c>
      <c r="B111" s="36" t="s">
        <v>253</v>
      </c>
      <c r="C111" s="36" t="s">
        <v>263</v>
      </c>
      <c r="D111" s="36" t="s">
        <v>265</v>
      </c>
      <c r="E111" s="39"/>
      <c r="I111" s="36" t="s">
        <v>186</v>
      </c>
      <c r="J111" s="36" t="s">
        <v>192</v>
      </c>
      <c r="K111" s="36" t="s">
        <v>204</v>
      </c>
      <c r="L111" s="37">
        <v>-1</v>
      </c>
    </row>
    <row r="112" spans="1:12" x14ac:dyDescent="0.15">
      <c r="A112" s="36" t="s">
        <v>183</v>
      </c>
      <c r="B112" s="36" t="s">
        <v>253</v>
      </c>
      <c r="C112" s="36" t="s">
        <v>263</v>
      </c>
      <c r="D112" s="36" t="s">
        <v>265</v>
      </c>
      <c r="E112" s="39"/>
      <c r="I112" s="36" t="s">
        <v>186</v>
      </c>
      <c r="J112" s="36" t="s">
        <v>192</v>
      </c>
      <c r="K112" s="36" t="s">
        <v>260</v>
      </c>
      <c r="L112" s="37">
        <v>1</v>
      </c>
    </row>
    <row r="113" spans="1:12" x14ac:dyDescent="0.15">
      <c r="A113" s="36" t="s">
        <v>183</v>
      </c>
      <c r="B113" s="36" t="s">
        <v>253</v>
      </c>
      <c r="C113" s="36" t="s">
        <v>263</v>
      </c>
      <c r="D113" s="36" t="s">
        <v>266</v>
      </c>
      <c r="E113" s="39"/>
      <c r="I113" s="36" t="s">
        <v>186</v>
      </c>
      <c r="J113" s="36" t="s">
        <v>192</v>
      </c>
      <c r="K113" s="36" t="s">
        <v>204</v>
      </c>
      <c r="L113" s="37">
        <v>-1</v>
      </c>
    </row>
    <row r="114" spans="1:12" x14ac:dyDescent="0.15">
      <c r="A114" s="36" t="s">
        <v>183</v>
      </c>
      <c r="B114" s="36" t="s">
        <v>253</v>
      </c>
      <c r="C114" s="36" t="s">
        <v>263</v>
      </c>
      <c r="D114" s="36" t="s">
        <v>266</v>
      </c>
      <c r="E114" s="39"/>
      <c r="I114" s="36" t="s">
        <v>186</v>
      </c>
      <c r="J114" s="36" t="s">
        <v>192</v>
      </c>
      <c r="K114" s="36" t="s">
        <v>260</v>
      </c>
      <c r="L114" s="37">
        <v>1</v>
      </c>
    </row>
    <row r="115" spans="1:12" x14ac:dyDescent="0.15">
      <c r="A115" s="36" t="s">
        <v>183</v>
      </c>
      <c r="B115" s="36" t="s">
        <v>253</v>
      </c>
      <c r="C115" s="36" t="s">
        <v>263</v>
      </c>
      <c r="D115" s="36" t="s">
        <v>266</v>
      </c>
      <c r="E115" s="39"/>
      <c r="I115" s="36" t="s">
        <v>186</v>
      </c>
      <c r="J115" s="36" t="s">
        <v>187</v>
      </c>
      <c r="K115" s="36" t="s">
        <v>189</v>
      </c>
      <c r="L115" s="37">
        <v>-1</v>
      </c>
    </row>
    <row r="116" spans="1:12" x14ac:dyDescent="0.15">
      <c r="A116" s="36" t="s">
        <v>183</v>
      </c>
      <c r="B116" s="36" t="s">
        <v>253</v>
      </c>
      <c r="C116" s="36" t="s">
        <v>263</v>
      </c>
      <c r="D116" s="36" t="s">
        <v>267</v>
      </c>
      <c r="E116" s="39"/>
      <c r="I116" s="36" t="s">
        <v>186</v>
      </c>
      <c r="J116" s="36" t="s">
        <v>192</v>
      </c>
      <c r="K116" s="36" t="s">
        <v>204</v>
      </c>
      <c r="L116" s="37">
        <v>-1</v>
      </c>
    </row>
    <row r="117" spans="1:12" x14ac:dyDescent="0.15">
      <c r="A117" s="36" t="s">
        <v>183</v>
      </c>
      <c r="B117" s="36" t="s">
        <v>253</v>
      </c>
      <c r="C117" s="36" t="s">
        <v>263</v>
      </c>
      <c r="D117" s="36" t="s">
        <v>267</v>
      </c>
      <c r="E117" s="39"/>
      <c r="I117" s="36" t="s">
        <v>186</v>
      </c>
      <c r="J117" s="36" t="s">
        <v>192</v>
      </c>
      <c r="K117" s="36" t="s">
        <v>260</v>
      </c>
      <c r="L117" s="37">
        <v>1</v>
      </c>
    </row>
    <row r="118" spans="1:12" x14ac:dyDescent="0.15">
      <c r="A118" s="36" t="s">
        <v>183</v>
      </c>
      <c r="B118" s="36" t="s">
        <v>253</v>
      </c>
      <c r="C118" s="36" t="s">
        <v>263</v>
      </c>
      <c r="D118" s="36" t="s">
        <v>268</v>
      </c>
      <c r="E118" s="39"/>
      <c r="I118" s="36" t="s">
        <v>186</v>
      </c>
      <c r="J118" s="36" t="s">
        <v>192</v>
      </c>
      <c r="K118" s="36" t="s">
        <v>32</v>
      </c>
      <c r="L118" s="37">
        <v>1</v>
      </c>
    </row>
    <row r="119" spans="1:12" x14ac:dyDescent="0.15">
      <c r="A119" s="36" t="s">
        <v>183</v>
      </c>
      <c r="B119" s="36" t="s">
        <v>253</v>
      </c>
      <c r="C119" s="36" t="s">
        <v>263</v>
      </c>
      <c r="D119" s="36" t="s">
        <v>268</v>
      </c>
      <c r="E119" s="39"/>
      <c r="I119" s="36" t="s">
        <v>186</v>
      </c>
      <c r="J119" s="36" t="s">
        <v>192</v>
      </c>
      <c r="K119" s="36" t="s">
        <v>204</v>
      </c>
      <c r="L119" s="37">
        <v>-2</v>
      </c>
    </row>
    <row r="120" spans="1:12" x14ac:dyDescent="0.15">
      <c r="A120" s="36" t="s">
        <v>183</v>
      </c>
      <c r="B120" s="36" t="s">
        <v>269</v>
      </c>
      <c r="C120" s="36" t="s">
        <v>269</v>
      </c>
      <c r="D120" s="36" t="s">
        <v>269</v>
      </c>
      <c r="E120" s="39"/>
      <c r="I120" s="36" t="s">
        <v>186</v>
      </c>
      <c r="J120" s="36" t="s">
        <v>192</v>
      </c>
      <c r="K120" s="36" t="s">
        <v>193</v>
      </c>
      <c r="L120" s="37">
        <v>-1</v>
      </c>
    </row>
    <row r="121" spans="1:12" x14ac:dyDescent="0.15">
      <c r="A121" s="36" t="s">
        <v>183</v>
      </c>
      <c r="B121" s="36" t="s">
        <v>269</v>
      </c>
      <c r="C121" s="36" t="s">
        <v>269</v>
      </c>
      <c r="D121" s="36" t="s">
        <v>269</v>
      </c>
      <c r="E121" s="39"/>
      <c r="I121" s="36" t="s">
        <v>186</v>
      </c>
      <c r="J121" s="36" t="s">
        <v>192</v>
      </c>
      <c r="K121" s="36" t="s">
        <v>41</v>
      </c>
      <c r="L121" s="37">
        <v>1</v>
      </c>
    </row>
    <row r="122" spans="1:12" x14ac:dyDescent="0.15">
      <c r="A122" s="36" t="s">
        <v>183</v>
      </c>
      <c r="B122" s="36" t="s">
        <v>269</v>
      </c>
      <c r="C122" s="36" t="s">
        <v>269</v>
      </c>
      <c r="D122" s="36" t="s">
        <v>269</v>
      </c>
      <c r="E122" s="39"/>
      <c r="I122" s="36" t="s">
        <v>186</v>
      </c>
      <c r="J122" s="36" t="s">
        <v>198</v>
      </c>
      <c r="K122" s="36" t="s">
        <v>270</v>
      </c>
      <c r="L122" s="37">
        <v>1</v>
      </c>
    </row>
    <row r="123" spans="1:12" x14ac:dyDescent="0.15">
      <c r="A123" s="36" t="s">
        <v>183</v>
      </c>
      <c r="E123" s="39"/>
    </row>
    <row r="124" spans="1:12" x14ac:dyDescent="0.15">
      <c r="A124" s="36" t="s">
        <v>183</v>
      </c>
      <c r="E124" s="39"/>
    </row>
    <row r="125" spans="1:12" x14ac:dyDescent="0.15">
      <c r="A125" s="36" t="s">
        <v>183</v>
      </c>
      <c r="E125" s="39"/>
    </row>
    <row r="126" spans="1:12" x14ac:dyDescent="0.15">
      <c r="A126" s="36" t="s">
        <v>183</v>
      </c>
      <c r="E126" s="39"/>
    </row>
    <row r="127" spans="1:12" x14ac:dyDescent="0.15">
      <c r="A127" s="36" t="s">
        <v>183</v>
      </c>
      <c r="E127" s="39"/>
    </row>
    <row r="128" spans="1:12" x14ac:dyDescent="0.15">
      <c r="A128" s="36" t="s">
        <v>183</v>
      </c>
      <c r="E128" s="39"/>
    </row>
    <row r="129" spans="1:5" x14ac:dyDescent="0.15">
      <c r="A129" s="36" t="s">
        <v>183</v>
      </c>
      <c r="E129" s="39"/>
    </row>
    <row r="130" spans="1:5" x14ac:dyDescent="0.15">
      <c r="A130" s="36" t="s">
        <v>183</v>
      </c>
      <c r="E130" s="39"/>
    </row>
    <row r="131" spans="1:5" x14ac:dyDescent="0.15">
      <c r="A131" s="36" t="s">
        <v>183</v>
      </c>
      <c r="E131" s="39"/>
    </row>
    <row r="132" spans="1:5" x14ac:dyDescent="0.15">
      <c r="A132" s="36" t="s">
        <v>183</v>
      </c>
      <c r="E132" s="39"/>
    </row>
    <row r="133" spans="1:5" x14ac:dyDescent="0.15">
      <c r="A133" s="36" t="s">
        <v>183</v>
      </c>
      <c r="E133" s="39"/>
    </row>
    <row r="134" spans="1:5" x14ac:dyDescent="0.15">
      <c r="A134" s="36" t="s">
        <v>183</v>
      </c>
      <c r="E134" s="39"/>
    </row>
    <row r="135" spans="1:5" x14ac:dyDescent="0.15">
      <c r="A135" s="36" t="s">
        <v>183</v>
      </c>
      <c r="E135" s="39"/>
    </row>
    <row r="136" spans="1:5" x14ac:dyDescent="0.15">
      <c r="A136" s="36" t="s">
        <v>183</v>
      </c>
      <c r="E136" s="39"/>
    </row>
    <row r="137" spans="1:5" x14ac:dyDescent="0.15">
      <c r="A137" s="36" t="s">
        <v>183</v>
      </c>
      <c r="E137" s="39"/>
    </row>
    <row r="138" spans="1:5" x14ac:dyDescent="0.15">
      <c r="A138" s="36" t="s">
        <v>183</v>
      </c>
      <c r="E138" s="39"/>
    </row>
    <row r="139" spans="1:5" x14ac:dyDescent="0.15">
      <c r="A139" s="36" t="s">
        <v>183</v>
      </c>
      <c r="E139" s="39"/>
    </row>
    <row r="140" spans="1:5" x14ac:dyDescent="0.15">
      <c r="A140" s="36" t="s">
        <v>183</v>
      </c>
      <c r="E140" s="39"/>
    </row>
    <row r="141" spans="1:5" x14ac:dyDescent="0.15">
      <c r="A141" s="36" t="s">
        <v>183</v>
      </c>
      <c r="E141" s="39"/>
    </row>
    <row r="142" spans="1:5" x14ac:dyDescent="0.15">
      <c r="A142" s="36" t="s">
        <v>183</v>
      </c>
      <c r="E142" s="39"/>
    </row>
    <row r="143" spans="1:5" x14ac:dyDescent="0.15">
      <c r="A143" s="36" t="s">
        <v>183</v>
      </c>
      <c r="E143" s="39"/>
    </row>
    <row r="144" spans="1:5" x14ac:dyDescent="0.15">
      <c r="A144" s="36" t="s">
        <v>183</v>
      </c>
      <c r="E144" s="39"/>
    </row>
    <row r="145" spans="1:5" x14ac:dyDescent="0.15">
      <c r="A145" s="36" t="s">
        <v>183</v>
      </c>
      <c r="E145" s="39"/>
    </row>
    <row r="146" spans="1:5" x14ac:dyDescent="0.15">
      <c r="A146" s="36" t="s">
        <v>183</v>
      </c>
      <c r="E146" s="39"/>
    </row>
    <row r="147" spans="1:5" x14ac:dyDescent="0.15">
      <c r="A147" s="36" t="s">
        <v>183</v>
      </c>
      <c r="E147" s="39"/>
    </row>
    <row r="148" spans="1:5" x14ac:dyDescent="0.15">
      <c r="A148" s="36" t="s">
        <v>183</v>
      </c>
      <c r="E148" s="39"/>
    </row>
    <row r="149" spans="1:5" x14ac:dyDescent="0.15">
      <c r="A149" s="36" t="s">
        <v>183</v>
      </c>
      <c r="E149" s="39"/>
    </row>
    <row r="150" spans="1:5" x14ac:dyDescent="0.15">
      <c r="A150" s="36" t="s">
        <v>183</v>
      </c>
      <c r="E150" s="39"/>
    </row>
    <row r="151" spans="1:5" x14ac:dyDescent="0.15">
      <c r="A151" s="36" t="s">
        <v>183</v>
      </c>
      <c r="E151" s="39"/>
    </row>
    <row r="152" spans="1:5" x14ac:dyDescent="0.15">
      <c r="A152" s="36" t="s">
        <v>183</v>
      </c>
      <c r="E152" s="39"/>
    </row>
    <row r="153" spans="1:5" x14ac:dyDescent="0.15">
      <c r="A153" s="36" t="s">
        <v>183</v>
      </c>
      <c r="E153" s="39"/>
    </row>
    <row r="154" spans="1:5" x14ac:dyDescent="0.15">
      <c r="A154" s="36" t="s">
        <v>183</v>
      </c>
      <c r="E154" s="39"/>
    </row>
    <row r="155" spans="1:5" x14ac:dyDescent="0.15">
      <c r="A155" s="36" t="s">
        <v>183</v>
      </c>
      <c r="E155" s="38"/>
    </row>
    <row r="156" spans="1:5" x14ac:dyDescent="0.15">
      <c r="A156" s="36" t="s">
        <v>183</v>
      </c>
      <c r="E156" s="38"/>
    </row>
    <row r="157" spans="1:5" x14ac:dyDescent="0.15">
      <c r="A157" s="36" t="s">
        <v>183</v>
      </c>
      <c r="E157" s="38"/>
    </row>
    <row r="158" spans="1:5" x14ac:dyDescent="0.15">
      <c r="A158" s="36" t="s">
        <v>183</v>
      </c>
      <c r="E158" s="38"/>
    </row>
    <row r="159" spans="1:5" x14ac:dyDescent="0.15">
      <c r="A159" s="36" t="s">
        <v>183</v>
      </c>
      <c r="E159" s="38"/>
    </row>
    <row r="160" spans="1:5" x14ac:dyDescent="0.15">
      <c r="A160" s="36" t="s">
        <v>183</v>
      </c>
      <c r="E160" s="39"/>
    </row>
    <row r="161" spans="1:5" x14ac:dyDescent="0.15">
      <c r="A161" s="36" t="s">
        <v>183</v>
      </c>
      <c r="E161" s="39"/>
    </row>
    <row r="162" spans="1:5" x14ac:dyDescent="0.15">
      <c r="A162" s="36" t="s">
        <v>183</v>
      </c>
      <c r="E162" s="39"/>
    </row>
    <row r="163" spans="1:5" x14ac:dyDescent="0.15">
      <c r="A163" s="36" t="s">
        <v>183</v>
      </c>
      <c r="E163" s="39"/>
    </row>
    <row r="164" spans="1:5" x14ac:dyDescent="0.15">
      <c r="A164" s="36" t="s">
        <v>183</v>
      </c>
      <c r="E164" s="39"/>
    </row>
    <row r="165" spans="1:5" x14ac:dyDescent="0.15">
      <c r="A165" s="36" t="s">
        <v>183</v>
      </c>
      <c r="E165" s="39"/>
    </row>
    <row r="166" spans="1:5" x14ac:dyDescent="0.15">
      <c r="A166" s="36" t="s">
        <v>183</v>
      </c>
      <c r="E166" s="39"/>
    </row>
    <row r="167" spans="1:5" x14ac:dyDescent="0.15">
      <c r="A167" s="36" t="s">
        <v>183</v>
      </c>
      <c r="E167" s="39"/>
    </row>
    <row r="168" spans="1:5" x14ac:dyDescent="0.15">
      <c r="A168" s="36" t="s">
        <v>183</v>
      </c>
      <c r="E168" s="39"/>
    </row>
    <row r="169" spans="1:5" x14ac:dyDescent="0.15">
      <c r="A169" s="36" t="s">
        <v>183</v>
      </c>
      <c r="E169" s="39"/>
    </row>
    <row r="170" spans="1:5" x14ac:dyDescent="0.15">
      <c r="A170" s="36" t="s">
        <v>183</v>
      </c>
      <c r="E170" s="39"/>
    </row>
    <row r="171" spans="1:5" x14ac:dyDescent="0.15">
      <c r="A171" s="36" t="s">
        <v>183</v>
      </c>
      <c r="E171" s="39"/>
    </row>
    <row r="172" spans="1:5" x14ac:dyDescent="0.15">
      <c r="A172" s="36" t="s">
        <v>183</v>
      </c>
      <c r="E172" s="39"/>
    </row>
    <row r="173" spans="1:5" x14ac:dyDescent="0.15">
      <c r="A173" s="36" t="s">
        <v>183</v>
      </c>
      <c r="E173" s="39"/>
    </row>
    <row r="174" spans="1:5" x14ac:dyDescent="0.15">
      <c r="A174" s="36" t="s">
        <v>183</v>
      </c>
      <c r="E174" s="39"/>
    </row>
    <row r="175" spans="1:5" x14ac:dyDescent="0.15">
      <c r="A175" s="36" t="s">
        <v>183</v>
      </c>
      <c r="E175" s="39"/>
    </row>
    <row r="176" spans="1:5" x14ac:dyDescent="0.15">
      <c r="A176" s="36" t="s">
        <v>183</v>
      </c>
      <c r="E176" s="39"/>
    </row>
    <row r="177" spans="1:5" x14ac:dyDescent="0.15">
      <c r="A177" s="36" t="s">
        <v>183</v>
      </c>
      <c r="E177" s="39"/>
    </row>
    <row r="178" spans="1:5" x14ac:dyDescent="0.15">
      <c r="A178" s="36" t="s">
        <v>183</v>
      </c>
      <c r="E178" s="39"/>
    </row>
    <row r="179" spans="1:5" x14ac:dyDescent="0.15">
      <c r="A179" s="36" t="s">
        <v>183</v>
      </c>
      <c r="E179" s="39"/>
    </row>
    <row r="180" spans="1:5" x14ac:dyDescent="0.15">
      <c r="A180" s="36" t="s">
        <v>183</v>
      </c>
      <c r="E180" s="39"/>
    </row>
    <row r="181" spans="1:5" x14ac:dyDescent="0.15">
      <c r="A181" s="36" t="s">
        <v>183</v>
      </c>
      <c r="E181" s="39"/>
    </row>
    <row r="182" spans="1:5" x14ac:dyDescent="0.15">
      <c r="A182" s="36" t="s">
        <v>183</v>
      </c>
      <c r="E182" s="39"/>
    </row>
    <row r="183" spans="1:5" x14ac:dyDescent="0.15">
      <c r="A183" s="36" t="s">
        <v>183</v>
      </c>
      <c r="E183" s="39"/>
    </row>
    <row r="184" spans="1:5" x14ac:dyDescent="0.15">
      <c r="A184" s="36" t="s">
        <v>183</v>
      </c>
      <c r="E184" s="39"/>
    </row>
    <row r="185" spans="1:5" x14ac:dyDescent="0.15">
      <c r="A185" s="36" t="s">
        <v>183</v>
      </c>
      <c r="E185" s="39"/>
    </row>
    <row r="186" spans="1:5" x14ac:dyDescent="0.15">
      <c r="A186" s="36" t="s">
        <v>183</v>
      </c>
      <c r="E186" s="39"/>
    </row>
    <row r="187" spans="1:5" x14ac:dyDescent="0.15">
      <c r="A187" s="36" t="s">
        <v>183</v>
      </c>
      <c r="E187" s="39"/>
    </row>
    <row r="188" spans="1:5" x14ac:dyDescent="0.15">
      <c r="A188" s="36" t="s">
        <v>183</v>
      </c>
      <c r="E188" s="39"/>
    </row>
    <row r="189" spans="1:5" x14ac:dyDescent="0.15">
      <c r="A189" s="36" t="s">
        <v>183</v>
      </c>
      <c r="E189" s="39"/>
    </row>
    <row r="190" spans="1:5" x14ac:dyDescent="0.15">
      <c r="A190" s="36" t="s">
        <v>183</v>
      </c>
      <c r="E190" s="39"/>
    </row>
    <row r="191" spans="1:5" x14ac:dyDescent="0.15">
      <c r="A191" s="36" t="s">
        <v>183</v>
      </c>
      <c r="E191" s="39"/>
    </row>
    <row r="192" spans="1:5" x14ac:dyDescent="0.15">
      <c r="A192" s="36" t="s">
        <v>183</v>
      </c>
      <c r="E192" s="39"/>
    </row>
    <row r="193" spans="1:5" x14ac:dyDescent="0.15">
      <c r="A193" s="36" t="s">
        <v>183</v>
      </c>
      <c r="E193" s="39"/>
    </row>
    <row r="194" spans="1:5" x14ac:dyDescent="0.15">
      <c r="A194" s="36" t="s">
        <v>183</v>
      </c>
      <c r="E194" s="39"/>
    </row>
    <row r="195" spans="1:5" x14ac:dyDescent="0.15">
      <c r="A195" s="36" t="s">
        <v>183</v>
      </c>
      <c r="E195" s="39"/>
    </row>
    <row r="196" spans="1:5" x14ac:dyDescent="0.15">
      <c r="A196" s="36" t="s">
        <v>183</v>
      </c>
      <c r="E196" s="39"/>
    </row>
    <row r="197" spans="1:5" x14ac:dyDescent="0.15">
      <c r="A197" s="36" t="s">
        <v>183</v>
      </c>
      <c r="E197" s="39"/>
    </row>
    <row r="198" spans="1:5" x14ac:dyDescent="0.15">
      <c r="A198" s="36" t="s">
        <v>183</v>
      </c>
      <c r="E198" s="39"/>
    </row>
    <row r="199" spans="1:5" x14ac:dyDescent="0.15">
      <c r="A199" s="36" t="s">
        <v>183</v>
      </c>
      <c r="E199" s="39"/>
    </row>
    <row r="200" spans="1:5" x14ac:dyDescent="0.15">
      <c r="A200" s="36" t="s">
        <v>183</v>
      </c>
      <c r="E200" s="38"/>
    </row>
    <row r="201" spans="1:5" x14ac:dyDescent="0.15">
      <c r="A201" s="36" t="s">
        <v>183</v>
      </c>
      <c r="E201" s="38"/>
    </row>
    <row r="202" spans="1:5" x14ac:dyDescent="0.15">
      <c r="A202" s="36" t="s">
        <v>183</v>
      </c>
      <c r="E202" s="38"/>
    </row>
    <row r="203" spans="1:5" x14ac:dyDescent="0.15">
      <c r="A203" s="36" t="s">
        <v>183</v>
      </c>
      <c r="E203" s="38"/>
    </row>
    <row r="204" spans="1:5" x14ac:dyDescent="0.15">
      <c r="A204" s="36" t="s">
        <v>183</v>
      </c>
      <c r="E204" s="38"/>
    </row>
    <row r="205" spans="1:5" x14ac:dyDescent="0.15">
      <c r="A205" s="36" t="s">
        <v>183</v>
      </c>
      <c r="E205" s="38"/>
    </row>
    <row r="206" spans="1:5" x14ac:dyDescent="0.15">
      <c r="A206" s="36" t="s">
        <v>183</v>
      </c>
      <c r="E206" s="38"/>
    </row>
    <row r="207" spans="1:5" x14ac:dyDescent="0.15">
      <c r="A207" s="36" t="s">
        <v>183</v>
      </c>
      <c r="E207" s="39"/>
    </row>
    <row r="208" spans="1:5" x14ac:dyDescent="0.15">
      <c r="A208" s="36" t="s">
        <v>183</v>
      </c>
      <c r="E208" s="39"/>
    </row>
    <row r="209" spans="1:5" x14ac:dyDescent="0.15">
      <c r="A209" s="36" t="s">
        <v>183</v>
      </c>
      <c r="E209" s="39"/>
    </row>
    <row r="210" spans="1:5" x14ac:dyDescent="0.15">
      <c r="A210" s="36" t="s">
        <v>183</v>
      </c>
      <c r="E210" s="39"/>
    </row>
    <row r="211" spans="1:5" x14ac:dyDescent="0.15">
      <c r="A211" s="36" t="s">
        <v>183</v>
      </c>
      <c r="E211" s="39"/>
    </row>
    <row r="212" spans="1:5" x14ac:dyDescent="0.15">
      <c r="A212" s="36" t="s">
        <v>183</v>
      </c>
      <c r="E212" s="39"/>
    </row>
    <row r="213" spans="1:5" x14ac:dyDescent="0.15">
      <c r="A213" s="36" t="s">
        <v>183</v>
      </c>
      <c r="E213" s="39"/>
    </row>
    <row r="214" spans="1:5" x14ac:dyDescent="0.15">
      <c r="A214" s="36" t="s">
        <v>183</v>
      </c>
      <c r="E214" s="39"/>
    </row>
    <row r="215" spans="1:5" x14ac:dyDescent="0.15">
      <c r="A215" s="36" t="s">
        <v>183</v>
      </c>
      <c r="E215" s="39"/>
    </row>
    <row r="216" spans="1:5" x14ac:dyDescent="0.15">
      <c r="A216" s="36" t="s">
        <v>183</v>
      </c>
      <c r="E216" s="39"/>
    </row>
    <row r="217" spans="1:5" x14ac:dyDescent="0.15">
      <c r="A217" s="36" t="s">
        <v>183</v>
      </c>
      <c r="E217" s="39"/>
    </row>
    <row r="218" spans="1:5" x14ac:dyDescent="0.15">
      <c r="A218" s="36" t="s">
        <v>183</v>
      </c>
      <c r="E218" s="39"/>
    </row>
    <row r="219" spans="1:5" x14ac:dyDescent="0.15">
      <c r="A219" s="36" t="s">
        <v>183</v>
      </c>
      <c r="E219" s="39"/>
    </row>
    <row r="220" spans="1:5" x14ac:dyDescent="0.15">
      <c r="A220" s="36" t="s">
        <v>183</v>
      </c>
      <c r="E220" s="39"/>
    </row>
    <row r="221" spans="1:5" x14ac:dyDescent="0.15">
      <c r="A221" s="36" t="s">
        <v>183</v>
      </c>
      <c r="E221" s="39"/>
    </row>
    <row r="222" spans="1:5" x14ac:dyDescent="0.15">
      <c r="A222" s="36" t="s">
        <v>183</v>
      </c>
      <c r="E222" s="39"/>
    </row>
    <row r="223" spans="1:5" x14ac:dyDescent="0.15">
      <c r="A223" s="36" t="s">
        <v>183</v>
      </c>
      <c r="E223" s="39"/>
    </row>
    <row r="224" spans="1:5" x14ac:dyDescent="0.15">
      <c r="A224" s="36" t="s">
        <v>183</v>
      </c>
      <c r="E224" s="39"/>
    </row>
    <row r="225" spans="1:5" x14ac:dyDescent="0.15">
      <c r="A225" s="36" t="s">
        <v>183</v>
      </c>
      <c r="E225" s="39"/>
    </row>
    <row r="226" spans="1:5" x14ac:dyDescent="0.15">
      <c r="A226" s="36" t="s">
        <v>183</v>
      </c>
      <c r="E226" s="39"/>
    </row>
    <row r="227" spans="1:5" x14ac:dyDescent="0.15">
      <c r="A227" s="36" t="s">
        <v>183</v>
      </c>
      <c r="E227" s="39"/>
    </row>
    <row r="228" spans="1:5" x14ac:dyDescent="0.15">
      <c r="A228" s="36" t="s">
        <v>183</v>
      </c>
      <c r="E228" s="39"/>
    </row>
    <row r="229" spans="1:5" x14ac:dyDescent="0.15">
      <c r="A229" s="36" t="s">
        <v>183</v>
      </c>
      <c r="E229" s="39"/>
    </row>
    <row r="230" spans="1:5" x14ac:dyDescent="0.15">
      <c r="A230" s="36" t="s">
        <v>183</v>
      </c>
      <c r="E230" s="39"/>
    </row>
    <row r="231" spans="1:5" x14ac:dyDescent="0.15">
      <c r="A231" s="36" t="s">
        <v>183</v>
      </c>
      <c r="E231" s="39"/>
    </row>
    <row r="232" spans="1:5" x14ac:dyDescent="0.15">
      <c r="A232" s="36" t="s">
        <v>183</v>
      </c>
      <c r="E232" s="39"/>
    </row>
    <row r="233" spans="1:5" x14ac:dyDescent="0.15">
      <c r="A233" s="36" t="s">
        <v>183</v>
      </c>
      <c r="E233" s="39"/>
    </row>
    <row r="234" spans="1:5" x14ac:dyDescent="0.15">
      <c r="A234" s="36" t="s">
        <v>183</v>
      </c>
    </row>
    <row r="235" spans="1:5" x14ac:dyDescent="0.15">
      <c r="A235" s="36" t="s">
        <v>183</v>
      </c>
    </row>
    <row r="236" spans="1:5" x14ac:dyDescent="0.15">
      <c r="A236" s="36" t="s">
        <v>183</v>
      </c>
    </row>
    <row r="237" spans="1:5" x14ac:dyDescent="0.15">
      <c r="A237" s="36" t="s">
        <v>183</v>
      </c>
      <c r="E237" s="39"/>
    </row>
    <row r="238" spans="1:5" x14ac:dyDescent="0.15">
      <c r="A238" s="36" t="s">
        <v>183</v>
      </c>
      <c r="E238" s="39"/>
    </row>
    <row r="239" spans="1:5" x14ac:dyDescent="0.15">
      <c r="A239" s="36" t="s">
        <v>183</v>
      </c>
      <c r="E239" s="39"/>
    </row>
    <row r="240" spans="1:5" x14ac:dyDescent="0.15">
      <c r="A240" s="36" t="s">
        <v>183</v>
      </c>
      <c r="E240" s="39"/>
    </row>
    <row r="241" spans="1:5" x14ac:dyDescent="0.15">
      <c r="A241" s="36" t="s">
        <v>183</v>
      </c>
      <c r="E241" s="39"/>
    </row>
    <row r="242" spans="1:5" x14ac:dyDescent="0.15">
      <c r="A242" s="36" t="s">
        <v>183</v>
      </c>
      <c r="E242" s="39"/>
    </row>
    <row r="243" spans="1:5" x14ac:dyDescent="0.15">
      <c r="A243" s="36" t="s">
        <v>183</v>
      </c>
      <c r="E243" s="39"/>
    </row>
    <row r="244" spans="1:5" x14ac:dyDescent="0.15">
      <c r="A244" s="36" t="s">
        <v>183</v>
      </c>
      <c r="E244" s="39"/>
    </row>
    <row r="245" spans="1:5" x14ac:dyDescent="0.15">
      <c r="A245" s="36" t="s">
        <v>183</v>
      </c>
      <c r="E245" s="39"/>
    </row>
    <row r="246" spans="1:5" x14ac:dyDescent="0.15">
      <c r="A246" s="36" t="s">
        <v>183</v>
      </c>
      <c r="E246" s="39"/>
    </row>
    <row r="247" spans="1:5" x14ac:dyDescent="0.15">
      <c r="A247" s="36" t="s">
        <v>183</v>
      </c>
      <c r="E247" s="39"/>
    </row>
    <row r="248" spans="1:5" x14ac:dyDescent="0.15">
      <c r="A248" s="36" t="s">
        <v>183</v>
      </c>
      <c r="E248" s="38"/>
    </row>
    <row r="249" spans="1:5" x14ac:dyDescent="0.15">
      <c r="A249" s="36" t="s">
        <v>183</v>
      </c>
      <c r="E249" s="38"/>
    </row>
    <row r="250" spans="1:5" x14ac:dyDescent="0.15">
      <c r="A250" s="36" t="s">
        <v>183</v>
      </c>
      <c r="E250" s="38"/>
    </row>
    <row r="251" spans="1:5" x14ac:dyDescent="0.15">
      <c r="A251" s="36" t="s">
        <v>183</v>
      </c>
      <c r="E251" s="39"/>
    </row>
    <row r="252" spans="1:5" x14ac:dyDescent="0.15">
      <c r="A252" s="36" t="s">
        <v>183</v>
      </c>
      <c r="E252" s="39"/>
    </row>
    <row r="253" spans="1:5" x14ac:dyDescent="0.15">
      <c r="A253" s="36" t="s">
        <v>183</v>
      </c>
      <c r="E253" s="38"/>
    </row>
    <row r="254" spans="1:5" x14ac:dyDescent="0.15">
      <c r="A254" s="36" t="s">
        <v>183</v>
      </c>
      <c r="E254" s="38"/>
    </row>
    <row r="255" spans="1:5" x14ac:dyDescent="0.15">
      <c r="A255" s="36" t="s">
        <v>183</v>
      </c>
      <c r="E255" s="38"/>
    </row>
    <row r="256" spans="1:5" x14ac:dyDescent="0.15">
      <c r="A256" s="36" t="s">
        <v>183</v>
      </c>
      <c r="E256" s="38"/>
    </row>
    <row r="257" spans="1:5" x14ac:dyDescent="0.15">
      <c r="A257" s="36" t="s">
        <v>183</v>
      </c>
      <c r="E257" s="39"/>
    </row>
    <row r="258" spans="1:5" x14ac:dyDescent="0.15">
      <c r="A258" s="36" t="s">
        <v>183</v>
      </c>
      <c r="E258" s="39"/>
    </row>
    <row r="259" spans="1:5" x14ac:dyDescent="0.15">
      <c r="A259" s="36" t="s">
        <v>183</v>
      </c>
      <c r="E259" s="39"/>
    </row>
    <row r="260" spans="1:5" x14ac:dyDescent="0.15">
      <c r="A260" s="36" t="s">
        <v>183</v>
      </c>
      <c r="E260" s="39"/>
    </row>
    <row r="261" spans="1:5" x14ac:dyDescent="0.15">
      <c r="A261" s="36" t="s">
        <v>183</v>
      </c>
      <c r="E261" s="39"/>
    </row>
    <row r="262" spans="1:5" x14ac:dyDescent="0.15">
      <c r="A262" s="36" t="s">
        <v>183</v>
      </c>
      <c r="E262" s="39"/>
    </row>
    <row r="263" spans="1:5" x14ac:dyDescent="0.15">
      <c r="A263" s="36" t="s">
        <v>183</v>
      </c>
      <c r="E263" s="39"/>
    </row>
    <row r="264" spans="1:5" x14ac:dyDescent="0.15">
      <c r="A264" s="36" t="s">
        <v>183</v>
      </c>
      <c r="E264" s="39"/>
    </row>
    <row r="265" spans="1:5" x14ac:dyDescent="0.15">
      <c r="A265" s="36" t="s">
        <v>183</v>
      </c>
      <c r="E265" s="38"/>
    </row>
    <row r="266" spans="1:5" x14ac:dyDescent="0.15">
      <c r="A266" s="36" t="s">
        <v>183</v>
      </c>
      <c r="E266" s="38"/>
    </row>
    <row r="267" spans="1:5" x14ac:dyDescent="0.15">
      <c r="A267" s="36" t="s">
        <v>183</v>
      </c>
      <c r="E267" s="39"/>
    </row>
    <row r="268" spans="1:5" x14ac:dyDescent="0.15">
      <c r="A268" s="36" t="s">
        <v>183</v>
      </c>
      <c r="E268" s="39"/>
    </row>
    <row r="269" spans="1:5" x14ac:dyDescent="0.15">
      <c r="A269" s="36" t="s">
        <v>183</v>
      </c>
      <c r="E269" s="39"/>
    </row>
    <row r="270" spans="1:5" x14ac:dyDescent="0.15">
      <c r="A270" s="36" t="s">
        <v>183</v>
      </c>
      <c r="E270" s="39"/>
    </row>
    <row r="271" spans="1:5" x14ac:dyDescent="0.15">
      <c r="A271" s="36" t="s">
        <v>183</v>
      </c>
      <c r="E271" s="39"/>
    </row>
    <row r="272" spans="1:5" x14ac:dyDescent="0.15">
      <c r="A272" s="36" t="s">
        <v>183</v>
      </c>
      <c r="E272" s="39"/>
    </row>
    <row r="273" spans="1:5" x14ac:dyDescent="0.15">
      <c r="A273" s="36" t="s">
        <v>183</v>
      </c>
      <c r="E273" s="39"/>
    </row>
    <row r="274" spans="1:5" x14ac:dyDescent="0.15">
      <c r="A274" s="36" t="s">
        <v>183</v>
      </c>
      <c r="E274" s="39"/>
    </row>
    <row r="275" spans="1:5" x14ac:dyDescent="0.15">
      <c r="A275" s="36" t="s">
        <v>183</v>
      </c>
      <c r="E275" s="39"/>
    </row>
    <row r="276" spans="1:5" x14ac:dyDescent="0.15">
      <c r="A276" s="36" t="s">
        <v>183</v>
      </c>
      <c r="E276" s="39"/>
    </row>
    <row r="277" spans="1:5" x14ac:dyDescent="0.15">
      <c r="A277" s="36" t="s">
        <v>183</v>
      </c>
      <c r="E277" s="39"/>
    </row>
    <row r="278" spans="1:5" x14ac:dyDescent="0.15">
      <c r="A278" s="36" t="s">
        <v>183</v>
      </c>
      <c r="E278" s="39"/>
    </row>
    <row r="279" spans="1:5" x14ac:dyDescent="0.15">
      <c r="A279" s="36" t="s">
        <v>183</v>
      </c>
      <c r="E279" s="39"/>
    </row>
    <row r="280" spans="1:5" x14ac:dyDescent="0.15">
      <c r="A280" s="36" t="s">
        <v>183</v>
      </c>
      <c r="E280" s="39"/>
    </row>
    <row r="281" spans="1:5" x14ac:dyDescent="0.15">
      <c r="A281" s="36" t="s">
        <v>183</v>
      </c>
      <c r="E281" s="39"/>
    </row>
    <row r="282" spans="1:5" x14ac:dyDescent="0.15">
      <c r="A282" s="36" t="s">
        <v>183</v>
      </c>
      <c r="E282" s="38"/>
    </row>
    <row r="283" spans="1:5" x14ac:dyDescent="0.15">
      <c r="A283" s="36" t="s">
        <v>183</v>
      </c>
      <c r="E283" s="38"/>
    </row>
    <row r="284" spans="1:5" x14ac:dyDescent="0.15">
      <c r="A284" s="36" t="s">
        <v>183</v>
      </c>
      <c r="E284" s="38"/>
    </row>
    <row r="285" spans="1:5" x14ac:dyDescent="0.15">
      <c r="A285" s="36" t="s">
        <v>183</v>
      </c>
      <c r="E285" s="39"/>
    </row>
    <row r="286" spans="1:5" x14ac:dyDescent="0.15">
      <c r="A286" s="36" t="s">
        <v>183</v>
      </c>
      <c r="E286" s="39"/>
    </row>
    <row r="287" spans="1:5" x14ac:dyDescent="0.15">
      <c r="A287" s="36" t="s">
        <v>183</v>
      </c>
      <c r="E287" s="39"/>
    </row>
    <row r="288" spans="1:5" x14ac:dyDescent="0.15">
      <c r="A288" s="36" t="s">
        <v>183</v>
      </c>
      <c r="E288" s="39"/>
    </row>
    <row r="289" spans="1:5" x14ac:dyDescent="0.15">
      <c r="A289" s="36" t="s">
        <v>183</v>
      </c>
      <c r="E289" s="39"/>
    </row>
    <row r="290" spans="1:5" x14ac:dyDescent="0.15">
      <c r="A290" s="36" t="s">
        <v>183</v>
      </c>
      <c r="E290" s="39"/>
    </row>
    <row r="291" spans="1:5" x14ac:dyDescent="0.15">
      <c r="A291" s="36" t="s">
        <v>183</v>
      </c>
      <c r="E291" s="39"/>
    </row>
    <row r="292" spans="1:5" x14ac:dyDescent="0.15">
      <c r="A292" s="36" t="s">
        <v>183</v>
      </c>
      <c r="E292" s="39"/>
    </row>
    <row r="293" spans="1:5" x14ac:dyDescent="0.15">
      <c r="A293" s="36" t="s">
        <v>183</v>
      </c>
      <c r="E293" s="39"/>
    </row>
    <row r="294" spans="1:5" x14ac:dyDescent="0.15">
      <c r="A294" s="36" t="s">
        <v>183</v>
      </c>
      <c r="E294" s="39"/>
    </row>
    <row r="295" spans="1:5" x14ac:dyDescent="0.15">
      <c r="A295" s="36" t="s">
        <v>183</v>
      </c>
      <c r="E295" s="39"/>
    </row>
    <row r="296" spans="1:5" x14ac:dyDescent="0.15">
      <c r="A296" s="36" t="s">
        <v>183</v>
      </c>
      <c r="E296" s="39"/>
    </row>
    <row r="297" spans="1:5" x14ac:dyDescent="0.15">
      <c r="A297" s="36" t="s">
        <v>183</v>
      </c>
      <c r="E297" s="39"/>
    </row>
    <row r="298" spans="1:5" x14ac:dyDescent="0.15">
      <c r="A298" s="36" t="s">
        <v>183</v>
      </c>
      <c r="E298" s="39"/>
    </row>
    <row r="299" spans="1:5" x14ac:dyDescent="0.15">
      <c r="A299" s="36" t="s">
        <v>183</v>
      </c>
      <c r="E299" s="38"/>
    </row>
    <row r="300" spans="1:5" x14ac:dyDescent="0.15">
      <c r="A300" s="36" t="s">
        <v>183</v>
      </c>
      <c r="E300" s="38"/>
    </row>
    <row r="301" spans="1:5" x14ac:dyDescent="0.15">
      <c r="A301" s="36" t="s">
        <v>183</v>
      </c>
      <c r="E301" s="38"/>
    </row>
    <row r="302" spans="1:5" x14ac:dyDescent="0.15">
      <c r="A302" s="36" t="s">
        <v>183</v>
      </c>
      <c r="E302" s="39"/>
    </row>
    <row r="303" spans="1:5" x14ac:dyDescent="0.15">
      <c r="A303" s="36" t="s">
        <v>183</v>
      </c>
      <c r="E303" s="39"/>
    </row>
    <row r="304" spans="1:5" x14ac:dyDescent="0.15">
      <c r="A304" s="36" t="s">
        <v>183</v>
      </c>
      <c r="E304" s="39"/>
    </row>
    <row r="305" spans="1:5" x14ac:dyDescent="0.15">
      <c r="A305" s="36" t="s">
        <v>183</v>
      </c>
      <c r="E305" s="39"/>
    </row>
    <row r="306" spans="1:5" x14ac:dyDescent="0.15">
      <c r="A306" s="36" t="s">
        <v>183</v>
      </c>
      <c r="E306" s="39"/>
    </row>
    <row r="307" spans="1:5" x14ac:dyDescent="0.15">
      <c r="A307" s="36" t="s">
        <v>183</v>
      </c>
      <c r="E307" s="39"/>
    </row>
    <row r="308" spans="1:5" x14ac:dyDescent="0.15">
      <c r="A308" s="36" t="s">
        <v>183</v>
      </c>
    </row>
    <row r="309" spans="1:5" x14ac:dyDescent="0.15">
      <c r="A309" s="36" t="s">
        <v>183</v>
      </c>
      <c r="E309" s="39"/>
    </row>
    <row r="310" spans="1:5" x14ac:dyDescent="0.15">
      <c r="A310" s="36" t="s">
        <v>183</v>
      </c>
      <c r="E310" s="38"/>
    </row>
    <row r="311" spans="1:5" x14ac:dyDescent="0.15">
      <c r="A311" s="36" t="s">
        <v>183</v>
      </c>
      <c r="E311" s="38"/>
    </row>
    <row r="312" spans="1:5" x14ac:dyDescent="0.15">
      <c r="A312" s="36" t="s">
        <v>183</v>
      </c>
      <c r="E312" s="39"/>
    </row>
    <row r="313" spans="1:5" x14ac:dyDescent="0.15">
      <c r="A313" s="36" t="s">
        <v>183</v>
      </c>
      <c r="E313" s="38"/>
    </row>
    <row r="314" spans="1:5" x14ac:dyDescent="0.15">
      <c r="A314" s="36" t="s">
        <v>183</v>
      </c>
      <c r="E314" s="39"/>
    </row>
    <row r="315" spans="1:5" x14ac:dyDescent="0.15">
      <c r="A315" s="36" t="s">
        <v>183</v>
      </c>
      <c r="E315" s="39"/>
    </row>
    <row r="316" spans="1:5" x14ac:dyDescent="0.15">
      <c r="A316" s="36" t="s">
        <v>183</v>
      </c>
      <c r="E316" s="38"/>
    </row>
    <row r="317" spans="1:5" x14ac:dyDescent="0.15">
      <c r="A317" s="36" t="s">
        <v>183</v>
      </c>
      <c r="E317" s="38"/>
    </row>
    <row r="318" spans="1:5" x14ac:dyDescent="0.15">
      <c r="A318" s="36" t="s">
        <v>183</v>
      </c>
      <c r="E318" s="39"/>
    </row>
    <row r="319" spans="1:5" x14ac:dyDescent="0.15">
      <c r="A319" s="36" t="s">
        <v>183</v>
      </c>
      <c r="E319" s="39"/>
    </row>
    <row r="320" spans="1:5" x14ac:dyDescent="0.15">
      <c r="A320" s="36" t="s">
        <v>183</v>
      </c>
      <c r="E320" s="39"/>
    </row>
    <row r="321" spans="1:5" x14ac:dyDescent="0.15">
      <c r="A321" s="36" t="s">
        <v>183</v>
      </c>
      <c r="E321" s="39"/>
    </row>
    <row r="322" spans="1:5" x14ac:dyDescent="0.15">
      <c r="A322" s="36" t="s">
        <v>183</v>
      </c>
      <c r="E322" s="39"/>
    </row>
    <row r="323" spans="1:5" x14ac:dyDescent="0.15">
      <c r="A323" s="36" t="s">
        <v>183</v>
      </c>
      <c r="E323" s="39"/>
    </row>
    <row r="324" spans="1:5" x14ac:dyDescent="0.15">
      <c r="A324" s="36" t="s">
        <v>183</v>
      </c>
      <c r="E324" s="39"/>
    </row>
    <row r="325" spans="1:5" x14ac:dyDescent="0.15">
      <c r="A325" s="36" t="s">
        <v>183</v>
      </c>
      <c r="E325" s="39"/>
    </row>
    <row r="326" spans="1:5" x14ac:dyDescent="0.15">
      <c r="A326" s="36" t="s">
        <v>183</v>
      </c>
      <c r="E326" s="39"/>
    </row>
    <row r="327" spans="1:5" x14ac:dyDescent="0.15">
      <c r="A327" s="36" t="s">
        <v>183</v>
      </c>
      <c r="E327" s="39"/>
    </row>
    <row r="328" spans="1:5" x14ac:dyDescent="0.15">
      <c r="A328" s="36" t="s">
        <v>183</v>
      </c>
      <c r="E328" s="39"/>
    </row>
    <row r="329" spans="1:5" x14ac:dyDescent="0.15">
      <c r="A329" s="36" t="s">
        <v>183</v>
      </c>
      <c r="E329" s="38"/>
    </row>
    <row r="330" spans="1:5" x14ac:dyDescent="0.15">
      <c r="A330" s="36" t="s">
        <v>183</v>
      </c>
      <c r="E330" s="39"/>
    </row>
    <row r="331" spans="1:5" x14ac:dyDescent="0.15">
      <c r="A331" s="36" t="s">
        <v>183</v>
      </c>
      <c r="E331" s="39"/>
    </row>
    <row r="332" spans="1:5" x14ac:dyDescent="0.15">
      <c r="A332" s="36" t="s">
        <v>183</v>
      </c>
      <c r="E332" s="39"/>
    </row>
    <row r="333" spans="1:5" x14ac:dyDescent="0.15">
      <c r="A333" s="36" t="s">
        <v>183</v>
      </c>
      <c r="E333" s="39"/>
    </row>
    <row r="334" spans="1:5" x14ac:dyDescent="0.15">
      <c r="A334" s="36" t="s">
        <v>183</v>
      </c>
      <c r="E334" s="39"/>
    </row>
    <row r="335" spans="1:5" x14ac:dyDescent="0.15">
      <c r="A335" s="36" t="s">
        <v>183</v>
      </c>
      <c r="E335" s="39"/>
    </row>
    <row r="336" spans="1:5" x14ac:dyDescent="0.15">
      <c r="A336" s="36" t="s">
        <v>183</v>
      </c>
      <c r="E336" s="39"/>
    </row>
    <row r="337" spans="1:5" x14ac:dyDescent="0.15">
      <c r="A337" s="36" t="s">
        <v>183</v>
      </c>
      <c r="E337" s="39"/>
    </row>
    <row r="338" spans="1:5" x14ac:dyDescent="0.15">
      <c r="A338" s="36" t="s">
        <v>183</v>
      </c>
      <c r="E338" s="39"/>
    </row>
    <row r="339" spans="1:5" x14ac:dyDescent="0.15">
      <c r="A339" s="36" t="s">
        <v>183</v>
      </c>
      <c r="E339" s="39"/>
    </row>
    <row r="340" spans="1:5" x14ac:dyDescent="0.15">
      <c r="A340" s="36" t="s">
        <v>183</v>
      </c>
      <c r="E340" s="39"/>
    </row>
    <row r="341" spans="1:5" x14ac:dyDescent="0.15">
      <c r="A341" s="36" t="s">
        <v>183</v>
      </c>
      <c r="E341" s="39"/>
    </row>
    <row r="342" spans="1:5" x14ac:dyDescent="0.15">
      <c r="A342" s="36" t="s">
        <v>183</v>
      </c>
      <c r="E342" s="39"/>
    </row>
    <row r="343" spans="1:5" x14ac:dyDescent="0.15">
      <c r="A343" s="36" t="s">
        <v>183</v>
      </c>
      <c r="E343" s="39"/>
    </row>
    <row r="344" spans="1:5" x14ac:dyDescent="0.15">
      <c r="A344" s="36" t="s">
        <v>183</v>
      </c>
      <c r="E344" s="39"/>
    </row>
    <row r="345" spans="1:5" x14ac:dyDescent="0.15">
      <c r="A345" s="36" t="s">
        <v>183</v>
      </c>
      <c r="E345" s="39"/>
    </row>
    <row r="346" spans="1:5" x14ac:dyDescent="0.15">
      <c r="A346" s="36" t="s">
        <v>183</v>
      </c>
      <c r="E346" s="39"/>
    </row>
    <row r="347" spans="1:5" x14ac:dyDescent="0.15">
      <c r="A347" s="36" t="s">
        <v>183</v>
      </c>
      <c r="E347" s="39"/>
    </row>
    <row r="348" spans="1:5" x14ac:dyDescent="0.15">
      <c r="A348" s="36" t="s">
        <v>183</v>
      </c>
      <c r="E348" s="39"/>
    </row>
    <row r="349" spans="1:5" x14ac:dyDescent="0.15">
      <c r="A349" s="36" t="s">
        <v>183</v>
      </c>
      <c r="E349" s="39"/>
    </row>
    <row r="350" spans="1:5" x14ac:dyDescent="0.15">
      <c r="A350" s="36" t="s">
        <v>183</v>
      </c>
      <c r="E350" s="39"/>
    </row>
    <row r="351" spans="1:5" x14ac:dyDescent="0.15">
      <c r="A351" s="36" t="s">
        <v>183</v>
      </c>
      <c r="E351" s="39"/>
    </row>
    <row r="352" spans="1:5" x14ac:dyDescent="0.15">
      <c r="A352" s="36" t="s">
        <v>183</v>
      </c>
      <c r="E352" s="39"/>
    </row>
    <row r="353" spans="1:5" x14ac:dyDescent="0.15">
      <c r="A353" s="36" t="s">
        <v>183</v>
      </c>
      <c r="E353" s="39"/>
    </row>
    <row r="354" spans="1:5" x14ac:dyDescent="0.15">
      <c r="A354" s="36" t="s">
        <v>183</v>
      </c>
      <c r="E354" s="39"/>
    </row>
    <row r="355" spans="1:5" x14ac:dyDescent="0.15">
      <c r="A355" s="36" t="s">
        <v>183</v>
      </c>
      <c r="E355" s="39"/>
    </row>
    <row r="356" spans="1:5" x14ac:dyDescent="0.15">
      <c r="A356" s="36" t="s">
        <v>183</v>
      </c>
      <c r="E356" s="39"/>
    </row>
    <row r="357" spans="1:5" x14ac:dyDescent="0.15">
      <c r="A357" s="36" t="s">
        <v>183</v>
      </c>
      <c r="E357" s="39"/>
    </row>
    <row r="358" spans="1:5" x14ac:dyDescent="0.15">
      <c r="A358" s="36" t="s">
        <v>183</v>
      </c>
      <c r="E358" s="39"/>
    </row>
    <row r="359" spans="1:5" x14ac:dyDescent="0.15">
      <c r="A359" s="36" t="s">
        <v>183</v>
      </c>
      <c r="E359" s="39"/>
    </row>
    <row r="360" spans="1:5" x14ac:dyDescent="0.15">
      <c r="A360" s="36" t="s">
        <v>183</v>
      </c>
      <c r="E360" s="39"/>
    </row>
    <row r="361" spans="1:5" x14ac:dyDescent="0.15">
      <c r="A361" s="36" t="s">
        <v>183</v>
      </c>
      <c r="E361" s="39"/>
    </row>
    <row r="362" spans="1:5" x14ac:dyDescent="0.15">
      <c r="A362" s="36" t="s">
        <v>183</v>
      </c>
      <c r="E362" s="39"/>
    </row>
    <row r="363" spans="1:5" x14ac:dyDescent="0.15">
      <c r="A363" s="36" t="s">
        <v>183</v>
      </c>
      <c r="E363" s="39"/>
    </row>
    <row r="364" spans="1:5" x14ac:dyDescent="0.15">
      <c r="A364" s="36" t="s">
        <v>183</v>
      </c>
      <c r="E364" s="39"/>
    </row>
    <row r="365" spans="1:5" x14ac:dyDescent="0.15">
      <c r="A365" s="36" t="s">
        <v>183</v>
      </c>
      <c r="E365" s="38"/>
    </row>
    <row r="366" spans="1:5" x14ac:dyDescent="0.15">
      <c r="A366" s="36" t="s">
        <v>183</v>
      </c>
      <c r="E366" s="39"/>
    </row>
    <row r="367" spans="1:5" x14ac:dyDescent="0.15">
      <c r="A367" s="36" t="s">
        <v>183</v>
      </c>
      <c r="E367" s="38"/>
    </row>
    <row r="368" spans="1:5" x14ac:dyDescent="0.15">
      <c r="A368" s="36" t="s">
        <v>183</v>
      </c>
      <c r="E368" s="39"/>
    </row>
    <row r="369" spans="1:5" x14ac:dyDescent="0.15">
      <c r="A369" s="36" t="s">
        <v>183</v>
      </c>
      <c r="E369" s="39"/>
    </row>
    <row r="370" spans="1:5" x14ac:dyDescent="0.15">
      <c r="A370" s="36" t="s">
        <v>183</v>
      </c>
      <c r="E370" s="39"/>
    </row>
    <row r="371" spans="1:5" x14ac:dyDescent="0.15">
      <c r="A371" s="36" t="s">
        <v>183</v>
      </c>
      <c r="E371" s="39"/>
    </row>
  </sheetData>
  <autoFilter ref="A1:L371" xr:uid="{00000000-0001-0000-0000-000000000000}"/>
  <phoneticPr fontId="2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6</vt:i4>
      </vt:variant>
    </vt:vector>
  </HeadingPairs>
  <TitlesOfParts>
    <vt:vector size="10" baseType="lpstr">
      <vt:lpstr>기준정원(a)</vt:lpstr>
      <vt:lpstr>운영정원(b)</vt:lpstr>
      <vt:lpstr>결과값1(b-a)</vt:lpstr>
      <vt:lpstr>결과값2(b-a)</vt:lpstr>
      <vt:lpstr>'결과값1(b-a)'!Print_Area</vt:lpstr>
      <vt:lpstr>'기준정원(a)'!Print_Area</vt:lpstr>
      <vt:lpstr>'운영정원(b)'!Print_Area</vt:lpstr>
      <vt:lpstr>'결과값1(b-a)'!Print_Titles</vt:lpstr>
      <vt:lpstr>'기준정원(a)'!Print_Titles</vt:lpstr>
      <vt:lpstr>'운영정원(b)'!Print_Titles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Moel</dc:creator>
  <cp:lastModifiedBy>Moel</cp:lastModifiedBy>
  <dcterms:created xsi:type="dcterms:W3CDTF">2024-12-30T23:49:50Z</dcterms:created>
  <dcterms:modified xsi:type="dcterms:W3CDTF">2024-12-31T04:56:46Z</dcterms:modified>
</cp:coreProperties>
</file>