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90" windowWidth="27795" windowHeight="13290"/>
  </bookViews>
  <sheets>
    <sheet name="Data" sheetId="4" r:id="rId1"/>
  </sheets>
  <definedNames>
    <definedName name="INTERNET">#REF!</definedName>
    <definedName name="Note1">#REF!</definedName>
    <definedName name="Note1a">#REF!</definedName>
    <definedName name="Note2">#REF!</definedName>
    <definedName name="Note3">#REF!</definedName>
    <definedName name="Note4">#REF!</definedName>
    <definedName name="Note5">#REF!</definedName>
    <definedName name="Note6">#REF!</definedName>
    <definedName name="SOURCE">#REF!</definedName>
    <definedName name="TERMS">#REF!</definedName>
    <definedName name="TITLE">#REF!</definedName>
  </definedNames>
  <calcPr calcId="145621"/>
</workbook>
</file>

<file path=xl/calcChain.xml><?xml version="1.0" encoding="utf-8"?>
<calcChain xmlns="http://schemas.openxmlformats.org/spreadsheetml/2006/main">
  <c r="I32" i="4" l="1"/>
  <c r="I13" i="4"/>
  <c r="I12" i="4"/>
  <c r="I9" i="4"/>
  <c r="I8" i="4"/>
</calcChain>
</file>

<file path=xl/sharedStrings.xml><?xml version="1.0" encoding="utf-8"?>
<sst xmlns="http://schemas.openxmlformats.org/spreadsheetml/2006/main" count="53" uniqueCount="45">
  <si>
    <t>Characteristics</t>
  </si>
  <si>
    <t>18 to 20 years old</t>
  </si>
  <si>
    <t>21 to 24 years old</t>
  </si>
  <si>
    <t>25 to 34 years old</t>
  </si>
  <si>
    <t>35 to 44 years old</t>
  </si>
  <si>
    <t>45 to 64 years old</t>
  </si>
  <si>
    <t>65 years old and over</t>
  </si>
  <si>
    <t>Male</t>
  </si>
  <si>
    <t>Female</t>
  </si>
  <si>
    <t>School years completed:</t>
  </si>
  <si>
    <t>\1 Includes other races not shown separately.</t>
  </si>
  <si>
    <t>(NA)</t>
  </si>
  <si>
    <t>\5 For composition of regions, see map, inside front cover.</t>
  </si>
  <si>
    <t xml:space="preserve">\3 Prior to 2004, this category was 'Asian and Pacific Islanders,' therefore rates are not comparable with prior years.  </t>
  </si>
  <si>
    <t>For more information:</t>
  </si>
  <si>
    <t>\4 Persons of Hispanic origin may be any race.</t>
  </si>
  <si>
    <t>http://www.census.gov/hhes/www/socdemo/voting/index.html</t>
  </si>
  <si>
    <t>SYMBOL:</t>
  </si>
  <si>
    <t>FOOTNOTES:</t>
  </si>
  <si>
    <r>
      <t xml:space="preserve">Table 399. </t>
    </r>
    <r>
      <rPr>
        <b/>
        <sz val="12"/>
        <rFont val="Courier New"/>
        <family val="3"/>
      </rPr>
      <t>Voting-Age Population--Reported Registration and Voting by Selected Characteristics</t>
    </r>
  </si>
  <si>
    <t>[136.2 represents 136,200,000. As of November. Covers civilian noninstitutional population 18 years old and over. Includes aliens. Figures are based on Current Population Survey (see text, Section 1, and Appendix III) and differ from those in Table 397 based on population estimates and official vote counts]</t>
  </si>
  <si>
    <t>\6 The General Educational Development (GED) Test measures how well a non-high school graduate has mastered the skills and general knowledge that are acquired in a four-year high school education. Successfully passing the exam is a credential generally considered to be equivalent to a high school diploma.</t>
  </si>
  <si>
    <t>Source: U.S. Census Bureau, Voting and Registration in the Election of November 2010, Current Population Reports, P20-423, P20-442, P20-552, P20-556, P20-557, P20-562 and earlier reports; and unpublished data.</t>
  </si>
  <si>
    <r>
      <t xml:space="preserve">\2 Beginning with the 2003 Current Population Survey (CPS), respondents could choose more than one race. 2004, 2006, 2008 and 2010 data represent persons who selected this race group only and exclude persons reporting more than one race. The CPS in prior years only allowed respondents to report one race group. See also comments on race in the text for Section 1. </t>
    </r>
    <r>
      <rPr>
        <sz val="12"/>
        <color indexed="9"/>
        <rFont val="Courier New"/>
        <family val="3"/>
      </rPr>
      <t>Arrow down for footnote 3</t>
    </r>
    <r>
      <rPr>
        <sz val="12"/>
        <rFont val="Courier New"/>
        <family val="3"/>
      </rPr>
      <t>.</t>
    </r>
  </si>
  <si>
    <t>Internet release date: 09/30/2011</t>
  </si>
  <si>
    <t>http://www.census.gov/compendia/statab/cats/elections/voting-age_population_and_voter_participation.html</t>
  </si>
  <si>
    <t>Percent reporting they voted</t>
  </si>
  <si>
    <t>Presidential election years</t>
  </si>
  <si>
    <t>Table with row headers in column A and column headers in rows 4 to 6.  Leading dots indicate sub-parts.</t>
  </si>
  <si>
    <t>NA Not available.</t>
  </si>
  <si>
    <r>
      <t>White</t>
    </r>
    <r>
      <rPr>
        <vertAlign val="superscript"/>
        <sz val="12"/>
        <rFont val="Courier New"/>
        <family val="3"/>
      </rPr>
      <t>2</t>
    </r>
  </si>
  <si>
    <r>
      <t>Black</t>
    </r>
    <r>
      <rPr>
        <vertAlign val="superscript"/>
        <sz val="12"/>
        <rFont val="Courier New"/>
        <family val="3"/>
      </rPr>
      <t>2,3</t>
    </r>
  </si>
  <si>
    <r>
      <t>Asian</t>
    </r>
    <r>
      <rPr>
        <vertAlign val="superscript"/>
        <sz val="12"/>
        <rFont val="Courier New"/>
        <family val="3"/>
      </rPr>
      <t>2,3</t>
    </r>
  </si>
  <si>
    <r>
      <t>Hispanic</t>
    </r>
    <r>
      <rPr>
        <vertAlign val="superscript"/>
        <sz val="12"/>
        <rFont val="Courier New"/>
        <family val="3"/>
      </rPr>
      <t>4</t>
    </r>
  </si>
  <si>
    <r>
      <t>Region</t>
    </r>
    <r>
      <rPr>
        <b/>
        <vertAlign val="superscript"/>
        <sz val="12"/>
        <rFont val="Courier New"/>
        <family val="3"/>
      </rPr>
      <t>5</t>
    </r>
  </si>
  <si>
    <t>Northeast</t>
  </si>
  <si>
    <t>Midwest</t>
  </si>
  <si>
    <t>South</t>
  </si>
  <si>
    <t>West</t>
  </si>
  <si>
    <t>8 years or less</t>
  </si>
  <si>
    <t>Less than high school graduate</t>
  </si>
  <si>
    <r>
      <t>High school graduate or GED</t>
    </r>
    <r>
      <rPr>
        <vertAlign val="superscript"/>
        <sz val="12"/>
        <rFont val="Courier New"/>
        <family val="3"/>
      </rPr>
      <t>6</t>
    </r>
  </si>
  <si>
    <t>Some college or associate's degree</t>
  </si>
  <si>
    <t>Bachelor's or advanced degree</t>
  </si>
  <si>
    <r>
      <t>Total</t>
    </r>
    <r>
      <rPr>
        <b/>
        <vertAlign val="superscript"/>
        <sz val="12"/>
        <rFont val="Courier New"/>
        <family val="3"/>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</si>
</sst>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2"/>
      <name val="Courier New"/>
    </font>
    <font>
      <sz val="12"/>
      <name val="Courier New"/>
      <family val="3"/>
    </font>
    <font>
      <b/>
      <sz val="12"/>
      <name val="Courier New"/>
      <family val="3"/>
    </font>
    <font>
      <u/>
      <sz val="10.45"/>
      <color indexed="12"/>
      <name val="Courier New"/>
      <family val="3"/>
    </font>
    <font>
      <sz val="12"/>
      <color indexed="9"/>
      <name val="Courier New"/>
      <family val="3"/>
    </font>
    <font>
      <sz val="12"/>
      <color rgb="FFFFFFFF"/>
      <name val="Courier New"/>
      <family val="3"/>
    </font>
    <font>
      <u/>
      <sz val="12"/>
      <color indexed="12"/>
      <name val="Courier New"/>
      <family val="3"/>
    </font>
    <font>
      <vertAlign val="superscript"/>
      <sz val="12"/>
      <name val="Courier New"/>
      <family val="3"/>
    </font>
    <font>
      <b/>
      <vertAlign val="superscript"/>
      <sz val="12"/>
      <name val="Courier New"/>
      <family val="3"/>
    </font>
  </fonts>
  <fills count="2">
    <fill>
      <patternFill patternType="none"/>
    </fill>
    <fill>
      <patternFill patternType="gray125"/>
    </fill>
  </fills>
  <borders count="10">
    <border>
      <left/>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s>
  <cellStyleXfs count="2">
    <xf numFmtId="164" fontId="0" fillId="0" borderId="0"/>
    <xf numFmtId="0" fontId="3" fillId="0" borderId="0" applyNumberFormat="0" applyFill="0" applyBorder="0" applyAlignment="0" applyProtection="0">
      <alignment vertical="top"/>
      <protection locked="0"/>
    </xf>
  </cellStyleXfs>
  <cellXfs count="45">
    <xf numFmtId="164" fontId="0" fillId="0" borderId="0" xfId="0" applyAlignment="1"/>
    <xf numFmtId="164" fontId="1" fillId="0" borderId="0" xfId="0" applyFont="1" applyAlignment="1"/>
    <xf numFmtId="164" fontId="0" fillId="0" borderId="0" xfId="0" applyBorder="1" applyAlignment="1"/>
    <xf numFmtId="164" fontId="0" fillId="0" borderId="0" xfId="0" applyFill="1" applyBorder="1" applyAlignment="1"/>
    <xf numFmtId="164" fontId="1" fillId="0" borderId="0" xfId="0" applyFont="1" applyAlignment="1">
      <alignment horizontal="left" wrapText="1"/>
    </xf>
    <xf numFmtId="0" fontId="2" fillId="0" borderId="1" xfId="0" applyNumberFormat="1" applyFont="1" applyBorder="1" applyAlignment="1">
      <alignment vertical="center"/>
    </xf>
    <xf numFmtId="1" fontId="2" fillId="0" borderId="1" xfId="0" applyNumberFormat="1" applyFont="1" applyBorder="1" applyAlignment="1">
      <alignment vertical="center"/>
    </xf>
    <xf numFmtId="0" fontId="2" fillId="0" borderId="6" xfId="0" applyNumberFormat="1" applyFont="1" applyFill="1" applyBorder="1" applyAlignment="1">
      <alignment vertical="center"/>
    </xf>
    <xf numFmtId="164" fontId="2" fillId="0" borderId="0" xfId="0" applyFont="1" applyBorder="1" applyAlignment="1"/>
    <xf numFmtId="164" fontId="2" fillId="0" borderId="7" xfId="0" applyFont="1" applyBorder="1" applyAlignment="1"/>
    <xf numFmtId="164" fontId="0" fillId="0" borderId="7" xfId="0" applyBorder="1" applyAlignment="1"/>
    <xf numFmtId="164" fontId="1" fillId="0" borderId="0" xfId="0" applyFont="1" applyBorder="1" applyAlignment="1">
      <alignment horizontal="right"/>
    </xf>
    <xf numFmtId="164" fontId="5" fillId="0" borderId="0" xfId="0" applyFont="1" applyAlignment="1"/>
    <xf numFmtId="164" fontId="0" fillId="0" borderId="6" xfId="0" applyBorder="1" applyAlignment="1">
      <alignment horizontal="center" vertical="center" wrapText="1"/>
    </xf>
    <xf numFmtId="164" fontId="1" fillId="0" borderId="6" xfId="0" applyFont="1" applyBorder="1" applyAlignment="1">
      <alignment horizontal="center" vertical="center" wrapText="1"/>
    </xf>
    <xf numFmtId="164" fontId="1" fillId="0" borderId="7" xfId="0" applyFont="1" applyBorder="1" applyAlignment="1"/>
    <xf numFmtId="164" fontId="6" fillId="0" borderId="0" xfId="1" applyNumberFormat="1" applyFont="1" applyAlignment="1" applyProtection="1"/>
    <xf numFmtId="164" fontId="3" fillId="0" borderId="0" xfId="1" applyNumberFormat="1" applyAlignment="1" applyProtection="1"/>
    <xf numFmtId="164" fontId="1" fillId="0" borderId="0" xfId="0" applyFont="1"/>
    <xf numFmtId="164" fontId="1" fillId="0" borderId="0" xfId="0" applyFont="1" applyBorder="1" applyAlignment="1"/>
    <xf numFmtId="164" fontId="0" fillId="0" borderId="8" xfId="0" applyBorder="1" applyAlignment="1"/>
    <xf numFmtId="164" fontId="2" fillId="0" borderId="5" xfId="0" applyFont="1" applyBorder="1" applyAlignment="1"/>
    <xf numFmtId="164" fontId="2" fillId="0" borderId="8" xfId="0" applyFont="1" applyBorder="1" applyAlignment="1">
      <alignment horizontal="center"/>
    </xf>
    <xf numFmtId="164" fontId="0" fillId="0" borderId="0" xfId="0" applyNumberFormat="1" applyBorder="1"/>
    <xf numFmtId="164" fontId="2" fillId="0" borderId="0" xfId="0" applyFont="1"/>
    <xf numFmtId="164" fontId="1" fillId="0" borderId="6" xfId="0" applyFont="1" applyBorder="1" applyAlignment="1"/>
    <xf numFmtId="164" fontId="0" fillId="0" borderId="1" xfId="0" applyBorder="1" applyAlignment="1"/>
    <xf numFmtId="164" fontId="0" fillId="0" borderId="1" xfId="0" applyNumberFormat="1" applyBorder="1"/>
    <xf numFmtId="164" fontId="0" fillId="0" borderId="6" xfId="0" applyBorder="1" applyAlignment="1"/>
    <xf numFmtId="164" fontId="0" fillId="0" borderId="9" xfId="0" applyBorder="1" applyAlignment="1"/>
    <xf numFmtId="164" fontId="1" fillId="0" borderId="0" xfId="0" applyFont="1" applyAlignment="1">
      <alignment horizontal="left" wrapText="1"/>
    </xf>
    <xf numFmtId="164" fontId="0" fillId="0" borderId="0" xfId="0" applyAlignment="1">
      <alignment horizontal="left" wrapText="1"/>
    </xf>
    <xf numFmtId="0" fontId="1" fillId="0" borderId="0" xfId="0" applyNumberFormat="1" applyFont="1" applyAlignment="1">
      <alignment horizontal="left" wrapText="1"/>
    </xf>
    <xf numFmtId="0" fontId="0" fillId="0" borderId="0" xfId="0" applyNumberFormat="1" applyAlignment="1">
      <alignment horizontal="left" wrapText="1"/>
    </xf>
    <xf numFmtId="164" fontId="1" fillId="0" borderId="0" xfId="0" applyFont="1" applyAlignment="1" applyProtection="1">
      <alignment horizontal="left" wrapText="1"/>
      <protection locked="0"/>
    </xf>
    <xf numFmtId="164" fontId="1" fillId="0" borderId="1" xfId="0" applyFont="1" applyBorder="1" applyAlignment="1">
      <alignment horizontal="left" wrapText="1"/>
    </xf>
    <xf numFmtId="164" fontId="1" fillId="0" borderId="0" xfId="0" applyFont="1" applyBorder="1" applyAlignment="1">
      <alignment horizontal="left" wrapText="1"/>
    </xf>
    <xf numFmtId="164" fontId="1" fillId="0" borderId="4" xfId="0" applyFont="1" applyBorder="1" applyAlignment="1">
      <alignment horizontal="center" vertical="center" wrapText="1"/>
    </xf>
    <xf numFmtId="164" fontId="1" fillId="0" borderId="3" xfId="0" applyFont="1" applyBorder="1" applyAlignment="1">
      <alignment horizontal="center" vertical="center" wrapText="1"/>
    </xf>
    <xf numFmtId="164" fontId="1" fillId="0" borderId="2" xfId="0" applyFont="1" applyBorder="1" applyAlignment="1">
      <alignment horizontal="center" vertical="center" wrapText="1"/>
    </xf>
    <xf numFmtId="164" fontId="0" fillId="0" borderId="0" xfId="0" applyBorder="1" applyAlignment="1">
      <alignment wrapText="1"/>
    </xf>
    <xf numFmtId="164" fontId="0" fillId="0" borderId="0" xfId="0" applyBorder="1" applyAlignment="1">
      <alignment horizontal="right"/>
    </xf>
    <xf numFmtId="0" fontId="2" fillId="0" borderId="9" xfId="0" applyNumberFormat="1" applyFont="1" applyBorder="1" applyAlignment="1">
      <alignment vertical="center"/>
    </xf>
    <xf numFmtId="164" fontId="2" fillId="0" borderId="0" xfId="0" applyNumberFormat="1" applyFont="1" applyBorder="1"/>
    <xf numFmtId="164" fontId="2" fillId="0" borderId="0"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ensus.gov/compendia/statab/cats/elections/voting-age_population_and_voter_participation.html" TargetMode="External"/><Relationship Id="rId1" Type="http://schemas.openxmlformats.org/officeDocument/2006/relationships/hyperlink" Target="http://www.census.gov/hhes/www/socdemo/voting/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47"/>
  <sheetViews>
    <sheetView tabSelected="1" zoomScale="85" zoomScaleNormal="85" workbookViewId="0">
      <selection activeCell="M21" sqref="M21"/>
    </sheetView>
  </sheetViews>
  <sheetFormatPr defaultRowHeight="15.75" x14ac:dyDescent="0.25"/>
  <cols>
    <col min="1" max="1" width="37.296875" customWidth="1"/>
  </cols>
  <sheetData>
    <row r="1" spans="1:41" ht="16.5" customHeight="1" x14ac:dyDescent="0.25">
      <c r="A1" s="12" t="s">
        <v>28</v>
      </c>
    </row>
    <row r="2" spans="1:41" ht="16.5" x14ac:dyDescent="0.3">
      <c r="A2" s="30" t="s">
        <v>19</v>
      </c>
      <c r="B2" s="30"/>
      <c r="C2" s="30"/>
      <c r="D2" s="30"/>
      <c r="E2" s="30"/>
      <c r="F2" s="30"/>
      <c r="G2" s="30"/>
      <c r="H2" s="30"/>
      <c r="I2" s="30"/>
      <c r="J2" s="30"/>
      <c r="K2" s="30"/>
      <c r="L2" s="30"/>
      <c r="AO2" s="2"/>
    </row>
    <row r="3" spans="1:41" ht="51.75" customHeight="1" x14ac:dyDescent="0.25">
      <c r="A3" s="35" t="s">
        <v>20</v>
      </c>
      <c r="B3" s="35"/>
      <c r="C3" s="35"/>
      <c r="D3" s="35"/>
      <c r="E3" s="35"/>
      <c r="F3" s="35"/>
      <c r="G3" s="35"/>
      <c r="H3" s="35"/>
      <c r="I3" s="35"/>
      <c r="J3" s="35"/>
      <c r="K3" s="35"/>
      <c r="L3" s="36"/>
      <c r="AO3" s="2"/>
    </row>
    <row r="4" spans="1:41" ht="15.75" customHeight="1" x14ac:dyDescent="0.25">
      <c r="B4" s="37" t="s">
        <v>26</v>
      </c>
      <c r="C4" s="38"/>
      <c r="D4" s="38"/>
      <c r="E4" s="38"/>
      <c r="F4" s="38"/>
      <c r="G4" s="38"/>
      <c r="H4" s="38"/>
      <c r="I4" s="38"/>
      <c r="J4" s="38"/>
      <c r="K4" s="39"/>
      <c r="L4" s="2"/>
    </row>
    <row r="5" spans="1:41" x14ac:dyDescent="0.25">
      <c r="A5" s="13"/>
      <c r="B5" s="37" t="s">
        <v>27</v>
      </c>
      <c r="C5" s="38"/>
      <c r="D5" s="38"/>
      <c r="E5" s="38"/>
      <c r="F5" s="38"/>
      <c r="G5" s="38"/>
      <c r="H5" s="38"/>
      <c r="I5" s="38"/>
      <c r="J5" s="38"/>
      <c r="K5" s="39"/>
      <c r="L5" s="2"/>
      <c r="M5" s="2"/>
      <c r="N5" s="40"/>
    </row>
    <row r="6" spans="1:41" ht="16.5" x14ac:dyDescent="0.25">
      <c r="A6" s="14" t="s">
        <v>0</v>
      </c>
      <c r="B6" s="42">
        <v>1972</v>
      </c>
      <c r="C6" s="5">
        <v>1976</v>
      </c>
      <c r="D6" s="5">
        <v>1980</v>
      </c>
      <c r="E6" s="5">
        <v>1984</v>
      </c>
      <c r="F6" s="5">
        <v>1988</v>
      </c>
      <c r="G6" s="6">
        <v>1992</v>
      </c>
      <c r="H6" s="5">
        <v>1996</v>
      </c>
      <c r="I6" s="5">
        <v>2000</v>
      </c>
      <c r="J6" s="5">
        <v>2004</v>
      </c>
      <c r="K6" s="7">
        <v>2008</v>
      </c>
      <c r="L6" s="41"/>
      <c r="M6" s="41"/>
      <c r="N6" s="2"/>
    </row>
    <row r="7" spans="1:41" ht="19.5" customHeight="1" x14ac:dyDescent="0.3">
      <c r="A7" s="24" t="s">
        <v>44</v>
      </c>
      <c r="B7" s="21">
        <v>63</v>
      </c>
      <c r="C7" s="43">
        <v>59.2</v>
      </c>
      <c r="D7" s="43">
        <v>59.2</v>
      </c>
      <c r="E7" s="43">
        <v>59.9</v>
      </c>
      <c r="F7" s="43">
        <v>57.4</v>
      </c>
      <c r="G7" s="8">
        <v>61.3</v>
      </c>
      <c r="H7" s="8">
        <v>54.2</v>
      </c>
      <c r="I7" s="8">
        <v>54.7</v>
      </c>
      <c r="J7" s="8">
        <v>58.3</v>
      </c>
      <c r="K7" s="9">
        <v>58.2</v>
      </c>
      <c r="L7" s="2"/>
      <c r="M7" s="2"/>
      <c r="N7" s="2"/>
    </row>
    <row r="8" spans="1:41" ht="19.5" customHeight="1" x14ac:dyDescent="0.25">
      <c r="A8" s="15" t="s">
        <v>1</v>
      </c>
      <c r="B8" s="20">
        <v>48.3</v>
      </c>
      <c r="C8" s="23">
        <v>38</v>
      </c>
      <c r="D8" s="23">
        <v>35.700000000000003</v>
      </c>
      <c r="E8" s="23">
        <v>36.700000000000003</v>
      </c>
      <c r="F8" s="23">
        <v>33.200000000000003</v>
      </c>
      <c r="G8" s="2">
        <v>38.5</v>
      </c>
      <c r="H8" s="2">
        <v>31.2</v>
      </c>
      <c r="I8" s="2">
        <f>(1070+1180+1125)/(4013+4000+3851)*100</f>
        <v>28.44740391099123</v>
      </c>
      <c r="J8" s="2">
        <v>41</v>
      </c>
      <c r="K8" s="10">
        <v>40.975901555289695</v>
      </c>
      <c r="L8" s="2"/>
      <c r="M8" s="2"/>
      <c r="N8" s="2"/>
    </row>
    <row r="9" spans="1:41" ht="19.5" customHeight="1" x14ac:dyDescent="0.25">
      <c r="A9" s="15" t="s">
        <v>2</v>
      </c>
      <c r="B9" s="20">
        <v>50.7</v>
      </c>
      <c r="C9" s="23">
        <v>45.6</v>
      </c>
      <c r="D9" s="23">
        <v>43.1</v>
      </c>
      <c r="E9" s="23">
        <v>43.5</v>
      </c>
      <c r="F9" s="23">
        <v>38.299999999999997</v>
      </c>
      <c r="G9" s="2">
        <v>45.7</v>
      </c>
      <c r="H9" s="2">
        <v>33.4</v>
      </c>
      <c r="I9" s="2">
        <f>(1236+1354+1288+1381)/(3777+3549+3764+3760)*100</f>
        <v>35.414141414141412</v>
      </c>
      <c r="J9" s="2">
        <v>42.5</v>
      </c>
      <c r="K9" s="10">
        <v>46.627619105126499</v>
      </c>
      <c r="L9" s="2"/>
      <c r="M9" s="2"/>
      <c r="N9" s="2"/>
    </row>
    <row r="10" spans="1:41" ht="19.5" customHeight="1" x14ac:dyDescent="0.25">
      <c r="A10" s="15" t="s">
        <v>3</v>
      </c>
      <c r="B10" s="20">
        <v>59.7</v>
      </c>
      <c r="C10" s="23">
        <v>55.4</v>
      </c>
      <c r="D10" s="23">
        <v>54.6</v>
      </c>
      <c r="E10" s="23">
        <v>54.5</v>
      </c>
      <c r="F10" s="23">
        <v>48</v>
      </c>
      <c r="G10" s="2">
        <v>53.2</v>
      </c>
      <c r="H10" s="2">
        <v>43.1</v>
      </c>
      <c r="I10" s="2">
        <v>43.7</v>
      </c>
      <c r="J10" s="2">
        <v>46.9</v>
      </c>
      <c r="K10" s="10">
        <v>48.464214711729618</v>
      </c>
      <c r="L10" s="2"/>
      <c r="M10" s="2"/>
      <c r="N10" s="2"/>
    </row>
    <row r="11" spans="1:41" ht="19.5" customHeight="1" x14ac:dyDescent="0.25">
      <c r="A11" s="15" t="s">
        <v>4</v>
      </c>
      <c r="B11" s="20">
        <v>66.3</v>
      </c>
      <c r="C11" s="23">
        <v>63.3</v>
      </c>
      <c r="D11" s="23">
        <v>64.400000000000006</v>
      </c>
      <c r="E11" s="23">
        <v>63.5</v>
      </c>
      <c r="F11" s="23">
        <v>61.3</v>
      </c>
      <c r="G11" s="2">
        <v>63.6</v>
      </c>
      <c r="H11" s="2">
        <v>54.9</v>
      </c>
      <c r="I11" s="2">
        <v>55</v>
      </c>
      <c r="J11" s="2">
        <v>56.9</v>
      </c>
      <c r="K11" s="10">
        <v>55.150623477484864</v>
      </c>
      <c r="L11" s="2"/>
      <c r="M11" s="2"/>
      <c r="N11" s="2"/>
    </row>
    <row r="12" spans="1:41" ht="19.5" customHeight="1" x14ac:dyDescent="0.25">
      <c r="A12" s="15" t="s">
        <v>5</v>
      </c>
      <c r="B12" s="20">
        <v>70.8</v>
      </c>
      <c r="C12" s="23">
        <v>68.7</v>
      </c>
      <c r="D12" s="23">
        <v>69.3</v>
      </c>
      <c r="E12" s="23">
        <v>69.8</v>
      </c>
      <c r="F12" s="23">
        <v>67.900000000000006</v>
      </c>
      <c r="G12" s="2">
        <v>70</v>
      </c>
      <c r="H12" s="2">
        <v>64.400000000000006</v>
      </c>
      <c r="I12" s="2">
        <f>(23362+15939)/(37504+23848)*100</f>
        <v>64.05822141087495</v>
      </c>
      <c r="J12" s="2">
        <v>66.599999999999994</v>
      </c>
      <c r="K12" s="10">
        <v>64.991418837572681</v>
      </c>
      <c r="L12" s="2"/>
      <c r="M12" s="2"/>
      <c r="N12" s="2"/>
    </row>
    <row r="13" spans="1:41" ht="19.5" customHeight="1" x14ac:dyDescent="0.25">
      <c r="A13" s="15" t="s">
        <v>6</v>
      </c>
      <c r="B13" s="20">
        <v>63.5</v>
      </c>
      <c r="C13" s="23">
        <v>62.2</v>
      </c>
      <c r="D13" s="23">
        <v>65.099999999999994</v>
      </c>
      <c r="E13" s="23">
        <v>67.7</v>
      </c>
      <c r="F13" s="23">
        <v>68.8</v>
      </c>
      <c r="G13" s="2">
        <v>70.099999999999994</v>
      </c>
      <c r="H13" s="2">
        <v>67</v>
      </c>
      <c r="I13" s="2">
        <f>(12450+9702)/(17819+14945)*100</f>
        <v>67.610792333048465</v>
      </c>
      <c r="J13" s="2">
        <v>68.900000000000006</v>
      </c>
      <c r="K13" s="10">
        <v>68.126968871803086</v>
      </c>
      <c r="L13" s="2"/>
      <c r="M13" s="2"/>
      <c r="N13" s="2"/>
    </row>
    <row r="14" spans="1:41" ht="19.5" customHeight="1" x14ac:dyDescent="0.25">
      <c r="A14" s="15"/>
      <c r="B14" s="20"/>
      <c r="C14" s="23"/>
      <c r="D14" s="23"/>
      <c r="E14" s="23"/>
      <c r="F14" s="23"/>
      <c r="G14" s="2"/>
      <c r="H14" s="2"/>
      <c r="I14" s="2"/>
      <c r="J14" s="2"/>
      <c r="K14" s="10"/>
      <c r="L14" s="2"/>
      <c r="M14" s="2"/>
      <c r="N14" s="2"/>
    </row>
    <row r="15" spans="1:41" ht="19.5" customHeight="1" x14ac:dyDescent="0.25">
      <c r="A15" s="15" t="s">
        <v>7</v>
      </c>
      <c r="B15" s="20">
        <v>64.099999999999994</v>
      </c>
      <c r="C15" s="23">
        <v>59.6</v>
      </c>
      <c r="D15" s="23">
        <v>59.1</v>
      </c>
      <c r="E15" s="23">
        <v>59</v>
      </c>
      <c r="F15" s="23">
        <v>56.4</v>
      </c>
      <c r="G15" s="2">
        <v>60.2</v>
      </c>
      <c r="H15" s="2">
        <v>52.8</v>
      </c>
      <c r="I15" s="2">
        <v>53.1</v>
      </c>
      <c r="J15" s="2">
        <v>56.3</v>
      </c>
      <c r="K15" s="10">
        <v>55.7</v>
      </c>
      <c r="L15" s="2"/>
      <c r="M15" s="2"/>
      <c r="N15" s="2"/>
    </row>
    <row r="16" spans="1:41" ht="19.5" customHeight="1" x14ac:dyDescent="0.25">
      <c r="A16" s="15" t="s">
        <v>8</v>
      </c>
      <c r="B16" s="20">
        <v>62</v>
      </c>
      <c r="C16" s="23">
        <v>58.8</v>
      </c>
      <c r="D16" s="23">
        <v>59.4</v>
      </c>
      <c r="E16" s="23">
        <v>60.8</v>
      </c>
      <c r="F16" s="23">
        <v>58.3</v>
      </c>
      <c r="G16" s="2">
        <v>62.3</v>
      </c>
      <c r="H16" s="2">
        <v>55.5</v>
      </c>
      <c r="I16" s="2">
        <v>56.2</v>
      </c>
      <c r="J16" s="2">
        <v>60.1</v>
      </c>
      <c r="K16" s="10">
        <v>60.4</v>
      </c>
      <c r="L16" s="2"/>
      <c r="M16" s="2"/>
      <c r="N16" s="2"/>
    </row>
    <row r="17" spans="1:14" ht="19.5" customHeight="1" x14ac:dyDescent="0.25">
      <c r="A17" s="19"/>
      <c r="B17" s="20"/>
      <c r="C17" s="23"/>
      <c r="D17" s="23"/>
      <c r="E17" s="23"/>
      <c r="F17" s="23"/>
      <c r="G17" s="2"/>
      <c r="H17" s="2"/>
      <c r="I17" s="2"/>
      <c r="J17" s="2"/>
      <c r="K17" s="10"/>
      <c r="L17" s="2"/>
      <c r="M17" s="2"/>
      <c r="N17" s="2"/>
    </row>
    <row r="18" spans="1:14" ht="19.5" customHeight="1" x14ac:dyDescent="0.25">
      <c r="A18" s="18" t="s">
        <v>30</v>
      </c>
      <c r="B18" s="20">
        <v>64.5</v>
      </c>
      <c r="C18" s="23">
        <v>60.9</v>
      </c>
      <c r="D18" s="23">
        <v>60.9</v>
      </c>
      <c r="E18" s="23">
        <v>61.4</v>
      </c>
      <c r="F18" s="23">
        <v>59.1</v>
      </c>
      <c r="G18" s="2">
        <v>63.6</v>
      </c>
      <c r="H18" s="2">
        <v>56</v>
      </c>
      <c r="I18" s="2">
        <v>56.4</v>
      </c>
      <c r="J18" s="2">
        <v>60.3</v>
      </c>
      <c r="K18" s="10">
        <v>59.6</v>
      </c>
      <c r="L18" s="2"/>
      <c r="M18" s="2"/>
      <c r="N18" s="2"/>
    </row>
    <row r="19" spans="1:14" ht="19.5" customHeight="1" x14ac:dyDescent="0.25">
      <c r="A19" s="18" t="s">
        <v>31</v>
      </c>
      <c r="B19" s="20">
        <v>52.1</v>
      </c>
      <c r="C19" s="23">
        <v>48.7</v>
      </c>
      <c r="D19" s="23">
        <v>50.5</v>
      </c>
      <c r="E19" s="23">
        <v>55.8</v>
      </c>
      <c r="F19" s="23">
        <v>51.5</v>
      </c>
      <c r="G19" s="2">
        <v>54</v>
      </c>
      <c r="H19" s="2">
        <v>50.6</v>
      </c>
      <c r="I19" s="2">
        <v>53.5</v>
      </c>
      <c r="J19" s="2">
        <v>56.3</v>
      </c>
      <c r="K19" s="10">
        <v>60.8</v>
      </c>
      <c r="L19" s="2"/>
      <c r="M19" s="2"/>
      <c r="N19" s="2"/>
    </row>
    <row r="20" spans="1:14" ht="19.5" customHeight="1" x14ac:dyDescent="0.3">
      <c r="A20" s="18" t="s">
        <v>32</v>
      </c>
      <c r="B20" s="22" t="s">
        <v>11</v>
      </c>
      <c r="C20" s="44" t="s">
        <v>11</v>
      </c>
      <c r="D20" s="44" t="s">
        <v>11</v>
      </c>
      <c r="E20" s="44" t="s">
        <v>11</v>
      </c>
      <c r="F20" s="44" t="s">
        <v>11</v>
      </c>
      <c r="G20" s="44" t="s">
        <v>11</v>
      </c>
      <c r="H20" s="44" t="s">
        <v>11</v>
      </c>
      <c r="I20" s="3">
        <v>25.4</v>
      </c>
      <c r="J20" s="2">
        <v>29.8</v>
      </c>
      <c r="K20" s="10">
        <v>32.1</v>
      </c>
      <c r="L20" s="2"/>
      <c r="M20" s="2"/>
      <c r="N20" s="2"/>
    </row>
    <row r="21" spans="1:14" ht="19.5" customHeight="1" x14ac:dyDescent="0.25">
      <c r="A21" s="18" t="s">
        <v>33</v>
      </c>
      <c r="B21" s="20">
        <v>37.5</v>
      </c>
      <c r="C21" s="23">
        <v>31.8</v>
      </c>
      <c r="D21" s="23">
        <v>29.9</v>
      </c>
      <c r="E21" s="23">
        <v>32.6</v>
      </c>
      <c r="F21" s="23">
        <v>28.8</v>
      </c>
      <c r="G21" s="2">
        <v>28.9</v>
      </c>
      <c r="H21" s="2">
        <v>26.7</v>
      </c>
      <c r="I21" s="2">
        <v>27.5</v>
      </c>
      <c r="J21" s="2">
        <v>28</v>
      </c>
      <c r="K21" s="10">
        <v>31.6</v>
      </c>
      <c r="L21" s="2"/>
      <c r="M21" s="2"/>
      <c r="N21" s="2"/>
    </row>
    <row r="22" spans="1:14" ht="28.5" customHeight="1" x14ac:dyDescent="0.3">
      <c r="A22" s="24" t="s">
        <v>34</v>
      </c>
      <c r="B22" s="20"/>
      <c r="C22" s="23"/>
      <c r="D22" s="23"/>
      <c r="E22" s="23"/>
      <c r="F22" s="23"/>
      <c r="G22" s="2"/>
      <c r="H22" s="2"/>
      <c r="I22" s="2"/>
      <c r="J22" s="2"/>
      <c r="K22" s="10"/>
      <c r="L22" s="2"/>
      <c r="M22" s="2"/>
      <c r="N22" s="2"/>
    </row>
    <row r="23" spans="1:14" ht="19.5" customHeight="1" x14ac:dyDescent="0.25">
      <c r="A23" s="19" t="s">
        <v>35</v>
      </c>
      <c r="B23" s="20">
        <v>66.400000000000006</v>
      </c>
      <c r="C23" s="23">
        <v>59.5</v>
      </c>
      <c r="D23" s="23">
        <v>58.5</v>
      </c>
      <c r="E23" s="23">
        <v>59.7</v>
      </c>
      <c r="F23" s="23">
        <v>57.4</v>
      </c>
      <c r="G23" s="2">
        <v>61.2</v>
      </c>
      <c r="H23" s="2">
        <v>54.5</v>
      </c>
      <c r="I23" s="2">
        <v>55.2</v>
      </c>
      <c r="J23" s="2">
        <v>58.6</v>
      </c>
      <c r="K23" s="10">
        <v>57.4</v>
      </c>
      <c r="L23" s="2"/>
      <c r="M23" s="2"/>
      <c r="N23" s="2"/>
    </row>
    <row r="24" spans="1:14" ht="19.5" customHeight="1" x14ac:dyDescent="0.3">
      <c r="A24" s="19" t="s">
        <v>36</v>
      </c>
      <c r="B24" s="22" t="s">
        <v>11</v>
      </c>
      <c r="C24" s="23">
        <v>65.099999999999994</v>
      </c>
      <c r="D24" s="23">
        <v>65.8</v>
      </c>
      <c r="E24" s="23">
        <v>65.7</v>
      </c>
      <c r="F24" s="23">
        <v>62.9</v>
      </c>
      <c r="G24" s="2">
        <v>67.2</v>
      </c>
      <c r="H24" s="2">
        <v>59.3</v>
      </c>
      <c r="I24" s="2">
        <v>60.9</v>
      </c>
      <c r="J24" s="2">
        <v>65</v>
      </c>
      <c r="K24" s="10">
        <v>63.4</v>
      </c>
      <c r="L24" s="2"/>
      <c r="M24" s="2"/>
      <c r="N24" s="2"/>
    </row>
    <row r="25" spans="1:14" ht="19.5" customHeight="1" x14ac:dyDescent="0.25">
      <c r="A25" s="19" t="s">
        <v>37</v>
      </c>
      <c r="B25" s="20">
        <v>55.4</v>
      </c>
      <c r="C25" s="23">
        <v>54.9</v>
      </c>
      <c r="D25" s="23">
        <v>55.6</v>
      </c>
      <c r="E25" s="23">
        <v>56.8</v>
      </c>
      <c r="F25" s="23">
        <v>54.5</v>
      </c>
      <c r="G25" s="2">
        <v>59</v>
      </c>
      <c r="H25" s="2">
        <v>52.2</v>
      </c>
      <c r="I25" s="2">
        <v>53.5</v>
      </c>
      <c r="J25" s="2">
        <v>56.4</v>
      </c>
      <c r="K25" s="10">
        <v>57.7</v>
      </c>
      <c r="L25" s="2"/>
      <c r="M25" s="2"/>
      <c r="N25" s="2"/>
    </row>
    <row r="26" spans="1:14" ht="19.5" customHeight="1" x14ac:dyDescent="0.3">
      <c r="A26" s="19" t="s">
        <v>38</v>
      </c>
      <c r="B26" s="22" t="s">
        <v>11</v>
      </c>
      <c r="C26" s="23">
        <v>57.5</v>
      </c>
      <c r="D26" s="23">
        <v>57.2</v>
      </c>
      <c r="E26" s="23">
        <v>58.5</v>
      </c>
      <c r="F26" s="23">
        <v>55.6</v>
      </c>
      <c r="G26" s="2">
        <v>58.5</v>
      </c>
      <c r="H26" s="2">
        <v>51.8</v>
      </c>
      <c r="I26" s="2">
        <v>49.9</v>
      </c>
      <c r="J26" s="2">
        <v>54.4</v>
      </c>
      <c r="K26" s="10">
        <v>54.6</v>
      </c>
      <c r="L26" s="2"/>
      <c r="M26" s="2"/>
      <c r="N26" s="2"/>
    </row>
    <row r="27" spans="1:14" ht="27.75" customHeight="1" x14ac:dyDescent="0.3">
      <c r="A27" s="8" t="s">
        <v>9</v>
      </c>
      <c r="B27" s="20"/>
      <c r="C27" s="23"/>
      <c r="D27" s="23"/>
      <c r="E27" s="23"/>
      <c r="F27" s="23"/>
      <c r="G27" s="2"/>
      <c r="H27" s="2"/>
      <c r="I27" s="2"/>
      <c r="J27" s="2"/>
      <c r="K27" s="10"/>
      <c r="L27" s="2"/>
      <c r="M27" s="2"/>
      <c r="N27" s="2"/>
    </row>
    <row r="28" spans="1:14" ht="19.5" customHeight="1" x14ac:dyDescent="0.25">
      <c r="A28" s="19" t="s">
        <v>39</v>
      </c>
      <c r="B28" s="20">
        <v>47.4</v>
      </c>
      <c r="C28" s="23">
        <v>44.1</v>
      </c>
      <c r="D28" s="23">
        <v>42.6</v>
      </c>
      <c r="E28" s="23">
        <v>42.9</v>
      </c>
      <c r="F28" s="23">
        <v>36.700000000000003</v>
      </c>
      <c r="G28" s="2">
        <v>35.1</v>
      </c>
      <c r="H28" s="2">
        <v>28.1</v>
      </c>
      <c r="I28" s="2">
        <v>26.8</v>
      </c>
      <c r="J28" s="2">
        <v>23.6</v>
      </c>
      <c r="K28" s="10">
        <v>23.4</v>
      </c>
      <c r="L28" s="2"/>
      <c r="M28" s="2"/>
      <c r="N28" s="2"/>
    </row>
    <row r="29" spans="1:14" ht="19.5" customHeight="1" x14ac:dyDescent="0.25">
      <c r="A29" s="19" t="s">
        <v>40</v>
      </c>
      <c r="B29" s="20">
        <v>52</v>
      </c>
      <c r="C29" s="23">
        <v>47.2</v>
      </c>
      <c r="D29" s="23">
        <v>45.6</v>
      </c>
      <c r="E29" s="23">
        <v>44.4</v>
      </c>
      <c r="F29" s="23">
        <v>41.3</v>
      </c>
      <c r="G29" s="2">
        <v>41.2</v>
      </c>
      <c r="H29" s="2">
        <v>33.799999999999997</v>
      </c>
      <c r="I29" s="2">
        <v>33.6</v>
      </c>
      <c r="J29" s="2">
        <v>34.6</v>
      </c>
      <c r="K29" s="10">
        <v>33.700000000000003</v>
      </c>
      <c r="L29" s="2"/>
      <c r="M29" s="2"/>
      <c r="N29" s="2"/>
    </row>
    <row r="30" spans="1:14" ht="19.5" customHeight="1" x14ac:dyDescent="0.25">
      <c r="A30" s="18" t="s">
        <v>41</v>
      </c>
      <c r="B30" s="20">
        <v>65.400000000000006</v>
      </c>
      <c r="C30" s="23">
        <v>59.4</v>
      </c>
      <c r="D30" s="23">
        <v>58.9</v>
      </c>
      <c r="E30" s="23">
        <v>58.7</v>
      </c>
      <c r="F30" s="23">
        <v>54.7</v>
      </c>
      <c r="G30" s="2">
        <v>57.5</v>
      </c>
      <c r="H30" s="2">
        <v>49.1</v>
      </c>
      <c r="I30" s="2">
        <v>49.4</v>
      </c>
      <c r="J30" s="2">
        <v>52.4</v>
      </c>
      <c r="K30" s="10">
        <v>50.9</v>
      </c>
      <c r="L30" s="2"/>
      <c r="M30" s="2"/>
      <c r="N30" s="2"/>
    </row>
    <row r="31" spans="1:14" ht="19.5" customHeight="1" x14ac:dyDescent="0.25">
      <c r="A31" s="15" t="s">
        <v>42</v>
      </c>
      <c r="B31" s="20">
        <v>74.900000000000006</v>
      </c>
      <c r="C31" s="23">
        <v>68.099999999999994</v>
      </c>
      <c r="D31" s="23">
        <v>67.2</v>
      </c>
      <c r="E31" s="23">
        <v>67.5</v>
      </c>
      <c r="F31" s="23">
        <v>64.5</v>
      </c>
      <c r="G31" s="2">
        <v>68.7</v>
      </c>
      <c r="H31" s="2">
        <v>60.5</v>
      </c>
      <c r="I31" s="2">
        <v>60.3</v>
      </c>
      <c r="J31" s="2">
        <v>66.099999999999994</v>
      </c>
      <c r="K31" s="10">
        <v>65</v>
      </c>
      <c r="L31" s="2"/>
      <c r="M31" s="2"/>
      <c r="N31" s="2"/>
    </row>
    <row r="32" spans="1:14" ht="19.5" customHeight="1" x14ac:dyDescent="0.25">
      <c r="A32" s="25" t="s">
        <v>43</v>
      </c>
      <c r="B32" s="29">
        <v>83.6</v>
      </c>
      <c r="C32" s="27">
        <v>79.8</v>
      </c>
      <c r="D32" s="27">
        <v>79.900000000000006</v>
      </c>
      <c r="E32" s="27">
        <v>79.099999999999994</v>
      </c>
      <c r="F32" s="27">
        <v>77.599999999999994</v>
      </c>
      <c r="G32" s="26">
        <v>81</v>
      </c>
      <c r="H32" s="26">
        <v>73</v>
      </c>
      <c r="I32" s="26">
        <f>(22661+11865)/(32254+15706)*100</f>
        <v>71.989157631359461</v>
      </c>
      <c r="J32" s="26">
        <v>74.2</v>
      </c>
      <c r="K32" s="28">
        <v>73.3</v>
      </c>
      <c r="L32" s="2"/>
      <c r="M32" s="2"/>
      <c r="N32" s="2"/>
    </row>
    <row r="33" spans="1:41" ht="19.5" customHeight="1" x14ac:dyDescent="0.25">
      <c r="A33" s="19"/>
      <c r="B33" s="2"/>
      <c r="C33" s="23"/>
      <c r="D33" s="23"/>
      <c r="E33" s="23"/>
      <c r="F33" s="23"/>
      <c r="G33" s="2"/>
      <c r="H33" s="2"/>
      <c r="I33" s="2"/>
      <c r="J33" s="2"/>
      <c r="K33" s="2"/>
      <c r="L33" s="23"/>
      <c r="M33" s="23"/>
      <c r="N33" s="23"/>
      <c r="O33" s="23"/>
      <c r="P33" s="2"/>
      <c r="Q33" s="2"/>
      <c r="R33" s="2"/>
      <c r="S33" s="11"/>
      <c r="T33" s="3"/>
      <c r="U33" s="2"/>
    </row>
    <row r="34" spans="1:41" x14ac:dyDescent="0.25">
      <c r="A34" t="s">
        <v>17</v>
      </c>
      <c r="AO34" s="10"/>
    </row>
    <row r="35" spans="1:41" x14ac:dyDescent="0.25">
      <c r="A35" s="30" t="s">
        <v>29</v>
      </c>
      <c r="B35" s="30"/>
      <c r="C35" s="30"/>
      <c r="D35" s="30"/>
      <c r="E35" s="30"/>
      <c r="F35" s="30"/>
      <c r="G35" s="30"/>
      <c r="H35" s="30"/>
      <c r="I35" s="30"/>
      <c r="J35" s="30"/>
      <c r="K35" s="30"/>
      <c r="L35" s="30"/>
      <c r="AO35" s="10"/>
    </row>
    <row r="36" spans="1:41" x14ac:dyDescent="0.25">
      <c r="A36" s="4" t="s">
        <v>18</v>
      </c>
    </row>
    <row r="37" spans="1:41" x14ac:dyDescent="0.25">
      <c r="A37" s="30" t="s">
        <v>10</v>
      </c>
      <c r="B37" s="30"/>
      <c r="C37" s="30"/>
      <c r="D37" s="30"/>
      <c r="E37" s="30"/>
      <c r="F37" s="30"/>
      <c r="G37" s="30"/>
      <c r="H37" s="30"/>
      <c r="I37" s="30"/>
      <c r="J37" s="30"/>
      <c r="K37" s="30"/>
      <c r="L37" s="30"/>
    </row>
    <row r="38" spans="1:41" x14ac:dyDescent="0.25">
      <c r="A38" s="32" t="s">
        <v>23</v>
      </c>
      <c r="B38" s="33"/>
      <c r="C38" s="33"/>
      <c r="D38" s="33"/>
      <c r="E38" s="33"/>
      <c r="F38" s="33"/>
      <c r="G38" s="33"/>
      <c r="H38" s="33"/>
      <c r="I38" s="33"/>
      <c r="J38" s="33"/>
      <c r="K38" s="33"/>
      <c r="L38" s="33"/>
    </row>
    <row r="39" spans="1:41" x14ac:dyDescent="0.25">
      <c r="A39" s="34" t="s">
        <v>13</v>
      </c>
      <c r="B39" s="34"/>
      <c r="C39" s="34"/>
      <c r="D39" s="34"/>
      <c r="E39" s="34"/>
      <c r="F39" s="34"/>
      <c r="G39" s="34"/>
      <c r="H39" s="34"/>
      <c r="I39" s="34"/>
      <c r="J39" s="34"/>
      <c r="K39" s="34"/>
      <c r="L39" s="34"/>
    </row>
    <row r="40" spans="1:41" x14ac:dyDescent="0.25">
      <c r="A40" s="31" t="s">
        <v>15</v>
      </c>
      <c r="B40" s="31"/>
      <c r="C40" s="31"/>
      <c r="D40" s="31"/>
      <c r="E40" s="31"/>
      <c r="F40" s="31"/>
      <c r="G40" s="31"/>
      <c r="H40" s="31"/>
      <c r="I40" s="31"/>
      <c r="J40" s="31"/>
      <c r="K40" s="31"/>
      <c r="L40" s="31"/>
    </row>
    <row r="41" spans="1:41" x14ac:dyDescent="0.25">
      <c r="A41" s="30" t="s">
        <v>12</v>
      </c>
      <c r="B41" s="30"/>
      <c r="C41" s="30"/>
      <c r="D41" s="30"/>
      <c r="E41" s="30"/>
      <c r="F41" s="30"/>
      <c r="G41" s="30"/>
      <c r="H41" s="30"/>
      <c r="I41" s="30"/>
      <c r="J41" s="30"/>
      <c r="K41" s="30"/>
      <c r="L41" s="30"/>
    </row>
    <row r="42" spans="1:41" x14ac:dyDescent="0.25">
      <c r="A42" s="30" t="s">
        <v>21</v>
      </c>
      <c r="B42" s="30"/>
      <c r="C42" s="30"/>
      <c r="D42" s="30"/>
      <c r="E42" s="30"/>
      <c r="F42" s="30"/>
      <c r="G42" s="30"/>
      <c r="H42" s="30"/>
      <c r="I42" s="30"/>
      <c r="J42" s="30"/>
      <c r="K42" s="30"/>
      <c r="L42" s="30"/>
    </row>
    <row r="43" spans="1:41" ht="36" customHeight="1" x14ac:dyDescent="0.25">
      <c r="A43" s="31" t="s">
        <v>22</v>
      </c>
      <c r="B43" s="31"/>
      <c r="C43" s="31"/>
      <c r="D43" s="31"/>
      <c r="E43" s="31"/>
      <c r="F43" s="31"/>
      <c r="G43" s="31"/>
      <c r="H43" s="31"/>
      <c r="I43" s="31"/>
      <c r="J43" s="31"/>
      <c r="K43" s="31"/>
      <c r="L43" s="31"/>
      <c r="AO43" s="10"/>
    </row>
    <row r="44" spans="1:41" x14ac:dyDescent="0.25">
      <c r="A44" s="1" t="s">
        <v>14</v>
      </c>
    </row>
    <row r="45" spans="1:41" x14ac:dyDescent="0.25">
      <c r="A45" s="16" t="s">
        <v>16</v>
      </c>
    </row>
    <row r="46" spans="1:41" x14ac:dyDescent="0.25">
      <c r="A46" s="1" t="s">
        <v>24</v>
      </c>
    </row>
    <row r="47" spans="1:41" x14ac:dyDescent="0.25">
      <c r="A47" s="17" t="s">
        <v>25</v>
      </c>
    </row>
  </sheetData>
  <mergeCells count="12">
    <mergeCell ref="A2:L2"/>
    <mergeCell ref="A3:L3"/>
    <mergeCell ref="B5:K5"/>
    <mergeCell ref="B4:K4"/>
    <mergeCell ref="A40:L40"/>
    <mergeCell ref="A41:L41"/>
    <mergeCell ref="A42:L42"/>
    <mergeCell ref="A43:L43"/>
    <mergeCell ref="A35:L35"/>
    <mergeCell ref="A37:L37"/>
    <mergeCell ref="A38:L38"/>
    <mergeCell ref="A39:L39"/>
  </mergeCells>
  <hyperlinks>
    <hyperlink ref="A45" r:id="rId1"/>
    <hyperlink ref="A47"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Voting-Age Population, Percent Reporting Registered, and Voted</dc:title>
  <dc:creator>US Census Burea</dc:creator>
  <cp:lastModifiedBy>Heather Van Volkinburg</cp:lastModifiedBy>
  <cp:lastPrinted>2009-08-04T17:25:07Z</cp:lastPrinted>
  <dcterms:created xsi:type="dcterms:W3CDTF">2005-03-23T20:48:04Z</dcterms:created>
  <dcterms:modified xsi:type="dcterms:W3CDTF">2013-10-01T15:38:16Z</dcterms:modified>
</cp:coreProperties>
</file>