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co-my.sharepoint.com/personal/miguel_salassantis_cencosud_cl/Documents/Escritorio/Miguel/TRADE MKT/Centralizado/Sisa/FDM 2022/FDM JULIO/FALDONES/FDM/"/>
    </mc:Choice>
  </mc:AlternateContent>
  <xr:revisionPtr revIDLastSave="51" documentId="8_{BD2B807C-392C-4761-BEFA-C47FB2005C12}" xr6:coauthVersionLast="47" xr6:coauthVersionMax="47" xr10:uidLastSave="{717AF423-7E94-415A-9B07-7D4B155BA570}"/>
  <bookViews>
    <workbookView xWindow="-120" yWindow="-120" windowWidth="20730" windowHeight="11160" xr2:uid="{00000000-000D-0000-FFFF-FFFF00000000}"/>
  </bookViews>
  <sheets>
    <sheet name="CAF" sheetId="1" r:id="rId1"/>
    <sheet name="Hoja2" sheetId="3" state="hidden" r:id="rId2"/>
  </sheets>
  <definedNames>
    <definedName name="_xlnm._FilterDatabase" localSheetId="0" hidden="1">CAF!$A$1:$T$52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3" i="3"/>
  <c r="D7" i="3"/>
</calcChain>
</file>

<file path=xl/sharedStrings.xml><?xml version="1.0" encoding="utf-8"?>
<sst xmlns="http://schemas.openxmlformats.org/spreadsheetml/2006/main" count="388" uniqueCount="132">
  <si>
    <t>CADENA</t>
  </si>
  <si>
    <t>LOCALES</t>
  </si>
  <si>
    <t>MEDIO</t>
  </si>
  <si>
    <t>TIPO_MEDIO</t>
  </si>
  <si>
    <t>SECCIÓN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</si>
  <si>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</si>
  <si>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</si>
  <si>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</si>
  <si>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</si>
  <si>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</si>
  <si>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</si>
  <si>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</si>
  <si>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</si>
  <si>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</si>
  <si>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</si>
  <si>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</si>
  <si>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</si>
  <si>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</si>
  <si>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PRECIO</t>
  </si>
  <si>
    <t>PACK</t>
  </si>
  <si>
    <t>2X</t>
  </si>
  <si>
    <t>DESCTO</t>
  </si>
  <si>
    <t>4X</t>
  </si>
  <si>
    <t>CATÁLOGO</t>
  </si>
  <si>
    <t>VIGENCIA</t>
  </si>
  <si>
    <t xml:space="preserve">CANTIDAD DE SECCIONES PARTICIPANTES </t>
  </si>
  <si>
    <t xml:space="preserve">NÚMERO TOTAL DE SKU PARTICIPANTES </t>
  </si>
  <si>
    <t>NÚMERO TOTAL DE PROMOCIONES</t>
  </si>
  <si>
    <t>CAFE NESCAFE  DOLCA 170 GR</t>
  </si>
  <si>
    <t>CAFE INSTANTANEO C&amp;CO 150 GR</t>
  </si>
  <si>
    <t>CAFE LIOFILIZADO 190 GR CUISINE&amp;CO</t>
  </si>
  <si>
    <t>CAFE CRUZEIRO LIOFILIZADO ORIGINAL 170GR</t>
  </si>
  <si>
    <t>CAFE MONTERREY CLASICO 170GR</t>
  </si>
  <si>
    <t>NESCAFÉ MIXES VARIEDADES</t>
  </si>
  <si>
    <t>NESCAFE MIXES CAPPUCCINO 140 GRS</t>
  </si>
  <si>
    <t>CAFE HAITI S/MOKA3 MOLIDO 250 GR</t>
  </si>
  <si>
    <t>CAFE MOLIDO CLASICO CARIBE 250 GR</t>
  </si>
  <si>
    <t>CAFÉ EN GRANO MONTERREY VARIEDADES</t>
  </si>
  <si>
    <t>CAFE MONTERREY GRANO MOLIDO MOKA 250 GR</t>
  </si>
  <si>
    <t>TE SUPREMO CEYLAN PREMIUM 100 BOLSITAS</t>
  </si>
  <si>
    <t>TE SUPERIOR CEYLON PURO 250 GR</t>
  </si>
  <si>
    <t>TE SUPREMO MYSTIC CEYLAN 50 BOLSITAS</t>
  </si>
  <si>
    <t>TÉ MILDRED CEYLÁN 100 BOLSITAS</t>
  </si>
  <si>
    <t>TE MILDRED  CEYLAN 100 BOLSITAS</t>
  </si>
  <si>
    <t>TÉ EMBLEM CEYLAN 100 BOLSITAS</t>
  </si>
  <si>
    <t>TE EMBLEM CEYLAN 100 BOLSITAS</t>
  </si>
  <si>
    <t>TE CLUB PREMIUM 50 BOLSITAS</t>
  </si>
  <si>
    <t>TÉ LIPTON ROYAL CEYLAN O MAGIC INDIA 100 BOLSITAS</t>
  </si>
  <si>
    <t>TE LIPTON ROYAL CEYLAN 100 BOLSITAS</t>
  </si>
  <si>
    <t>TE LIPTON YELLOW LAB ESP 20 BOLS.</t>
  </si>
  <si>
    <t>TE VERDE PREMIUM SUPREMO 50 BOLSITAS</t>
  </si>
  <si>
    <t>TE SUPREMO VERDE PREMIUM 50 BLS</t>
  </si>
  <si>
    <t>TE ORJAS VARIEDADES</t>
  </si>
  <si>
    <t>TE ORJAS EN POLVO CANELA 30 GRS</t>
  </si>
  <si>
    <t>TÉ LIPTON VERDE NATURAL 50 BOLSITAS</t>
  </si>
  <si>
    <t>LIPTON GREEN TEA NATURAL 50 BOLSITAS</t>
  </si>
  <si>
    <t>TE LIPTON EXTRA INTENSE 100BOLS</t>
  </si>
  <si>
    <t>YERBA MATE SUPREMO ARGENTINA 500 GR</t>
  </si>
  <si>
    <t>YERBA MATE AMANDA C/PALO 500 GR</t>
  </si>
  <si>
    <t>COSTA CEREAL MONO BALLS 400 GR</t>
  </si>
  <si>
    <t>CEREAL VIVO CHECK 360 GR.</t>
  </si>
  <si>
    <t>CEREAL TRITON VAINILLA 360GR, TRITON CHOCOLATE 360GR, TRIX MARSHMALLOWS 300GR O CHOCAPIC 540GR</t>
  </si>
  <si>
    <t>CEREAL CHOCAPIC 540 GR</t>
  </si>
  <si>
    <t>CEREAL ESTRELLITA 330GR, MILO 300GR, TRIX 300GR, ZUCOSOS 350GR</t>
  </si>
  <si>
    <t>CEREAL ESTRELLITAS NESTLE 330GR</t>
  </si>
  <si>
    <t>CEREAL COLA CAO PILLOWS CACAO 400 GR</t>
  </si>
  <si>
    <t>CEREAL CUISINE&amp;CO FRUTY FLOW 370GR, ROCK&amp;CHOC 500GR, DJ HONEY 500GR, REGGAE FLAKES 480GR</t>
  </si>
  <si>
    <t>CEREAL DJ HONEY CUISINE &amp; CO 500G</t>
  </si>
  <si>
    <t>CEREAL ELECTRO CHOC CUISINE&amp;CO 400G</t>
  </si>
  <si>
    <t>CUADRITOS DE AVENA CUISINE&amp;CO 370G</t>
  </si>
  <si>
    <t>CEREAL NATUR TRIGO 20 GR</t>
  </si>
  <si>
    <t>CEREAL INFLADO CUISINE&amp;CO 300GR</t>
  </si>
  <si>
    <t>CEREAL DILATADO ARROZ CUISINE&amp;CO 300G</t>
  </si>
  <si>
    <t>CEREAL INFLADO CUISINE&amp;CO 100GR</t>
  </si>
  <si>
    <t>CEREAL DILATADO ARROZ CUISINE&amp;CO 100G</t>
  </si>
  <si>
    <t>AVENA CUISINE&amp;CO VARIEDADES 450GR</t>
  </si>
  <si>
    <t>AVENA INSTANTANEA CUISINE &amp; CO 450G</t>
  </si>
  <si>
    <t>BARRA DE CERAL COSTA NUTS 6UN</t>
  </si>
  <si>
    <t>BARRA CEREAL COSTA NUTS MANI 6UN</t>
  </si>
  <si>
    <t>GRAN AREPA HARINA DE MAIZ BLANCA 1 KG</t>
  </si>
  <si>
    <t>HARINA DE MAÍZ P.A.N. BLANCA 1 KG</t>
  </si>
  <si>
    <t>MERMELADA CUISINE&amp;CO SIN AZUCAR VARIEDADES 200GR</t>
  </si>
  <si>
    <t>MERMELADA DAMASCO SIN AZUCAR C&amp;CO 200G</t>
  </si>
  <si>
    <t>POSTRE AMBROSOLI SEMOLA VARIEDADES 150GR O 120GR</t>
  </si>
  <si>
    <t>POSTRE SEMOLA C/CARAMELO AMBROSOLI 150G</t>
  </si>
  <si>
    <t>GELATINAS CUISINE&amp;CO VARIEDADES 22GR</t>
  </si>
  <si>
    <t>GELATINA STEVIA CUISINE&amp;CO BERRIES 22G</t>
  </si>
  <si>
    <t>LEVADURA COLLICO SECA 10 GR</t>
  </si>
  <si>
    <t>PACK CALDO EN POLVO MAGGI 5UN</t>
  </si>
  <si>
    <t>PACK CALDO POLVO MAGGI VERDURAS 5UN</t>
  </si>
  <si>
    <t>PACK SOPAS Y CREMAS MAGGI 4UN</t>
  </si>
  <si>
    <t>FIDEOS TRATTORIA VARIEDADES 400GR</t>
  </si>
  <si>
    <t>CABELLO DE ANGEL TRATTORIA 400 G</t>
  </si>
  <si>
    <t>PASTAS LUCCHETTI 400GR</t>
  </si>
  <si>
    <t>RIGATI TR3S LUCCHETTI  400 GR</t>
  </si>
  <si>
    <t>SALSA TOMATE CUISINE&amp;CO VARIEDADES 200GR</t>
  </si>
  <si>
    <t>SALSA DE TOMATE CUISINE&amp;CO ITALIANA 200G</t>
  </si>
  <si>
    <t>SALSA TOMATE MALLOA SACHET 200 G</t>
  </si>
  <si>
    <t>VINAGRE VINO CUISINE&amp;CO 500GR</t>
  </si>
  <si>
    <t>VINAGRE VINO TINTO 500ML CUISINE&amp;CO</t>
  </si>
  <si>
    <t>VINAGRE MANZANA TRAVERSO 1 L</t>
  </si>
  <si>
    <t>VINAGRE  BLANCO TRAVERSO 1LT</t>
  </si>
  <si>
    <t>TIPO DE VOLANTE O CATÁLOGO ESPECIAL*</t>
  </si>
  <si>
    <t>N° PROMOCIÓN</t>
  </si>
  <si>
    <t>NOMBRE GENÉRICO PROMOCIÓN</t>
  </si>
  <si>
    <t>PRECIO REFERENCIA MODA O NORMAL</t>
  </si>
  <si>
    <t>CATALOGO</t>
  </si>
  <si>
    <t>FDM JULIO</t>
  </si>
  <si>
    <t>CAFÉ NESCAFE DOLCA 170GR</t>
  </si>
  <si>
    <t>CAFE INSTANTANEO CUISINE&amp;CO 150GR</t>
  </si>
  <si>
    <t>CAFE LIOFILIZADO CUISINE&amp;CO 190GR</t>
  </si>
  <si>
    <t>CAFÉ CRUZEIRO LIOFILIZADO ORIGINAL 170GR</t>
  </si>
  <si>
    <t>CAFÉ MONTERREY CLASICO 170GR</t>
  </si>
  <si>
    <t>CAFÉ HAITI VARIEDADES 250GR</t>
  </si>
  <si>
    <t>CAFE MOLIDO CLASICO CARIBE 250GR</t>
  </si>
  <si>
    <t>TE SUPERIOR CEYLON PURO 250GR</t>
  </si>
  <si>
    <t>TE LIPTON YELLOW LABEL ESP 20 BOLSITAS</t>
  </si>
  <si>
    <t>TE LIPTON EXTRA INTENSE 100 BOLSITAS</t>
  </si>
  <si>
    <t>YERBA MATE SUPREMO 500GR</t>
  </si>
  <si>
    <t>YERBA MATE AMANDA CON PALO 500GR</t>
  </si>
  <si>
    <t>CEREAL MONO ROLLS O BALLS 400GR</t>
  </si>
  <si>
    <t>CEREAL VIVO CHECK VARIEDADES 350 O 360GR</t>
  </si>
  <si>
    <t>CEREAL COLA CAO PILLOWS CACAO 400GR</t>
  </si>
  <si>
    <t>CEREAL ELECTRO CHOC CUISINE&amp;CO 400GR</t>
  </si>
  <si>
    <t>CUADRITOS DE AVENA CUISINE&amp;CO 370GR</t>
  </si>
  <si>
    <t>CEREAL NATUR VARIEDADES 20GR</t>
  </si>
  <si>
    <t>HARINA DE MAIZ GRAN AREPA BLANCA 1KG</t>
  </si>
  <si>
    <t>HARINA PAN DE MAIZ BLANCA O AMARILLA 1KG</t>
  </si>
  <si>
    <t>LEVADURA COLLICO SECA 10GR</t>
  </si>
  <si>
    <t>SALSA TOMATE MALLOA SACHET 200GR</t>
  </si>
  <si>
    <t>VINAGRE MANZANA TRAVERSO 1LT</t>
  </si>
  <si>
    <t>VINAGRE TRAVERSO BLANCO O ROSADO 1LT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</si>
</sst>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4" fillId="0" borderId="2" xfId="0" applyFont="1" applyBorder="1"/>
    <xf numFmtId="0" fontId="4" fillId="4" borderId="2" xfId="0" applyFont="1" applyFill="1" applyBorder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1" fontId="6" fillId="0" borderId="0" xfId="0" applyNumberFormat="1" applyFont="1"/>
    <xf numFmtId="14" fontId="6" fillId="0" borderId="0" xfId="0" applyNumberFormat="1" applyFont="1"/>
    <xf numFmtId="9" fontId="6" fillId="0" borderId="0" xfId="3" applyFont="1"/>
    <xf numFmtId="0" fontId="5" fillId="0" borderId="0" xfId="0" applyFont="1" applyFill="1" applyAlignment="1">
      <alignment horizontal="left"/>
    </xf>
    <xf numFmtId="0" fontId="6" fillId="0" borderId="0" xfId="0" applyFont="1" applyFill="1"/>
    <xf numFmtId="1" fontId="6" fillId="0" borderId="0" xfId="0" applyNumberFormat="1" applyFont="1" applyFill="1"/>
    <xf numFmtId="14" fontId="6" fillId="0" borderId="0" xfId="0" applyNumberFormat="1" applyFont="1" applyFill="1"/>
    <xf numFmtId="0" fontId="7" fillId="2" borderId="1" xfId="1" applyFont="1" applyBorder="1" applyAlignment="1" applyProtection="1">
      <alignment horizontal="center" vertical="center" wrapText="1"/>
    </xf>
    <xf numFmtId="1" fontId="7" fillId="3" borderId="1" xfId="2" applyNumberFormat="1" applyFont="1" applyBorder="1" applyAlignment="1" applyProtection="1">
      <alignment horizontal="center" vertical="center" wrapText="1"/>
    </xf>
    <xf numFmtId="1" fontId="7" fillId="2" borderId="1" xfId="1" applyNumberFormat="1" applyFont="1" applyBorder="1" applyAlignment="1" applyProtection="1">
      <alignment horizontal="right" vertical="center" wrapText="1"/>
    </xf>
    <xf numFmtId="1" fontId="7" fillId="2" borderId="1" xfId="1" applyNumberFormat="1" applyFont="1" applyBorder="1" applyAlignment="1" applyProtection="1">
      <alignment horizontal="center" vertical="center" wrapText="1"/>
    </xf>
    <xf numFmtId="3" fontId="7" fillId="2" borderId="1" xfId="1" applyNumberFormat="1" applyFont="1" applyBorder="1" applyAlignment="1" applyProtection="1">
      <alignment horizontal="center" vertical="center" wrapText="1"/>
    </xf>
    <xf numFmtId="14" fontId="7" fillId="2" borderId="1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7" fillId="3" borderId="1" xfId="2" applyFont="1" applyBorder="1" applyAlignment="1" applyProtection="1">
      <alignment horizontal="center" vertical="center"/>
    </xf>
  </cellXfs>
  <cellStyles count="4">
    <cellStyle name="Énfasis1" xfId="1" builtinId="29"/>
    <cellStyle name="Énfasis6" xfId="2" builtinId="49"/>
    <cellStyle name="Normal" xfId="0" builtinId="0"/>
    <cellStyle name="Porcentaje" xfId="3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zoomScale="78" zoomScaleNormal="78" workbookViewId="0">
      <selection activeCell="H6" sqref="H6"/>
    </sheetView>
  </sheetViews>
  <sheetFormatPr baseColWidth="10" defaultColWidth="9.140625" defaultRowHeight="12.75" x14ac:dyDescent="0.2"/>
  <cols>
    <col min="1" max="1" width="13.28515625" style="6" customWidth="1"/>
    <col min="2" max="2" width="9.140625" style="6" customWidth="1"/>
    <col min="3" max="3" width="14.5703125" style="6" customWidth="1"/>
    <col min="4" max="4" width="11.42578125" style="6" customWidth="1"/>
    <col min="5" max="5" width="12.7109375" style="6" customWidth="1"/>
    <col min="6" max="6" width="9.28515625" style="6" customWidth="1"/>
    <col min="7" max="7" width="9.28515625" style="6" bestFit="1" customWidth="1"/>
    <col min="8" max="8" width="47.42578125" style="6" customWidth="1"/>
    <col min="9" max="9" width="15.5703125" style="6" bestFit="1" customWidth="1"/>
    <col min="10" max="10" width="11" style="6" customWidth="1"/>
    <col min="11" max="11" width="5.5703125" style="6" customWidth="1"/>
    <col min="12" max="12" width="33.28515625" style="6" customWidth="1"/>
    <col min="13" max="13" width="9.28515625" style="6" bestFit="1" customWidth="1"/>
    <col min="14" max="14" width="15.5703125" style="6" customWidth="1"/>
    <col min="15" max="15" width="7.5703125" style="6" customWidth="1"/>
    <col min="16" max="16" width="8.28515625" style="6" bestFit="1" customWidth="1"/>
    <col min="17" max="17" width="10.140625" style="6" bestFit="1" customWidth="1"/>
    <col min="18" max="18" width="11" style="6" customWidth="1"/>
    <col min="19" max="19" width="11.140625" style="6" customWidth="1"/>
    <col min="20" max="20" width="9.140625" style="6" customWidth="1"/>
    <col min="21" max="16384" width="9.140625" style="6"/>
  </cols>
  <sheetData>
    <row r="1" spans="1:20" ht="5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102</v>
      </c>
      <c r="F1" s="17" t="s">
        <v>103</v>
      </c>
      <c r="G1" s="17" t="s">
        <v>4</v>
      </c>
      <c r="H1" s="27" t="s">
        <v>104</v>
      </c>
      <c r="I1" s="18" t="s">
        <v>5</v>
      </c>
      <c r="J1" s="19" t="s">
        <v>6</v>
      </c>
      <c r="K1" s="20" t="s">
        <v>7</v>
      </c>
      <c r="L1" s="17" t="s">
        <v>8</v>
      </c>
      <c r="M1" s="20" t="s">
        <v>105</v>
      </c>
      <c r="N1" s="17" t="s">
        <v>9</v>
      </c>
      <c r="O1" s="17" t="s">
        <v>10</v>
      </c>
      <c r="P1" s="21" t="s">
        <v>11</v>
      </c>
      <c r="Q1" s="17" t="s">
        <v>12</v>
      </c>
      <c r="R1" s="22" t="s">
        <v>13</v>
      </c>
      <c r="S1" s="22" t="s">
        <v>14</v>
      </c>
      <c r="T1" s="22" t="s">
        <v>15</v>
      </c>
    </row>
    <row r="2" spans="1:20" ht="15" x14ac:dyDescent="0.25">
      <c r="A2" s="7" t="s">
        <v>16</v>
      </c>
      <c r="B2" s="7"/>
      <c r="C2" s="7" t="s">
        <v>106</v>
      </c>
      <c r="E2" s="6" t="s">
        <v>107</v>
      </c>
      <c r="F2" s="7">
        <v>2</v>
      </c>
      <c r="G2" s="8">
        <v>7</v>
      </c>
      <c r="H2" s="25" t="s">
        <v>108</v>
      </c>
      <c r="I2" s="10">
        <v>7802950002171</v>
      </c>
      <c r="J2" s="8">
        <v>265024</v>
      </c>
      <c r="K2" s="8" t="s">
        <v>17</v>
      </c>
      <c r="L2" s="8" t="s">
        <v>28</v>
      </c>
      <c r="M2" s="8"/>
      <c r="N2" s="8" t="s">
        <v>18</v>
      </c>
      <c r="O2" s="8"/>
      <c r="P2" s="8">
        <v>2149</v>
      </c>
      <c r="Q2" s="8"/>
      <c r="R2" s="11">
        <v>44768</v>
      </c>
      <c r="S2" s="11">
        <v>44802</v>
      </c>
    </row>
    <row r="3" spans="1:20" ht="15" x14ac:dyDescent="0.25">
      <c r="A3" s="7" t="s">
        <v>16</v>
      </c>
      <c r="B3" s="7"/>
      <c r="C3" s="7" t="s">
        <v>106</v>
      </c>
      <c r="E3" s="6" t="s">
        <v>107</v>
      </c>
      <c r="F3" s="7">
        <v>3</v>
      </c>
      <c r="G3" s="8">
        <v>7</v>
      </c>
      <c r="H3" s="25" t="s">
        <v>109</v>
      </c>
      <c r="I3" s="10">
        <v>7807910037606</v>
      </c>
      <c r="J3" s="8">
        <v>1870006</v>
      </c>
      <c r="K3" s="8" t="s">
        <v>17</v>
      </c>
      <c r="L3" s="8" t="s">
        <v>29</v>
      </c>
      <c r="M3" s="8"/>
      <c r="N3" s="8" t="s">
        <v>18</v>
      </c>
      <c r="O3" s="8"/>
      <c r="P3" s="8">
        <v>1999</v>
      </c>
      <c r="Q3" s="8"/>
      <c r="R3" s="11">
        <v>44768</v>
      </c>
      <c r="S3" s="11">
        <v>44802</v>
      </c>
    </row>
    <row r="4" spans="1:20" ht="15" x14ac:dyDescent="0.25">
      <c r="A4" s="7" t="s">
        <v>16</v>
      </c>
      <c r="B4" s="7"/>
      <c r="C4" s="7" t="s">
        <v>106</v>
      </c>
      <c r="E4" s="6" t="s">
        <v>107</v>
      </c>
      <c r="F4" s="7">
        <v>4</v>
      </c>
      <c r="G4" s="8">
        <v>7</v>
      </c>
      <c r="H4" s="25" t="s">
        <v>110</v>
      </c>
      <c r="I4" s="10">
        <v>7807910037194</v>
      </c>
      <c r="J4" s="8">
        <v>1874310</v>
      </c>
      <c r="K4" s="8" t="s">
        <v>17</v>
      </c>
      <c r="L4" s="8" t="s">
        <v>30</v>
      </c>
      <c r="M4" s="8"/>
      <c r="N4" s="8" t="s">
        <v>18</v>
      </c>
      <c r="O4" s="8"/>
      <c r="P4" s="8">
        <v>4499</v>
      </c>
      <c r="Q4" s="8"/>
      <c r="R4" s="11">
        <v>44768</v>
      </c>
      <c r="S4" s="11">
        <v>44802</v>
      </c>
    </row>
    <row r="5" spans="1:20" ht="15" x14ac:dyDescent="0.25">
      <c r="A5" s="7" t="s">
        <v>16</v>
      </c>
      <c r="B5" s="7"/>
      <c r="C5" s="7" t="s">
        <v>106</v>
      </c>
      <c r="E5" s="6" t="s">
        <v>107</v>
      </c>
      <c r="F5" s="7">
        <v>5</v>
      </c>
      <c r="G5" s="8">
        <v>7</v>
      </c>
      <c r="H5" s="25" t="s">
        <v>111</v>
      </c>
      <c r="I5" s="10">
        <v>7896019208468</v>
      </c>
      <c r="J5" s="8">
        <v>1058808</v>
      </c>
      <c r="K5" s="8" t="s">
        <v>17</v>
      </c>
      <c r="L5" s="8" t="s">
        <v>31</v>
      </c>
      <c r="M5" s="8"/>
      <c r="N5" s="8" t="s">
        <v>18</v>
      </c>
      <c r="O5" s="8"/>
      <c r="P5" s="8">
        <v>3349</v>
      </c>
      <c r="Q5" s="8"/>
      <c r="R5" s="11">
        <v>44768</v>
      </c>
      <c r="S5" s="11">
        <v>44802</v>
      </c>
    </row>
    <row r="6" spans="1:20" ht="15" x14ac:dyDescent="0.25">
      <c r="A6" s="7" t="s">
        <v>16</v>
      </c>
      <c r="B6" s="7"/>
      <c r="C6" s="7" t="s">
        <v>106</v>
      </c>
      <c r="E6" s="6" t="s">
        <v>107</v>
      </c>
      <c r="F6" s="7">
        <v>6</v>
      </c>
      <c r="G6" s="8">
        <v>7</v>
      </c>
      <c r="H6" s="25" t="s">
        <v>112</v>
      </c>
      <c r="I6" s="10">
        <v>7802800500413</v>
      </c>
      <c r="J6" s="8">
        <v>990391</v>
      </c>
      <c r="K6" s="8" t="s">
        <v>17</v>
      </c>
      <c r="L6" s="8" t="s">
        <v>32</v>
      </c>
      <c r="M6" s="8"/>
      <c r="N6" s="8" t="s">
        <v>18</v>
      </c>
      <c r="O6" s="8"/>
      <c r="P6" s="8">
        <v>2199</v>
      </c>
      <c r="Q6" s="8"/>
      <c r="R6" s="11">
        <v>44768</v>
      </c>
      <c r="S6" s="11">
        <v>44802</v>
      </c>
    </row>
    <row r="7" spans="1:20" ht="15" x14ac:dyDescent="0.25">
      <c r="A7" s="7" t="s">
        <v>16</v>
      </c>
      <c r="B7" s="7"/>
      <c r="C7" s="7" t="s">
        <v>106</v>
      </c>
      <c r="E7" s="6" t="s">
        <v>107</v>
      </c>
      <c r="F7" s="7">
        <v>7</v>
      </c>
      <c r="G7" s="8">
        <v>7</v>
      </c>
      <c r="H7" s="25" t="s">
        <v>33</v>
      </c>
      <c r="I7" s="10">
        <v>7613033458118</v>
      </c>
      <c r="J7" s="8">
        <v>1329802</v>
      </c>
      <c r="K7" s="8" t="s">
        <v>17</v>
      </c>
      <c r="L7" s="8" t="s">
        <v>34</v>
      </c>
      <c r="M7" s="8"/>
      <c r="N7" s="8" t="s">
        <v>18</v>
      </c>
      <c r="O7" s="8"/>
      <c r="P7" s="8">
        <v>2999</v>
      </c>
      <c r="Q7" s="8"/>
      <c r="R7" s="11">
        <v>44768</v>
      </c>
      <c r="S7" s="11">
        <v>44802</v>
      </c>
    </row>
    <row r="8" spans="1:20" ht="15" x14ac:dyDescent="0.25">
      <c r="A8" s="7" t="s">
        <v>16</v>
      </c>
      <c r="B8" s="7"/>
      <c r="C8" s="7" t="s">
        <v>106</v>
      </c>
      <c r="E8" s="6" t="s">
        <v>107</v>
      </c>
      <c r="F8" s="7">
        <v>8</v>
      </c>
      <c r="G8" s="8">
        <v>7</v>
      </c>
      <c r="H8" s="25" t="s">
        <v>113</v>
      </c>
      <c r="I8" s="10">
        <v>7801805010026</v>
      </c>
      <c r="J8" s="8">
        <v>265047</v>
      </c>
      <c r="K8" s="8" t="s">
        <v>17</v>
      </c>
      <c r="L8" s="8" t="s">
        <v>35</v>
      </c>
      <c r="M8" s="8"/>
      <c r="N8" s="8" t="s">
        <v>21</v>
      </c>
      <c r="O8" s="8"/>
      <c r="P8" s="12">
        <v>0.2</v>
      </c>
      <c r="Q8" s="12"/>
      <c r="R8" s="11">
        <v>44768</v>
      </c>
      <c r="S8" s="11">
        <v>44802</v>
      </c>
    </row>
    <row r="9" spans="1:20" ht="15" x14ac:dyDescent="0.25">
      <c r="A9" s="7" t="s">
        <v>16</v>
      </c>
      <c r="B9" s="7"/>
      <c r="C9" s="7" t="s">
        <v>106</v>
      </c>
      <c r="E9" s="6" t="s">
        <v>107</v>
      </c>
      <c r="F9" s="7">
        <v>9</v>
      </c>
      <c r="G9" s="8">
        <v>7</v>
      </c>
      <c r="H9" s="25" t="s">
        <v>114</v>
      </c>
      <c r="I9" s="10">
        <v>7801820000125</v>
      </c>
      <c r="J9" s="8">
        <v>1745557</v>
      </c>
      <c r="K9" s="8" t="s">
        <v>17</v>
      </c>
      <c r="L9" s="8" t="s">
        <v>36</v>
      </c>
      <c r="M9" s="8"/>
      <c r="N9" s="8" t="s">
        <v>18</v>
      </c>
      <c r="O9" s="8"/>
      <c r="P9" s="8">
        <v>3499</v>
      </c>
      <c r="Q9" s="8"/>
      <c r="R9" s="11">
        <v>44768</v>
      </c>
      <c r="S9" s="11">
        <v>44802</v>
      </c>
    </row>
    <row r="10" spans="1:20" ht="15" x14ac:dyDescent="0.25">
      <c r="A10" s="7" t="s">
        <v>16</v>
      </c>
      <c r="B10" s="7"/>
      <c r="C10" s="7" t="s">
        <v>106</v>
      </c>
      <c r="E10" s="6" t="s">
        <v>107</v>
      </c>
      <c r="F10" s="7">
        <v>10</v>
      </c>
      <c r="G10" s="8">
        <v>7</v>
      </c>
      <c r="H10" s="25" t="s">
        <v>37</v>
      </c>
      <c r="I10" s="10">
        <v>7802800500277</v>
      </c>
      <c r="J10" s="8">
        <v>1806263</v>
      </c>
      <c r="K10" s="8" t="s">
        <v>17</v>
      </c>
      <c r="L10" s="8" t="s">
        <v>38</v>
      </c>
      <c r="M10" s="8"/>
      <c r="N10" s="8" t="s">
        <v>18</v>
      </c>
      <c r="O10" s="8"/>
      <c r="P10" s="8">
        <v>2199</v>
      </c>
      <c r="Q10" s="8"/>
      <c r="R10" s="11">
        <v>44768</v>
      </c>
      <c r="S10" s="11">
        <v>44802</v>
      </c>
    </row>
    <row r="11" spans="1:20" ht="15" x14ac:dyDescent="0.25">
      <c r="A11" s="7" t="s">
        <v>16</v>
      </c>
      <c r="B11" s="7"/>
      <c r="C11" s="7" t="s">
        <v>106</v>
      </c>
      <c r="E11" s="6" t="s">
        <v>107</v>
      </c>
      <c r="F11" s="7">
        <v>11</v>
      </c>
      <c r="G11" s="8">
        <v>7</v>
      </c>
      <c r="H11" s="25" t="s">
        <v>39</v>
      </c>
      <c r="I11" s="10">
        <v>7801875047137</v>
      </c>
      <c r="J11" s="8">
        <v>267686</v>
      </c>
      <c r="K11" s="8" t="s">
        <v>17</v>
      </c>
      <c r="L11" s="8" t="s">
        <v>39</v>
      </c>
      <c r="M11" s="8"/>
      <c r="N11" s="8" t="s">
        <v>18</v>
      </c>
      <c r="O11" s="8"/>
      <c r="P11" s="8">
        <v>2889</v>
      </c>
      <c r="Q11" s="8"/>
      <c r="R11" s="11">
        <v>44768</v>
      </c>
      <c r="S11" s="11">
        <v>44802</v>
      </c>
    </row>
    <row r="12" spans="1:20" ht="15" x14ac:dyDescent="0.25">
      <c r="A12" s="7" t="s">
        <v>16</v>
      </c>
      <c r="B12" s="7"/>
      <c r="C12" s="7" t="s">
        <v>106</v>
      </c>
      <c r="E12" s="6" t="s">
        <v>107</v>
      </c>
      <c r="F12" s="7">
        <v>12</v>
      </c>
      <c r="G12" s="8">
        <v>7</v>
      </c>
      <c r="H12" s="25" t="s">
        <v>115</v>
      </c>
      <c r="I12" s="10">
        <v>7801875023025</v>
      </c>
      <c r="J12" s="8">
        <v>267682</v>
      </c>
      <c r="K12" s="8" t="s">
        <v>17</v>
      </c>
      <c r="L12" s="8" t="s">
        <v>40</v>
      </c>
      <c r="M12" s="8"/>
      <c r="N12" s="8" t="s">
        <v>18</v>
      </c>
      <c r="O12" s="8"/>
      <c r="P12" s="8">
        <v>2159</v>
      </c>
      <c r="Q12" s="8"/>
      <c r="R12" s="11">
        <v>44768</v>
      </c>
      <c r="S12" s="11">
        <v>44802</v>
      </c>
    </row>
    <row r="13" spans="1:20" ht="15" x14ac:dyDescent="0.25">
      <c r="A13" s="7" t="s">
        <v>16</v>
      </c>
      <c r="B13" s="7"/>
      <c r="C13" s="7" t="s">
        <v>106</v>
      </c>
      <c r="E13" s="6" t="s">
        <v>107</v>
      </c>
      <c r="F13" s="7">
        <v>13</v>
      </c>
      <c r="G13" s="8">
        <v>7</v>
      </c>
      <c r="H13" s="25" t="s">
        <v>41</v>
      </c>
      <c r="I13" s="10">
        <v>7801875002037</v>
      </c>
      <c r="J13" s="8">
        <v>1820031</v>
      </c>
      <c r="K13" s="8" t="s">
        <v>17</v>
      </c>
      <c r="L13" s="8" t="s">
        <v>41</v>
      </c>
      <c r="M13" s="8"/>
      <c r="N13" s="8" t="s">
        <v>18</v>
      </c>
      <c r="O13" s="8"/>
      <c r="P13" s="8">
        <v>1659</v>
      </c>
      <c r="Q13" s="8"/>
      <c r="R13" s="11">
        <v>44768</v>
      </c>
      <c r="S13" s="11">
        <v>44802</v>
      </c>
    </row>
    <row r="14" spans="1:20" ht="15" x14ac:dyDescent="0.25">
      <c r="A14" s="7" t="s">
        <v>16</v>
      </c>
      <c r="B14" s="7"/>
      <c r="C14" s="7" t="s">
        <v>106</v>
      </c>
      <c r="E14" s="6" t="s">
        <v>107</v>
      </c>
      <c r="F14" s="7">
        <v>14</v>
      </c>
      <c r="G14" s="8">
        <v>7</v>
      </c>
      <c r="H14" s="25" t="s">
        <v>42</v>
      </c>
      <c r="I14" s="10">
        <v>7801875052056</v>
      </c>
      <c r="J14" s="8">
        <v>400963</v>
      </c>
      <c r="K14" s="8" t="s">
        <v>17</v>
      </c>
      <c r="L14" s="8" t="s">
        <v>43</v>
      </c>
      <c r="M14" s="8"/>
      <c r="N14" s="8" t="s">
        <v>18</v>
      </c>
      <c r="O14" s="8"/>
      <c r="P14" s="8">
        <v>1799</v>
      </c>
      <c r="Q14" s="8"/>
      <c r="R14" s="11">
        <v>44768</v>
      </c>
      <c r="S14" s="11">
        <v>44802</v>
      </c>
    </row>
    <row r="15" spans="1:20" ht="15" x14ac:dyDescent="0.25">
      <c r="A15" s="7" t="s">
        <v>16</v>
      </c>
      <c r="B15" s="7"/>
      <c r="C15" s="7" t="s">
        <v>106</v>
      </c>
      <c r="E15" s="6" t="s">
        <v>107</v>
      </c>
      <c r="F15" s="7">
        <v>15</v>
      </c>
      <c r="G15" s="8">
        <v>7</v>
      </c>
      <c r="H15" s="25" t="s">
        <v>44</v>
      </c>
      <c r="I15" s="10">
        <v>7801810117543</v>
      </c>
      <c r="J15" s="8">
        <v>267658</v>
      </c>
      <c r="K15" s="8" t="s">
        <v>17</v>
      </c>
      <c r="L15" s="8" t="s">
        <v>45</v>
      </c>
      <c r="M15" s="8"/>
      <c r="N15" s="8" t="s">
        <v>18</v>
      </c>
      <c r="O15" s="8"/>
      <c r="P15" s="8">
        <v>1899</v>
      </c>
      <c r="Q15" s="8"/>
      <c r="R15" s="11">
        <v>44768</v>
      </c>
      <c r="S15" s="11">
        <v>44802</v>
      </c>
    </row>
    <row r="16" spans="1:20" ht="15" x14ac:dyDescent="0.25">
      <c r="A16" s="7" t="s">
        <v>16</v>
      </c>
      <c r="B16" s="7"/>
      <c r="C16" s="7" t="s">
        <v>106</v>
      </c>
      <c r="E16" s="6" t="s">
        <v>107</v>
      </c>
      <c r="F16" s="7">
        <v>16</v>
      </c>
      <c r="G16" s="8">
        <v>7</v>
      </c>
      <c r="H16" s="25" t="s">
        <v>46</v>
      </c>
      <c r="I16" s="10">
        <v>7802420006128</v>
      </c>
      <c r="J16" s="8">
        <v>1893327</v>
      </c>
      <c r="K16" s="8" t="s">
        <v>17</v>
      </c>
      <c r="L16" s="8" t="s">
        <v>46</v>
      </c>
      <c r="M16" s="8"/>
      <c r="N16" s="8" t="s">
        <v>18</v>
      </c>
      <c r="O16" s="8"/>
      <c r="P16" s="8">
        <v>1359</v>
      </c>
      <c r="Q16" s="8"/>
      <c r="R16" s="11">
        <v>44768</v>
      </c>
      <c r="S16" s="11">
        <v>44802</v>
      </c>
    </row>
    <row r="17" spans="1:20" ht="15" x14ac:dyDescent="0.25">
      <c r="A17" s="7" t="s">
        <v>16</v>
      </c>
      <c r="B17" s="7"/>
      <c r="C17" s="7" t="s">
        <v>106</v>
      </c>
      <c r="E17" s="6" t="s">
        <v>107</v>
      </c>
      <c r="F17" s="7">
        <v>17</v>
      </c>
      <c r="G17" s="8">
        <v>7</v>
      </c>
      <c r="H17" s="25" t="s">
        <v>47</v>
      </c>
      <c r="I17" s="10">
        <v>7801810140541</v>
      </c>
      <c r="J17" s="8">
        <v>267665</v>
      </c>
      <c r="K17" s="8" t="s">
        <v>17</v>
      </c>
      <c r="L17" s="8" t="s">
        <v>48</v>
      </c>
      <c r="M17" s="8"/>
      <c r="N17" s="8" t="s">
        <v>18</v>
      </c>
      <c r="O17" s="8"/>
      <c r="P17" s="8">
        <v>3599</v>
      </c>
      <c r="Q17" s="8"/>
      <c r="R17" s="11">
        <v>44768</v>
      </c>
      <c r="S17" s="11">
        <v>44802</v>
      </c>
    </row>
    <row r="18" spans="1:20" ht="15" x14ac:dyDescent="0.25">
      <c r="A18" s="7" t="s">
        <v>16</v>
      </c>
      <c r="B18" s="7"/>
      <c r="C18" s="7" t="s">
        <v>106</v>
      </c>
      <c r="E18" s="6" t="s">
        <v>107</v>
      </c>
      <c r="F18" s="7">
        <v>18</v>
      </c>
      <c r="G18" s="8">
        <v>7</v>
      </c>
      <c r="H18" s="25" t="s">
        <v>116</v>
      </c>
      <c r="I18" s="10">
        <v>7801810712663</v>
      </c>
      <c r="J18" s="8">
        <v>267866</v>
      </c>
      <c r="K18" s="8" t="s">
        <v>17</v>
      </c>
      <c r="L18" s="8" t="s">
        <v>49</v>
      </c>
      <c r="M18" s="8"/>
      <c r="N18" s="8" t="s">
        <v>18</v>
      </c>
      <c r="O18" s="8"/>
      <c r="P18" s="8">
        <v>669</v>
      </c>
      <c r="Q18" s="8"/>
      <c r="R18" s="11">
        <v>44768</v>
      </c>
      <c r="S18" s="11">
        <v>44802</v>
      </c>
    </row>
    <row r="19" spans="1:20" ht="15" x14ac:dyDescent="0.25">
      <c r="A19" s="7" t="s">
        <v>16</v>
      </c>
      <c r="B19" s="7"/>
      <c r="C19" s="7" t="s">
        <v>106</v>
      </c>
      <c r="E19" s="6" t="s">
        <v>107</v>
      </c>
      <c r="F19" s="7">
        <v>19</v>
      </c>
      <c r="G19" s="8">
        <v>7</v>
      </c>
      <c r="H19" s="25" t="s">
        <v>50</v>
      </c>
      <c r="I19" s="10">
        <v>7801875000590</v>
      </c>
      <c r="J19" s="8">
        <v>1076558</v>
      </c>
      <c r="K19" s="8" t="s">
        <v>17</v>
      </c>
      <c r="L19" s="8" t="s">
        <v>51</v>
      </c>
      <c r="M19" s="8"/>
      <c r="N19" s="8" t="s">
        <v>18</v>
      </c>
      <c r="O19" s="8"/>
      <c r="P19" s="8">
        <v>2149</v>
      </c>
      <c r="Q19" s="8"/>
      <c r="R19" s="11">
        <v>44768</v>
      </c>
      <c r="S19" s="11">
        <v>44802</v>
      </c>
    </row>
    <row r="20" spans="1:20" ht="15" x14ac:dyDescent="0.25">
      <c r="A20" s="7" t="s">
        <v>16</v>
      </c>
      <c r="B20" s="7"/>
      <c r="C20" s="7" t="s">
        <v>106</v>
      </c>
      <c r="E20" s="6" t="s">
        <v>107</v>
      </c>
      <c r="F20" s="7">
        <v>20</v>
      </c>
      <c r="G20" s="8">
        <v>7</v>
      </c>
      <c r="H20" s="25" t="s">
        <v>52</v>
      </c>
      <c r="I20" s="10">
        <v>7802800521142</v>
      </c>
      <c r="J20" s="8">
        <v>1898154</v>
      </c>
      <c r="K20" s="8" t="s">
        <v>17</v>
      </c>
      <c r="L20" s="8" t="s">
        <v>53</v>
      </c>
      <c r="M20" s="8"/>
      <c r="N20" s="8" t="s">
        <v>18</v>
      </c>
      <c r="O20" s="8"/>
      <c r="P20" s="8">
        <v>1159</v>
      </c>
      <c r="Q20" s="8"/>
      <c r="R20" s="11">
        <v>44768</v>
      </c>
      <c r="S20" s="11">
        <v>44802</v>
      </c>
    </row>
    <row r="21" spans="1:20" ht="15" x14ac:dyDescent="0.25">
      <c r="A21" s="7" t="s">
        <v>16</v>
      </c>
      <c r="B21" s="7"/>
      <c r="C21" s="7" t="s">
        <v>106</v>
      </c>
      <c r="E21" s="6" t="s">
        <v>107</v>
      </c>
      <c r="F21" s="7">
        <v>21</v>
      </c>
      <c r="G21" s="8">
        <v>7</v>
      </c>
      <c r="H21" s="25" t="s">
        <v>54</v>
      </c>
      <c r="I21" s="10">
        <v>7801810804481</v>
      </c>
      <c r="J21" s="8">
        <v>785046</v>
      </c>
      <c r="K21" s="8" t="s">
        <v>17</v>
      </c>
      <c r="L21" s="8" t="s">
        <v>55</v>
      </c>
      <c r="M21" s="8"/>
      <c r="N21" s="8" t="s">
        <v>18</v>
      </c>
      <c r="O21" s="8"/>
      <c r="P21" s="8">
        <v>2549</v>
      </c>
      <c r="Q21" s="8"/>
      <c r="R21" s="11">
        <v>44768</v>
      </c>
      <c r="S21" s="11">
        <v>44802</v>
      </c>
    </row>
    <row r="22" spans="1:20" ht="15" x14ac:dyDescent="0.25">
      <c r="A22" s="7" t="s">
        <v>16</v>
      </c>
      <c r="B22" s="7"/>
      <c r="C22" s="7" t="s">
        <v>106</v>
      </c>
      <c r="E22" s="6" t="s">
        <v>107</v>
      </c>
      <c r="F22" s="7">
        <v>22</v>
      </c>
      <c r="G22" s="8">
        <v>7</v>
      </c>
      <c r="H22" s="25" t="s">
        <v>117</v>
      </c>
      <c r="I22" s="10">
        <v>7805000313029</v>
      </c>
      <c r="J22" s="8">
        <v>1690050</v>
      </c>
      <c r="K22" s="8" t="s">
        <v>17</v>
      </c>
      <c r="L22" s="8" t="s">
        <v>56</v>
      </c>
      <c r="M22" s="8"/>
      <c r="N22" s="8" t="s">
        <v>18</v>
      </c>
      <c r="O22" s="8"/>
      <c r="P22" s="8">
        <v>3799</v>
      </c>
      <c r="Q22" s="8"/>
      <c r="R22" s="11">
        <v>44768</v>
      </c>
      <c r="S22" s="11">
        <v>44802</v>
      </c>
    </row>
    <row r="23" spans="1:20" ht="15" x14ac:dyDescent="0.25">
      <c r="A23" s="7" t="s">
        <v>16</v>
      </c>
      <c r="B23" s="7"/>
      <c r="C23" s="7" t="s">
        <v>106</v>
      </c>
      <c r="E23" s="6" t="s">
        <v>107</v>
      </c>
      <c r="F23" s="7">
        <v>23</v>
      </c>
      <c r="G23" s="8">
        <v>7</v>
      </c>
      <c r="H23" s="25" t="s">
        <v>118</v>
      </c>
      <c r="I23" s="10">
        <v>7801875068033</v>
      </c>
      <c r="J23" s="8">
        <v>463116</v>
      </c>
      <c r="K23" s="8" t="s">
        <v>17</v>
      </c>
      <c r="L23" s="8" t="s">
        <v>57</v>
      </c>
      <c r="M23" s="8"/>
      <c r="N23" s="8" t="s">
        <v>21</v>
      </c>
      <c r="O23" s="8"/>
      <c r="P23" s="12">
        <v>0.2</v>
      </c>
      <c r="Q23" s="12"/>
      <c r="R23" s="11">
        <v>44768</v>
      </c>
      <c r="S23" s="11">
        <v>44802</v>
      </c>
    </row>
    <row r="24" spans="1:20" ht="15" x14ac:dyDescent="0.25">
      <c r="A24" s="7" t="s">
        <v>16</v>
      </c>
      <c r="B24" s="7"/>
      <c r="C24" s="7" t="s">
        <v>106</v>
      </c>
      <c r="E24" s="6" t="s">
        <v>107</v>
      </c>
      <c r="F24" s="7">
        <v>24</v>
      </c>
      <c r="G24" s="8">
        <v>7</v>
      </c>
      <c r="H24" s="25" t="s">
        <v>119</v>
      </c>
      <c r="I24" s="10">
        <v>7792710000021</v>
      </c>
      <c r="J24" s="8">
        <v>1797571</v>
      </c>
      <c r="K24" s="8" t="s">
        <v>17</v>
      </c>
      <c r="L24" s="8" t="s">
        <v>58</v>
      </c>
      <c r="M24" s="8"/>
      <c r="N24" s="8" t="s">
        <v>18</v>
      </c>
      <c r="O24" s="8"/>
      <c r="P24" s="8">
        <v>2599</v>
      </c>
      <c r="Q24" s="8"/>
      <c r="R24" s="11">
        <v>44768</v>
      </c>
      <c r="S24" s="11">
        <v>44802</v>
      </c>
    </row>
    <row r="25" spans="1:20" ht="15" x14ac:dyDescent="0.25">
      <c r="A25" s="7" t="s">
        <v>16</v>
      </c>
      <c r="B25" s="7"/>
      <c r="C25" s="7" t="s">
        <v>106</v>
      </c>
      <c r="E25" s="6" t="s">
        <v>107</v>
      </c>
      <c r="F25" s="7">
        <v>25</v>
      </c>
      <c r="G25" s="14">
        <v>7</v>
      </c>
      <c r="H25" s="26" t="s">
        <v>120</v>
      </c>
      <c r="I25" s="15">
        <v>7802215168895</v>
      </c>
      <c r="J25" s="14">
        <v>919255</v>
      </c>
      <c r="K25" s="14" t="s">
        <v>17</v>
      </c>
      <c r="L25" s="14" t="s">
        <v>59</v>
      </c>
      <c r="M25" s="14"/>
      <c r="N25" s="14" t="s">
        <v>18</v>
      </c>
      <c r="O25" s="14"/>
      <c r="P25" s="14">
        <v>1999</v>
      </c>
      <c r="Q25" s="14"/>
      <c r="R25" s="16">
        <v>44768</v>
      </c>
      <c r="S25" s="16">
        <v>44802</v>
      </c>
      <c r="T25" s="13"/>
    </row>
    <row r="26" spans="1:20" ht="15" x14ac:dyDescent="0.25">
      <c r="A26" s="7" t="s">
        <v>16</v>
      </c>
      <c r="B26" s="7"/>
      <c r="C26" s="7" t="s">
        <v>106</v>
      </c>
      <c r="E26" s="6" t="s">
        <v>107</v>
      </c>
      <c r="F26" s="7">
        <v>26</v>
      </c>
      <c r="G26" s="8">
        <v>7</v>
      </c>
      <c r="H26" s="25" t="s">
        <v>121</v>
      </c>
      <c r="I26" s="10">
        <v>7800120162212</v>
      </c>
      <c r="J26" s="8">
        <v>1660570</v>
      </c>
      <c r="K26" s="8" t="s">
        <v>17</v>
      </c>
      <c r="L26" s="8" t="s">
        <v>60</v>
      </c>
      <c r="M26" s="8"/>
      <c r="N26" s="8" t="s">
        <v>18</v>
      </c>
      <c r="O26" s="8"/>
      <c r="P26" s="8">
        <v>2199</v>
      </c>
      <c r="Q26" s="8"/>
      <c r="R26" s="11">
        <v>44768</v>
      </c>
      <c r="S26" s="11">
        <v>44802</v>
      </c>
    </row>
    <row r="27" spans="1:20" ht="15" x14ac:dyDescent="0.25">
      <c r="A27" s="7" t="s">
        <v>16</v>
      </c>
      <c r="B27" s="7"/>
      <c r="C27" s="7" t="s">
        <v>106</v>
      </c>
      <c r="E27" s="6" t="s">
        <v>107</v>
      </c>
      <c r="F27" s="7">
        <v>27</v>
      </c>
      <c r="G27" s="8">
        <v>7</v>
      </c>
      <c r="H27" s="25" t="s">
        <v>61</v>
      </c>
      <c r="I27" s="10">
        <v>7613287784186</v>
      </c>
      <c r="J27" s="8">
        <v>1538619</v>
      </c>
      <c r="K27" s="8" t="s">
        <v>17</v>
      </c>
      <c r="L27" s="8" t="s">
        <v>62</v>
      </c>
      <c r="M27" s="8"/>
      <c r="N27" s="8" t="s">
        <v>18</v>
      </c>
      <c r="O27" s="8"/>
      <c r="P27" s="8">
        <v>2299</v>
      </c>
      <c r="Q27" s="8"/>
      <c r="R27" s="11">
        <v>44768</v>
      </c>
      <c r="S27" s="11">
        <v>44802</v>
      </c>
    </row>
    <row r="28" spans="1:20" ht="15" x14ac:dyDescent="0.25">
      <c r="A28" s="7" t="s">
        <v>16</v>
      </c>
      <c r="B28" s="7"/>
      <c r="C28" s="7" t="s">
        <v>106</v>
      </c>
      <c r="E28" s="6" t="s">
        <v>107</v>
      </c>
      <c r="F28" s="7">
        <v>28</v>
      </c>
      <c r="G28" s="8">
        <v>7</v>
      </c>
      <c r="H28" s="25" t="s">
        <v>63</v>
      </c>
      <c r="I28" s="10">
        <v>7613034232601</v>
      </c>
      <c r="J28" s="8">
        <v>1441313</v>
      </c>
      <c r="K28" s="8" t="s">
        <v>17</v>
      </c>
      <c r="L28" s="8" t="s">
        <v>64</v>
      </c>
      <c r="M28" s="8"/>
      <c r="N28" s="8" t="s">
        <v>18</v>
      </c>
      <c r="O28" s="8"/>
      <c r="P28" s="8">
        <v>1799</v>
      </c>
      <c r="Q28" s="8"/>
      <c r="R28" s="11">
        <v>44768</v>
      </c>
      <c r="S28" s="11">
        <v>44802</v>
      </c>
    </row>
    <row r="29" spans="1:20" ht="15" x14ac:dyDescent="0.25">
      <c r="A29" s="7" t="s">
        <v>16</v>
      </c>
      <c r="B29" s="7"/>
      <c r="C29" s="7" t="s">
        <v>106</v>
      </c>
      <c r="E29" s="6" t="s">
        <v>107</v>
      </c>
      <c r="F29" s="7">
        <v>29</v>
      </c>
      <c r="G29" s="8">
        <v>7</v>
      </c>
      <c r="H29" s="25" t="s">
        <v>122</v>
      </c>
      <c r="I29" s="10">
        <v>7802635691218</v>
      </c>
      <c r="J29" s="8">
        <v>265360</v>
      </c>
      <c r="K29" s="8" t="s">
        <v>17</v>
      </c>
      <c r="L29" s="8" t="s">
        <v>65</v>
      </c>
      <c r="M29" s="8"/>
      <c r="N29" s="8" t="s">
        <v>18</v>
      </c>
      <c r="O29" s="8"/>
      <c r="P29" s="8">
        <v>2499</v>
      </c>
      <c r="Q29" s="8"/>
      <c r="R29" s="11">
        <v>44768</v>
      </c>
      <c r="S29" s="11">
        <v>44802</v>
      </c>
    </row>
    <row r="30" spans="1:20" ht="15" x14ac:dyDescent="0.25">
      <c r="A30" s="7" t="s">
        <v>16</v>
      </c>
      <c r="B30" s="7"/>
      <c r="C30" s="7" t="s">
        <v>106</v>
      </c>
      <c r="E30" s="6" t="s">
        <v>107</v>
      </c>
      <c r="F30" s="7">
        <v>30</v>
      </c>
      <c r="G30" s="8">
        <v>7</v>
      </c>
      <c r="H30" s="25" t="s">
        <v>66</v>
      </c>
      <c r="I30" s="10">
        <v>7804658851594</v>
      </c>
      <c r="J30" s="8">
        <v>1871254</v>
      </c>
      <c r="K30" s="8" t="s">
        <v>17</v>
      </c>
      <c r="L30" s="8" t="s">
        <v>67</v>
      </c>
      <c r="M30" s="8"/>
      <c r="N30" s="8" t="s">
        <v>18</v>
      </c>
      <c r="O30" s="8"/>
      <c r="P30" s="8">
        <v>1499</v>
      </c>
      <c r="Q30" s="8"/>
      <c r="R30" s="11">
        <v>44768</v>
      </c>
      <c r="S30" s="11">
        <v>44802</v>
      </c>
    </row>
    <row r="31" spans="1:20" ht="15" x14ac:dyDescent="0.25">
      <c r="A31" s="7" t="s">
        <v>16</v>
      </c>
      <c r="B31" s="7"/>
      <c r="C31" s="7" t="s">
        <v>106</v>
      </c>
      <c r="E31" s="6" t="s">
        <v>107</v>
      </c>
      <c r="F31" s="7">
        <v>31</v>
      </c>
      <c r="G31" s="8">
        <v>7</v>
      </c>
      <c r="H31" s="25" t="s">
        <v>123</v>
      </c>
      <c r="I31" s="10">
        <v>7804658851587</v>
      </c>
      <c r="J31" s="8">
        <v>1871256</v>
      </c>
      <c r="K31" s="8" t="s">
        <v>17</v>
      </c>
      <c r="L31" s="8" t="s">
        <v>68</v>
      </c>
      <c r="M31" s="8"/>
      <c r="N31" s="8" t="s">
        <v>18</v>
      </c>
      <c r="O31" s="8"/>
      <c r="P31" s="8">
        <v>1199</v>
      </c>
      <c r="Q31" s="8"/>
      <c r="R31" s="11">
        <v>44768</v>
      </c>
      <c r="S31" s="11">
        <v>44802</v>
      </c>
    </row>
    <row r="32" spans="1:20" ht="15" x14ac:dyDescent="0.25">
      <c r="A32" s="7" t="s">
        <v>16</v>
      </c>
      <c r="B32" s="7"/>
      <c r="C32" s="7" t="s">
        <v>106</v>
      </c>
      <c r="E32" s="6" t="s">
        <v>107</v>
      </c>
      <c r="F32" s="7">
        <v>32</v>
      </c>
      <c r="G32" s="8">
        <v>7</v>
      </c>
      <c r="H32" s="25" t="s">
        <v>124</v>
      </c>
      <c r="I32" s="10">
        <v>7804658851600</v>
      </c>
      <c r="J32" s="8">
        <v>1871257</v>
      </c>
      <c r="K32" s="8" t="s">
        <v>17</v>
      </c>
      <c r="L32" s="8" t="s">
        <v>69</v>
      </c>
      <c r="M32" s="8"/>
      <c r="N32" s="8" t="s">
        <v>18</v>
      </c>
      <c r="O32" s="8"/>
      <c r="P32" s="8">
        <v>1399</v>
      </c>
      <c r="Q32" s="8"/>
      <c r="R32" s="11">
        <v>44768</v>
      </c>
      <c r="S32" s="11">
        <v>44802</v>
      </c>
    </row>
    <row r="33" spans="1:19" ht="15" x14ac:dyDescent="0.25">
      <c r="A33" s="7" t="s">
        <v>16</v>
      </c>
      <c r="B33" s="7"/>
      <c r="C33" s="7" t="s">
        <v>106</v>
      </c>
      <c r="E33" s="6" t="s">
        <v>107</v>
      </c>
      <c r="F33" s="7">
        <v>33</v>
      </c>
      <c r="G33" s="8">
        <v>7</v>
      </c>
      <c r="H33" s="25" t="s">
        <v>125</v>
      </c>
      <c r="I33" s="10">
        <v>7802220650002</v>
      </c>
      <c r="J33" s="8">
        <v>981716</v>
      </c>
      <c r="K33" s="8" t="s">
        <v>17</v>
      </c>
      <c r="L33" s="8" t="s">
        <v>70</v>
      </c>
      <c r="M33" s="8"/>
      <c r="N33" s="8" t="s">
        <v>19</v>
      </c>
      <c r="O33" s="8" t="s">
        <v>22</v>
      </c>
      <c r="P33" s="8">
        <v>1199</v>
      </c>
      <c r="Q33" s="8"/>
      <c r="R33" s="11">
        <v>44768</v>
      </c>
      <c r="S33" s="11">
        <v>44802</v>
      </c>
    </row>
    <row r="34" spans="1:19" ht="15" x14ac:dyDescent="0.25">
      <c r="A34" s="7" t="s">
        <v>16</v>
      </c>
      <c r="B34" s="7"/>
      <c r="C34" s="7" t="s">
        <v>106</v>
      </c>
      <c r="E34" s="6" t="s">
        <v>107</v>
      </c>
      <c r="F34" s="7">
        <v>34</v>
      </c>
      <c r="G34" s="8">
        <v>7</v>
      </c>
      <c r="H34" s="25" t="s">
        <v>71</v>
      </c>
      <c r="I34" s="10">
        <v>7807910038634</v>
      </c>
      <c r="J34" s="8">
        <v>1885021</v>
      </c>
      <c r="K34" s="8" t="s">
        <v>17</v>
      </c>
      <c r="L34" s="8" t="s">
        <v>72</v>
      </c>
      <c r="M34" s="8"/>
      <c r="N34" s="8" t="s">
        <v>18</v>
      </c>
      <c r="O34" s="8"/>
      <c r="P34" s="8">
        <v>1399</v>
      </c>
      <c r="Q34" s="8"/>
      <c r="R34" s="11">
        <v>44768</v>
      </c>
      <c r="S34" s="11">
        <v>44802</v>
      </c>
    </row>
    <row r="35" spans="1:19" ht="15" x14ac:dyDescent="0.25">
      <c r="A35" s="7" t="s">
        <v>16</v>
      </c>
      <c r="B35" s="7"/>
      <c r="C35" s="7" t="s">
        <v>106</v>
      </c>
      <c r="E35" s="6" t="s">
        <v>107</v>
      </c>
      <c r="F35" s="7">
        <v>35</v>
      </c>
      <c r="G35" s="8">
        <v>7</v>
      </c>
      <c r="H35" s="25" t="s">
        <v>73</v>
      </c>
      <c r="I35" s="10">
        <v>7807910038665</v>
      </c>
      <c r="J35" s="8">
        <v>1885024</v>
      </c>
      <c r="K35" s="8" t="s">
        <v>17</v>
      </c>
      <c r="L35" s="8" t="s">
        <v>74</v>
      </c>
      <c r="M35" s="8"/>
      <c r="N35" s="8" t="s">
        <v>19</v>
      </c>
      <c r="O35" s="8" t="s">
        <v>20</v>
      </c>
      <c r="P35" s="8">
        <v>1299</v>
      </c>
      <c r="Q35" s="8"/>
      <c r="R35" s="11">
        <v>44768</v>
      </c>
      <c r="S35" s="11">
        <v>44802</v>
      </c>
    </row>
    <row r="36" spans="1:19" ht="15" x14ac:dyDescent="0.25">
      <c r="A36" s="7" t="s">
        <v>16</v>
      </c>
      <c r="B36" s="7"/>
      <c r="C36" s="7" t="s">
        <v>106</v>
      </c>
      <c r="E36" s="6" t="s">
        <v>107</v>
      </c>
      <c r="F36" s="7">
        <v>36</v>
      </c>
      <c r="G36" s="8">
        <v>7</v>
      </c>
      <c r="H36" s="25" t="s">
        <v>75</v>
      </c>
      <c r="I36" s="10">
        <v>7807910037149</v>
      </c>
      <c r="J36" s="8">
        <v>1869914</v>
      </c>
      <c r="K36" s="8" t="s">
        <v>17</v>
      </c>
      <c r="L36" s="8" t="s">
        <v>76</v>
      </c>
      <c r="M36" s="8"/>
      <c r="N36" s="8" t="s">
        <v>18</v>
      </c>
      <c r="O36" s="8"/>
      <c r="P36" s="8">
        <v>699</v>
      </c>
      <c r="Q36" s="8"/>
      <c r="R36" s="11">
        <v>44768</v>
      </c>
      <c r="S36" s="11">
        <v>44802</v>
      </c>
    </row>
    <row r="37" spans="1:19" ht="15" x14ac:dyDescent="0.25">
      <c r="A37" s="7" t="s">
        <v>16</v>
      </c>
      <c r="B37" s="7"/>
      <c r="C37" s="7" t="s">
        <v>106</v>
      </c>
      <c r="E37" s="6" t="s">
        <v>107</v>
      </c>
      <c r="F37" s="7">
        <v>37</v>
      </c>
      <c r="G37" s="8">
        <v>7</v>
      </c>
      <c r="H37" s="25" t="s">
        <v>77</v>
      </c>
      <c r="I37" s="10">
        <v>7750885014731</v>
      </c>
      <c r="J37" s="8">
        <v>1658109</v>
      </c>
      <c r="K37" s="8" t="s">
        <v>17</v>
      </c>
      <c r="L37" s="8" t="s">
        <v>78</v>
      </c>
      <c r="M37" s="8"/>
      <c r="N37" s="8" t="s">
        <v>18</v>
      </c>
      <c r="O37" s="8"/>
      <c r="P37" s="8">
        <v>1199</v>
      </c>
      <c r="Q37" s="8"/>
      <c r="R37" s="11">
        <v>44768</v>
      </c>
      <c r="S37" s="11">
        <v>44802</v>
      </c>
    </row>
    <row r="38" spans="1:19" ht="15" x14ac:dyDescent="0.25">
      <c r="A38" s="7" t="s">
        <v>16</v>
      </c>
      <c r="B38" s="7"/>
      <c r="C38" s="7" t="s">
        <v>106</v>
      </c>
      <c r="E38" s="6" t="s">
        <v>107</v>
      </c>
      <c r="F38" s="7">
        <v>38</v>
      </c>
      <c r="G38" s="8">
        <v>7</v>
      </c>
      <c r="H38" s="25" t="s">
        <v>126</v>
      </c>
      <c r="I38" s="10">
        <v>7804601443999</v>
      </c>
      <c r="J38" s="8">
        <v>1765991</v>
      </c>
      <c r="K38" s="8" t="s">
        <v>17</v>
      </c>
      <c r="L38" s="8" t="s">
        <v>79</v>
      </c>
      <c r="M38" s="8"/>
      <c r="N38" s="8" t="s">
        <v>18</v>
      </c>
      <c r="O38" s="8"/>
      <c r="P38" s="8">
        <v>1999</v>
      </c>
      <c r="Q38" s="8"/>
      <c r="R38" s="11">
        <v>44768</v>
      </c>
      <c r="S38" s="11">
        <v>44802</v>
      </c>
    </row>
    <row r="39" spans="1:19" ht="15" x14ac:dyDescent="0.25">
      <c r="A39" s="7" t="s">
        <v>16</v>
      </c>
      <c r="B39" s="7"/>
      <c r="C39" s="7" t="s">
        <v>106</v>
      </c>
      <c r="E39" s="6" t="s">
        <v>107</v>
      </c>
      <c r="F39" s="7">
        <v>39</v>
      </c>
      <c r="G39" s="8">
        <v>7</v>
      </c>
      <c r="H39" s="25" t="s">
        <v>127</v>
      </c>
      <c r="I39" s="10">
        <v>739907000010</v>
      </c>
      <c r="J39" s="8">
        <v>271089</v>
      </c>
      <c r="K39" s="8" t="s">
        <v>17</v>
      </c>
      <c r="L39" s="8" t="s">
        <v>80</v>
      </c>
      <c r="M39" s="8"/>
      <c r="N39" s="8" t="s">
        <v>18</v>
      </c>
      <c r="O39" s="8"/>
      <c r="P39" s="8">
        <v>1999</v>
      </c>
      <c r="Q39" s="8"/>
      <c r="R39" s="11">
        <v>44768</v>
      </c>
      <c r="S39" s="11">
        <v>44802</v>
      </c>
    </row>
    <row r="40" spans="1:19" ht="15" x14ac:dyDescent="0.25">
      <c r="A40" s="7" t="s">
        <v>16</v>
      </c>
      <c r="B40" s="7"/>
      <c r="C40" s="7" t="s">
        <v>106</v>
      </c>
      <c r="E40" s="6" t="s">
        <v>107</v>
      </c>
      <c r="F40" s="7">
        <v>40</v>
      </c>
      <c r="G40" s="8">
        <v>7</v>
      </c>
      <c r="H40" s="25" t="s">
        <v>81</v>
      </c>
      <c r="I40" s="10">
        <v>7807910034254</v>
      </c>
      <c r="J40" s="8">
        <v>1844840</v>
      </c>
      <c r="K40" s="8" t="s">
        <v>17</v>
      </c>
      <c r="L40" s="8" t="s">
        <v>82</v>
      </c>
      <c r="M40" s="8"/>
      <c r="N40" s="8" t="s">
        <v>18</v>
      </c>
      <c r="O40" s="8"/>
      <c r="P40" s="8">
        <v>699</v>
      </c>
      <c r="Q40" s="8"/>
      <c r="R40" s="11">
        <v>44768</v>
      </c>
      <c r="S40" s="11">
        <v>44802</v>
      </c>
    </row>
    <row r="41" spans="1:19" ht="15" x14ac:dyDescent="0.25">
      <c r="A41" s="7" t="s">
        <v>16</v>
      </c>
      <c r="B41" s="7"/>
      <c r="C41" s="7" t="s">
        <v>106</v>
      </c>
      <c r="E41" s="6" t="s">
        <v>107</v>
      </c>
      <c r="F41" s="7">
        <v>41</v>
      </c>
      <c r="G41" s="8">
        <v>7</v>
      </c>
      <c r="H41" s="25" t="s">
        <v>83</v>
      </c>
      <c r="I41" s="10">
        <v>7802575241047</v>
      </c>
      <c r="J41" s="8">
        <v>1743018</v>
      </c>
      <c r="K41" s="8" t="s">
        <v>17</v>
      </c>
      <c r="L41" s="8" t="s">
        <v>84</v>
      </c>
      <c r="M41" s="8"/>
      <c r="N41" s="8" t="s">
        <v>18</v>
      </c>
      <c r="O41" s="8"/>
      <c r="P41" s="8">
        <v>899</v>
      </c>
      <c r="Q41" s="8"/>
      <c r="R41" s="11">
        <v>44768</v>
      </c>
      <c r="S41" s="11">
        <v>44802</v>
      </c>
    </row>
    <row r="42" spans="1:19" ht="15" x14ac:dyDescent="0.25">
      <c r="A42" s="7" t="s">
        <v>16</v>
      </c>
      <c r="B42" s="7"/>
      <c r="C42" s="7" t="s">
        <v>106</v>
      </c>
      <c r="E42" s="6" t="s">
        <v>107</v>
      </c>
      <c r="F42" s="7">
        <v>42</v>
      </c>
      <c r="G42" s="8">
        <v>7</v>
      </c>
      <c r="H42" s="25" t="s">
        <v>85</v>
      </c>
      <c r="I42" s="10">
        <v>7807910033943</v>
      </c>
      <c r="J42" s="8">
        <v>1873798</v>
      </c>
      <c r="K42" s="8" t="s">
        <v>17</v>
      </c>
      <c r="L42" s="8" t="s">
        <v>86</v>
      </c>
      <c r="M42" s="8"/>
      <c r="N42" s="8" t="s">
        <v>19</v>
      </c>
      <c r="O42" s="8" t="s">
        <v>20</v>
      </c>
      <c r="P42" s="8">
        <v>899</v>
      </c>
      <c r="Q42" s="8"/>
      <c r="R42" s="11">
        <v>44768</v>
      </c>
      <c r="S42" s="11">
        <v>44802</v>
      </c>
    </row>
    <row r="43" spans="1:19" ht="15" x14ac:dyDescent="0.25">
      <c r="A43" s="7" t="s">
        <v>16</v>
      </c>
      <c r="B43" s="7"/>
      <c r="C43" s="7" t="s">
        <v>106</v>
      </c>
      <c r="E43" s="6" t="s">
        <v>107</v>
      </c>
      <c r="F43" s="7">
        <v>43</v>
      </c>
      <c r="G43" s="8">
        <v>7</v>
      </c>
      <c r="H43" s="25" t="s">
        <v>128</v>
      </c>
      <c r="I43" s="10">
        <v>7803010031124</v>
      </c>
      <c r="J43" s="8">
        <v>1845605</v>
      </c>
      <c r="K43" s="8" t="s">
        <v>17</v>
      </c>
      <c r="L43" s="8" t="s">
        <v>87</v>
      </c>
      <c r="M43" s="8"/>
      <c r="N43" s="8" t="s">
        <v>19</v>
      </c>
      <c r="O43" s="8" t="s">
        <v>20</v>
      </c>
      <c r="P43" s="10">
        <v>399</v>
      </c>
      <c r="Q43" s="9"/>
      <c r="R43" s="11">
        <v>44768</v>
      </c>
      <c r="S43" s="11">
        <v>44802</v>
      </c>
    </row>
    <row r="44" spans="1:19" ht="15" x14ac:dyDescent="0.25">
      <c r="A44" s="7" t="s">
        <v>16</v>
      </c>
      <c r="B44" s="7"/>
      <c r="C44" s="7" t="s">
        <v>106</v>
      </c>
      <c r="E44" s="6" t="s">
        <v>107</v>
      </c>
      <c r="F44" s="7">
        <v>44</v>
      </c>
      <c r="G44" s="8">
        <v>7</v>
      </c>
      <c r="H44" s="25" t="s">
        <v>88</v>
      </c>
      <c r="I44" s="10">
        <v>8445290118318</v>
      </c>
      <c r="J44" s="8">
        <v>1925060</v>
      </c>
      <c r="K44" s="8" t="s">
        <v>17</v>
      </c>
      <c r="L44" s="8" t="s">
        <v>89</v>
      </c>
      <c r="M44" s="8"/>
      <c r="N44" s="8" t="s">
        <v>19</v>
      </c>
      <c r="O44" s="8" t="s">
        <v>20</v>
      </c>
      <c r="P44" s="10">
        <v>999</v>
      </c>
      <c r="Q44" s="9"/>
      <c r="R44" s="11">
        <v>44768</v>
      </c>
      <c r="S44" s="11">
        <v>44802</v>
      </c>
    </row>
    <row r="45" spans="1:19" ht="15" x14ac:dyDescent="0.25">
      <c r="A45" s="7" t="s">
        <v>16</v>
      </c>
      <c r="B45" s="7"/>
      <c r="C45" s="7" t="s">
        <v>106</v>
      </c>
      <c r="E45" s="6" t="s">
        <v>107</v>
      </c>
      <c r="F45" s="7">
        <v>45</v>
      </c>
      <c r="G45" s="8">
        <v>7</v>
      </c>
      <c r="H45" s="25" t="s">
        <v>90</v>
      </c>
      <c r="I45" s="10">
        <v>7613035879621</v>
      </c>
      <c r="J45" s="8">
        <v>1921756</v>
      </c>
      <c r="K45" s="8" t="s">
        <v>17</v>
      </c>
      <c r="L45" s="8" t="s">
        <v>90</v>
      </c>
      <c r="M45" s="8"/>
      <c r="N45" s="8" t="s">
        <v>18</v>
      </c>
      <c r="O45" s="8"/>
      <c r="P45" s="10">
        <v>1349.1000000000001</v>
      </c>
      <c r="Q45" s="8"/>
      <c r="R45" s="11">
        <v>44768</v>
      </c>
      <c r="S45" s="11">
        <v>44802</v>
      </c>
    </row>
    <row r="46" spans="1:19" ht="15" x14ac:dyDescent="0.25">
      <c r="A46" s="7" t="s">
        <v>16</v>
      </c>
      <c r="B46" s="7"/>
      <c r="C46" s="7" t="s">
        <v>106</v>
      </c>
      <c r="E46" s="6" t="s">
        <v>107</v>
      </c>
      <c r="F46" s="7">
        <v>46</v>
      </c>
      <c r="G46" s="8">
        <v>7</v>
      </c>
      <c r="H46" s="25" t="s">
        <v>91</v>
      </c>
      <c r="I46" s="10">
        <v>7802575201010</v>
      </c>
      <c r="J46" s="8">
        <v>264987</v>
      </c>
      <c r="K46" s="8" t="s">
        <v>17</v>
      </c>
      <c r="L46" s="8" t="s">
        <v>92</v>
      </c>
      <c r="M46" s="8"/>
      <c r="N46" s="8" t="s">
        <v>18</v>
      </c>
      <c r="O46" s="8"/>
      <c r="P46" s="8">
        <v>799</v>
      </c>
      <c r="Q46" s="8"/>
      <c r="R46" s="11">
        <v>44768</v>
      </c>
      <c r="S46" s="11">
        <v>44802</v>
      </c>
    </row>
    <row r="47" spans="1:19" ht="15" x14ac:dyDescent="0.25">
      <c r="A47" s="7" t="s">
        <v>16</v>
      </c>
      <c r="B47" s="7"/>
      <c r="C47" s="7" t="s">
        <v>106</v>
      </c>
      <c r="E47" s="6" t="s">
        <v>107</v>
      </c>
      <c r="F47" s="7">
        <v>47</v>
      </c>
      <c r="G47" s="8">
        <v>7</v>
      </c>
      <c r="H47" s="25" t="s">
        <v>93</v>
      </c>
      <c r="I47" s="10">
        <v>7802500184494</v>
      </c>
      <c r="J47" s="8">
        <v>670065</v>
      </c>
      <c r="K47" s="8" t="s">
        <v>17</v>
      </c>
      <c r="L47" s="8" t="s">
        <v>94</v>
      </c>
      <c r="M47" s="8"/>
      <c r="N47" s="8" t="s">
        <v>18</v>
      </c>
      <c r="O47" s="8"/>
      <c r="P47" s="10">
        <v>679</v>
      </c>
      <c r="Q47" s="9"/>
      <c r="R47" s="11">
        <v>44768</v>
      </c>
      <c r="S47" s="11">
        <v>44802</v>
      </c>
    </row>
    <row r="48" spans="1:19" ht="15" x14ac:dyDescent="0.25">
      <c r="A48" s="7" t="s">
        <v>16</v>
      </c>
      <c r="B48" s="7"/>
      <c r="C48" s="7" t="s">
        <v>106</v>
      </c>
      <c r="E48" s="6" t="s">
        <v>107</v>
      </c>
      <c r="F48" s="7">
        <v>48</v>
      </c>
      <c r="G48" s="8">
        <v>7</v>
      </c>
      <c r="H48" s="25" t="s">
        <v>95</v>
      </c>
      <c r="I48" s="10">
        <v>7807910031789</v>
      </c>
      <c r="J48" s="8">
        <v>1801327</v>
      </c>
      <c r="K48" s="8" t="s">
        <v>17</v>
      </c>
      <c r="L48" s="8" t="s">
        <v>96</v>
      </c>
      <c r="M48" s="8"/>
      <c r="N48" s="8" t="s">
        <v>19</v>
      </c>
      <c r="O48" s="8" t="s">
        <v>22</v>
      </c>
      <c r="P48" s="10">
        <v>1000</v>
      </c>
      <c r="Q48" s="8"/>
      <c r="R48" s="11">
        <v>44768</v>
      </c>
      <c r="S48" s="11">
        <v>44802</v>
      </c>
    </row>
    <row r="49" spans="1:19" ht="15" x14ac:dyDescent="0.25">
      <c r="A49" s="7" t="s">
        <v>16</v>
      </c>
      <c r="B49" s="7"/>
      <c r="C49" s="7" t="s">
        <v>106</v>
      </c>
      <c r="E49" s="6" t="s">
        <v>107</v>
      </c>
      <c r="F49" s="7">
        <v>49</v>
      </c>
      <c r="G49" s="8">
        <v>7</v>
      </c>
      <c r="H49" s="25" t="s">
        <v>129</v>
      </c>
      <c r="I49" s="10">
        <v>7802300000154</v>
      </c>
      <c r="J49" s="8">
        <v>267345</v>
      </c>
      <c r="K49" s="8" t="s">
        <v>17</v>
      </c>
      <c r="L49" s="8" t="s">
        <v>97</v>
      </c>
      <c r="M49" s="8"/>
      <c r="N49" s="8" t="s">
        <v>18</v>
      </c>
      <c r="O49" s="8"/>
      <c r="P49" s="10">
        <v>449</v>
      </c>
      <c r="Q49" s="8"/>
      <c r="R49" s="11">
        <v>44768</v>
      </c>
      <c r="S49" s="11">
        <v>44802</v>
      </c>
    </row>
    <row r="50" spans="1:19" ht="15" x14ac:dyDescent="0.25">
      <c r="A50" s="7" t="s">
        <v>16</v>
      </c>
      <c r="B50" s="7"/>
      <c r="C50" s="7" t="s">
        <v>106</v>
      </c>
      <c r="E50" s="6" t="s">
        <v>107</v>
      </c>
      <c r="F50" s="7">
        <v>50</v>
      </c>
      <c r="G50" s="8">
        <v>7</v>
      </c>
      <c r="H50" s="25" t="s">
        <v>98</v>
      </c>
      <c r="I50" s="10">
        <v>7807910036920</v>
      </c>
      <c r="J50" s="8">
        <v>1878036</v>
      </c>
      <c r="K50" s="8" t="s">
        <v>17</v>
      </c>
      <c r="L50" s="8" t="s">
        <v>99</v>
      </c>
      <c r="M50" s="8"/>
      <c r="N50" s="8" t="s">
        <v>18</v>
      </c>
      <c r="O50" s="8"/>
      <c r="P50" s="10">
        <v>599</v>
      </c>
      <c r="Q50" s="8"/>
      <c r="R50" s="11">
        <v>44768</v>
      </c>
      <c r="S50" s="11">
        <v>44802</v>
      </c>
    </row>
    <row r="51" spans="1:19" ht="15" x14ac:dyDescent="0.25">
      <c r="A51" s="7" t="s">
        <v>16</v>
      </c>
      <c r="B51" s="7"/>
      <c r="C51" s="7" t="s">
        <v>106</v>
      </c>
      <c r="E51" s="6" t="s">
        <v>107</v>
      </c>
      <c r="F51" s="7">
        <v>51</v>
      </c>
      <c r="G51" s="8">
        <v>7</v>
      </c>
      <c r="H51" s="25" t="s">
        <v>130</v>
      </c>
      <c r="I51" s="10">
        <v>7802337105617</v>
      </c>
      <c r="J51" s="8">
        <v>1597050</v>
      </c>
      <c r="K51" s="8" t="s">
        <v>17</v>
      </c>
      <c r="L51" s="8" t="s">
        <v>100</v>
      </c>
      <c r="M51" s="8"/>
      <c r="N51" s="8" t="s">
        <v>18</v>
      </c>
      <c r="O51" s="8"/>
      <c r="P51" s="8">
        <v>2849</v>
      </c>
      <c r="Q51" s="8"/>
      <c r="R51" s="11">
        <v>44768</v>
      </c>
      <c r="S51" s="11">
        <v>44802</v>
      </c>
    </row>
    <row r="52" spans="1:19" ht="15" x14ac:dyDescent="0.25">
      <c r="A52" s="7" t="s">
        <v>16</v>
      </c>
      <c r="B52" s="7"/>
      <c r="C52" s="7" t="s">
        <v>106</v>
      </c>
      <c r="E52" s="6" t="s">
        <v>107</v>
      </c>
      <c r="F52" s="7">
        <v>52</v>
      </c>
      <c r="G52" s="8">
        <v>7</v>
      </c>
      <c r="H52" s="25" t="s">
        <v>131</v>
      </c>
      <c r="I52" s="10">
        <v>7802337101053</v>
      </c>
      <c r="J52" s="8">
        <v>503950</v>
      </c>
      <c r="K52" s="8" t="s">
        <v>17</v>
      </c>
      <c r="L52" s="8" t="s">
        <v>101</v>
      </c>
      <c r="M52" s="8"/>
      <c r="N52" s="8" t="s">
        <v>18</v>
      </c>
      <c r="O52" s="8"/>
      <c r="P52" s="8">
        <v>1499</v>
      </c>
      <c r="Q52" s="8"/>
      <c r="R52" s="11">
        <v>44768</v>
      </c>
      <c r="S52" s="11">
        <v>44802</v>
      </c>
    </row>
  </sheetData>
  <autoFilter ref="A1:T52" xr:uid="{00000000-0001-0000-0000-000000000000}"/>
  <phoneticPr fontId="3" type="noConversion"/>
  <conditionalFormatting sqref="I1">
    <cfRule type="duplicateValues" dxfId="5" priority="1"/>
  </conditionalFormatting>
  <conditionalFormatting sqref="I1">
    <cfRule type="duplicateValues" dxfId="4" priority="2"/>
    <cfRule type="duplicateValues" dxfId="3" priority="3"/>
    <cfRule type="duplicateValues" dxfId="2" priority="4"/>
  </conditionalFormatting>
  <conditionalFormatting sqref="I1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5F6C-BBAF-49C6-9E93-4A157FA45961}">
  <dimension ref="A1:D23"/>
  <sheetViews>
    <sheetView workbookViewId="0">
      <selection activeCell="D5" sqref="D5:D7"/>
    </sheetView>
  </sheetViews>
  <sheetFormatPr baseColWidth="10" defaultRowHeight="15" x14ac:dyDescent="0.25"/>
  <cols>
    <col min="3" max="3" width="38.42578125" bestFit="1" customWidth="1"/>
    <col min="4" max="4" width="27.7109375" customWidth="1"/>
  </cols>
  <sheetData>
    <row r="1" spans="1:4" x14ac:dyDescent="0.25">
      <c r="A1" s="23"/>
      <c r="B1" s="23"/>
    </row>
    <row r="2" spans="1:4" x14ac:dyDescent="0.25">
      <c r="A2" s="1"/>
      <c r="B2" s="1"/>
    </row>
    <row r="3" spans="1:4" x14ac:dyDescent="0.25">
      <c r="A3" s="1"/>
      <c r="B3" s="1"/>
      <c r="C3" s="5" t="s">
        <v>23</v>
      </c>
      <c r="D3" s="5" t="e">
        <f>#REF!</f>
        <v>#REF!</v>
      </c>
    </row>
    <row r="4" spans="1:4" x14ac:dyDescent="0.25">
      <c r="A4" s="23"/>
      <c r="B4" s="24"/>
      <c r="C4" s="4" t="s">
        <v>24</v>
      </c>
      <c r="D4" s="3"/>
    </row>
    <row r="5" spans="1:4" x14ac:dyDescent="0.25">
      <c r="A5">
        <v>1</v>
      </c>
      <c r="C5" s="4" t="s">
        <v>25</v>
      </c>
      <c r="D5" s="2">
        <f>COUNT(A5:A23)</f>
        <v>19</v>
      </c>
    </row>
    <row r="6" spans="1:4" x14ac:dyDescent="0.25">
      <c r="A6">
        <v>2</v>
      </c>
      <c r="C6" s="4" t="s">
        <v>26</v>
      </c>
      <c r="D6" s="2">
        <f>COUNT(CAF!I2:I52)</f>
        <v>51</v>
      </c>
    </row>
    <row r="7" spans="1:4" x14ac:dyDescent="0.25">
      <c r="A7">
        <v>3</v>
      </c>
      <c r="C7" s="4" t="s">
        <v>27</v>
      </c>
      <c r="D7" s="2" t="e">
        <f>CAF!#REF!</f>
        <v>#REF!</v>
      </c>
    </row>
    <row r="8" spans="1:4" x14ac:dyDescent="0.25">
      <c r="A8">
        <v>4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14</v>
      </c>
    </row>
    <row r="14" spans="1:4" x14ac:dyDescent="0.25">
      <c r="A14">
        <v>17</v>
      </c>
    </row>
    <row r="15" spans="1:4" x14ac:dyDescent="0.25">
      <c r="A15">
        <v>18</v>
      </c>
    </row>
    <row r="16" spans="1:4" x14ac:dyDescent="0.25">
      <c r="A16">
        <v>20</v>
      </c>
    </row>
    <row r="17" spans="1:1" x14ac:dyDescent="0.25">
      <c r="A17">
        <v>22</v>
      </c>
    </row>
    <row r="18" spans="1:1" x14ac:dyDescent="0.25">
      <c r="A18">
        <v>25</v>
      </c>
    </row>
    <row r="19" spans="1:1" x14ac:dyDescent="0.25">
      <c r="A19">
        <v>26</v>
      </c>
    </row>
    <row r="20" spans="1:1" x14ac:dyDescent="0.25">
      <c r="A20">
        <v>29</v>
      </c>
    </row>
    <row r="21" spans="1:1" x14ac:dyDescent="0.25">
      <c r="A21">
        <v>32</v>
      </c>
    </row>
    <row r="22" spans="1:1" x14ac:dyDescent="0.25">
      <c r="A22">
        <v>38</v>
      </c>
    </row>
    <row r="23" spans="1:1" x14ac:dyDescent="0.25">
      <c r="A23">
        <v>66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CAF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Vivanco, Claudia</dc:creator>
  <cp:lastModifiedBy>Salas Santis, Miguel</cp:lastModifiedBy>
  <dcterms:created xsi:type="dcterms:W3CDTF">2022-04-07T01:32:45Z</dcterms:created>
  <dcterms:modified xsi:type="dcterms:W3CDTF">2022-07-26T19:48:49Z</dcterms:modified>
</cp:coreProperties>
</file>