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cnco-my.sharepoint.com/personal/miguel_salassantis_cencosud_cl/Documents/Escritorio/Miguel/TRADE MKT/Centralizado/Sisa/FDM 2022/FDM AGOSTO FFPP/FALDONES/FDM/"/>
    </mc:Choice>
  </mc:AlternateContent>
  <xr:revisionPtr revIDLastSave="1581" documentId="13_ncr:1_{719A17A0-3008-4457-A3CC-BE3DB34F1C53}" xr6:coauthVersionLast="47" xr6:coauthVersionMax="47" xr10:uidLastSave="{1E38EED5-92FF-4B89-9B48-04BC7CB2B3A8}"/>
  <bookViews>
    <workbookView xWindow="-120" yWindow="-120" windowWidth="20730" windowHeight="11160" xr2:uid="{00000000-000D-0000-FFFF-FFFF00000000}"/>
  </bookViews>
  <sheets>
    <sheet name="CAF" sheetId="1" r:id="rId1"/>
    <sheet name="Hoja2" sheetId="3" state="hidden" r:id="rId2"/>
  </sheets>
  <definedNames>
    <definedName name="_xlnm._FilterDatabase" localSheetId="0" hidden="1">CAF!$A$1:$T$56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" i="3" l="1"/>
  <c r="D5" i="3"/>
  <c r="D3" i="3"/>
  <c r="D7" i="3"/>
</calcChain>
</file>

<file path=xl/sharedStrings.xml><?xml version="1.0" encoding="utf-8"?>
<sst xmlns="http://schemas.openxmlformats.org/spreadsheetml/2006/main" count="520" uniqueCount="142">
  <si>
    <t>CADENA</t>
  </si>
  <si>
    <t>LOCALES</t>
  </si>
  <si>
    <t>MEDIO</t>
  </si>
  <si>
    <t>TIPO_MEDIO</t>
  </si>
  <si>
    <t>SECCIÓN</t>
  </si>
  <si>
    <t>SAP</t>
  </si>
  <si>
    <t>COD BARRA</t>
  </si>
  <si>
    <t>UMB</t>
  </si>
  <si>
    <t>DESCRIPCIÓN</t>
  </si>
  <si>
    <t>TIPO PROMO</t>
  </si>
  <si>
    <t>COMBINACIÓN</t>
  </si>
  <si>
    <t>TMP</t>
  </si>
  <si>
    <t>TC</t>
  </si>
  <si>
    <t>FECHA INICIO PROMO</t>
  </si>
  <si>
    <t>FECHA TERMINO PROMO</t>
  </si>
  <si>
    <t>USO CATÁLOGO</t>
  </si>
  <si>
    <t>SANTA ISABEL</t>
  </si>
  <si>
    <t>UN</t>
  </si>
  <si>
    <t>PRECIO</t>
  </si>
  <si>
    <t>PAK</t>
  </si>
  <si>
    <t>CATALOGO</t>
  </si>
  <si>
    <t/>
  </si>
  <si>
    <t>VINO DIABLO 13G BOT 750CC</t>
  </si>
  <si>
    <t>CATÁLOGO</t>
  </si>
  <si>
    <t>VIGENCIA</t>
  </si>
  <si>
    <t xml:space="preserve">CANTIDAD DE SECCIONES PARTICIPANTES </t>
  </si>
  <si>
    <t xml:space="preserve">NÚMERO TOTAL DE SKU PARTICIPANTES </t>
  </si>
  <si>
    <t>NÚMERO TOTAL DE PROMOCIONES</t>
  </si>
  <si>
    <t>VINO CLOS PIRQUE 11.5G BCO CAJA 2000CC</t>
  </si>
  <si>
    <t>VINO EXP SELEC BCO 12G BOT 1500CC</t>
  </si>
  <si>
    <t>VINO MED REAL C/SAUV 14.5G BOT 750CC</t>
  </si>
  <si>
    <t>VINO TARAPACA 13G GTARAP S.BCO BOT 750CC</t>
  </si>
  <si>
    <t>VINO MISIONES RENG C.SAUV 14G BOT 750CC</t>
  </si>
  <si>
    <t>VINO GATO CARMENERE 12G BOT 1500CC</t>
  </si>
  <si>
    <t>ESPUM CAVA J.SERRA BRUT 11.5°G BOT 750CC</t>
  </si>
  <si>
    <t>CERV FRANZISKANER CLARA 5G° BOT 500CC</t>
  </si>
  <si>
    <t>CERVEZAS VIIKING VARIEDADES LATA 500CC</t>
  </si>
  <si>
    <t>CERVEZA VIIKING 8.5° LATA 500CC</t>
  </si>
  <si>
    <t>BEBIDA DE ALOE VERA HOLA HOSAN VARIEDADES 1,5LT</t>
  </si>
  <si>
    <t>BEBIDA ALOE HOLA HOSAN ORIGINAL 1.5L</t>
  </si>
  <si>
    <t>BEBIDA ESPUMOSA BURBUJIN VARIEDADES 750CC</t>
  </si>
  <si>
    <t>BEBIDA ESPUMOSA MANZANA BURBUJIN 750CC</t>
  </si>
  <si>
    <t>FDM AGOSTO</t>
  </si>
  <si>
    <t>CERV BECKER ROJA LATA 473CC 5,1°ALC</t>
  </si>
  <si>
    <t>CERV BECKER 4.5° LATA 12X354CC</t>
  </si>
  <si>
    <t>CERV PILSEN DEL SUR LATA 473CC 4.4°ALC</t>
  </si>
  <si>
    <t>CERV BUDWEISER 5° LATA 355CC</t>
  </si>
  <si>
    <t>CERV BUDWEISER 5° LATA 12X355CC</t>
  </si>
  <si>
    <t>CERV STELLA ARTOIS 4.8° BOT 24X330CC</t>
  </si>
  <si>
    <t>CERV CUSQUENA 4.8° LATA 473CC</t>
  </si>
  <si>
    <t>CER CUSQUEÑA GOLDEN 18 LAT 354CC 4.8°ALC</t>
  </si>
  <si>
    <t>CERVEZA BUDWEISER LATA 740CC 5°ACL</t>
  </si>
  <si>
    <t>PAK CER CORONA BOT 18X330CC 4,5°ALC</t>
  </si>
  <si>
    <t>CERV STELLA ARTOIS 4.8° LATA 473CC</t>
  </si>
  <si>
    <t>*JUGO WATT'S PET 1.75L PIÑA LIGHT</t>
  </si>
  <si>
    <t>BEBIDA GINGER ALE LA TA 350 CC</t>
  </si>
  <si>
    <t>BEBIDA COCA COLA PET 3 LT</t>
  </si>
  <si>
    <t>BEBIDA COCA COLA SIN AZUCAR RET 2LT</t>
  </si>
  <si>
    <t>AGUA BENEDICTINO BID 6.5LT</t>
  </si>
  <si>
    <t>BEB POWERADE FROZEN BLAST 1 LT</t>
  </si>
  <si>
    <t>BEB ENER MONSTER MANGO LOCO 473CC</t>
  </si>
  <si>
    <t>BEBIDA ENERGETICA MR BIG 2,5 L BOT</t>
  </si>
  <si>
    <t>CERV KROSS GOLDEN ALE 5.3° BOT 330CC</t>
  </si>
  <si>
    <t>CERV ESCUDO 5.5°GL LATA 470CC</t>
  </si>
  <si>
    <t>CERV CRISTAL 4.6° LATA 470CC</t>
  </si>
  <si>
    <t>CERV R GUARD LAGER CERO LATA 350CC 0°G</t>
  </si>
  <si>
    <t>CERV ROYAL GUARD 5° BOT 24X355CC</t>
  </si>
  <si>
    <t>CERV SOL 4.5° BOT 18X330CC</t>
  </si>
  <si>
    <t>CERV HEINEKEN 5° LATA 10X350CC</t>
  </si>
  <si>
    <t>CERVEZA ROYAL LATA 470CC</t>
  </si>
  <si>
    <t>CERV KUNSTMANN TOROBAYO BOT 330CC 5°ALC</t>
  </si>
  <si>
    <t>CER KUNSTMAN VALD PALE AL BOT 330CC 5.2°</t>
  </si>
  <si>
    <t>VINO GRAN 120 MERLOT 12G BOT 700CC</t>
  </si>
  <si>
    <t>VINO CASILLERO RVA ESP SAUV B 750CC 13°</t>
  </si>
  <si>
    <t>WHISKY J.WALKER RED LABEL 1000CC 40°ALC</t>
  </si>
  <si>
    <t>WHISKY WHITE HORSE 40° BOT 1000CC</t>
  </si>
  <si>
    <t>PISCO MISTRAL 1000CC 35°ALC</t>
  </si>
  <si>
    <t>MISTRAL ICE ENERGY LATA 310CC 7°ALC</t>
  </si>
  <si>
    <t>COCTEL CAPEL CHIRIMO COLAD 700CC 12°ALC</t>
  </si>
  <si>
    <t>RON MADDERO BLANCO 750CC 40°ALC</t>
  </si>
  <si>
    <t>VODKA ERISTOFF ORIGINAL 37.5G BOT 700CC</t>
  </si>
  <si>
    <t>VODKA ERISTOFF ORIGINAL 37.5° BOT 700CC</t>
  </si>
  <si>
    <t>GIN BOMBAY SAPHIRE 47G BOT 750CC</t>
  </si>
  <si>
    <t>GIN BOMBAY SAPHIRE 47° BOT 750CC</t>
  </si>
  <si>
    <t>WHISKY FIREBALL CINNAMON 33G BOT 750CC</t>
  </si>
  <si>
    <t>WHISKY FIREBALL CINNAMON 33° BOT 750CC</t>
  </si>
  <si>
    <t>LICOR APEROL 11G BOT 750 CC</t>
  </si>
  <si>
    <t>CERV CUSQUENA 4.8° BOT 620CC</t>
  </si>
  <si>
    <t>CERVEZA CORONA BOT 14°ALC 330CC.</t>
  </si>
  <si>
    <t>VINO MEDALLA REAL RESERVA 750CC</t>
  </si>
  <si>
    <t>VINO GRAN 120 700CC</t>
  </si>
  <si>
    <t>PACK CERVEZA  ESCUDO LATA 6X470CC</t>
  </si>
  <si>
    <t>CAJA CERVEZA ROYAL GUARD BOTELLIN 24X330CC</t>
  </si>
  <si>
    <t>PACK CERVEZA BECKER LATA VARIEDADES 6X473CC</t>
  </si>
  <si>
    <t>PACK CERVEZA BECKER LATA 12X354CC</t>
  </si>
  <si>
    <t>PACK CERVEZA PILSEN DEL SUR LATA 6X473CC</t>
  </si>
  <si>
    <t>PACK CERVEZA BUDWEISER LATA 6X354CC</t>
  </si>
  <si>
    <t>PACK CERVEZA BUDWEISER LATA 12X355CC</t>
  </si>
  <si>
    <t>PACK CERVEZA STELLA ARTOIS BOTELLIN 24X330CC</t>
  </si>
  <si>
    <t>PACK CERVEZA CUSQUEÑA GOLDEN LATA 6X473CC</t>
  </si>
  <si>
    <t>PACK CERVEZA CUSQUEÑA GOLDEN LATA 18X354CC</t>
  </si>
  <si>
    <t>CERVEZA BUDWEISER 740CC</t>
  </si>
  <si>
    <t>CERVEZA CUSQUEÑA GOLDEN BOTELLA 620CC</t>
  </si>
  <si>
    <t>PACK CERVEZA STELLA ARTOIS LATA 6X473CC</t>
  </si>
  <si>
    <t>BEBIDA ENERGÉTICA MONSTER LATA 473CC VARIEDADES</t>
  </si>
  <si>
    <t>PACK CERVEZA KROSS GOLDEN ALE 4X330CC</t>
  </si>
  <si>
    <t>TIPO DE VOLANTE O CATÁLOGO ESPECIAL*</t>
  </si>
  <si>
    <t>N° PROMOCIÓN</t>
  </si>
  <si>
    <t>NOMBRE GENÉRICO PROMOCIÓN</t>
  </si>
  <si>
    <t>PRECIO REFERENCIA MODA O NORMAL</t>
  </si>
  <si>
    <t>VINO CLOS DE PIRQUE CARTON 2LT</t>
  </si>
  <si>
    <t>VINO DIABLO 750CC</t>
  </si>
  <si>
    <t>VINO EXPORTACION SELECTO BOTELLON 1,5LT</t>
  </si>
  <si>
    <t>VINO TARAPACA RESERVA 750CC</t>
  </si>
  <si>
    <t>VINO MISIONES DE RENGO VARIETAL 750CC</t>
  </si>
  <si>
    <t>VINO GATO BOTELLON 1500CC</t>
  </si>
  <si>
    <t xml:space="preserve">VINO CASILLERO DEL DIABLO RESERVA ESPECIAL O DEVILS COLLECTION 750CC </t>
  </si>
  <si>
    <t>PACK CERVEZA CRISTAL LATA 6X470CC</t>
  </si>
  <si>
    <t>PACK CERVEZA ROYAL GUARD O ROYAL CERO LATA 6X350CC</t>
  </si>
  <si>
    <t>CAJA CERVEZA SOL BOTELLIN 18X330CC</t>
  </si>
  <si>
    <t>PACK CERVEZA HEINEKEN LATA 10X350CC</t>
  </si>
  <si>
    <t>PACK CERVEZA ROYAL LATA 6X470CC</t>
  </si>
  <si>
    <t>PACK CERVEZA KUNSTMANN BOTELLIN 4X330CC</t>
  </si>
  <si>
    <t>PACK CERVEZA KUNSTMANN VALDIVIA PALE LAGER BOTELLÍN 6X330CC</t>
  </si>
  <si>
    <t>PACK CERVEZA CORONA BOTELLIN 6X330CC</t>
  </si>
  <si>
    <t>PACK CERVEZA CORONA BOTELLIN 18X330CC</t>
  </si>
  <si>
    <t>BEBIDAS COCA-COLA, FANTA, SPRITE, NORDIC E INCA KOLA 3LT</t>
  </si>
  <si>
    <t>BEBIDAS COCA COLA, FANTA, SPRITE VARIEDADES 2LT RETORNABLES</t>
  </si>
  <si>
    <t>AGUA BENEDICTINO BIDON 6.5LT</t>
  </si>
  <si>
    <t>BEBIDA ISOTÓNICA POWERADE 1LT VARIEDADES</t>
  </si>
  <si>
    <t>BEBIDA ENERGETICA MR BIG BOTELLA 2,5LT</t>
  </si>
  <si>
    <t>JUGOS WATT'S 1.75LT VARIEDADES</t>
  </si>
  <si>
    <t>PACK BEBIDAS PEPSI, LIMÓN SODA, KEM VARIEDADES LATA 6X350CC</t>
  </si>
  <si>
    <t>COCTEL MISTRAL ICE BLEND O ENERGY 310CC</t>
  </si>
  <si>
    <t>LICOR APEROL 11G BOT 750CC</t>
  </si>
  <si>
    <t>CERVEZA ALEMANA FRANZISKANER CLARA 5G BOT 500CC</t>
  </si>
  <si>
    <t>ESPUMANTE CAVA JAUME SERRA BRUT 11.5G 750CC</t>
  </si>
  <si>
    <t>COCTEL CAPEL CHIRIMOYA COLADA O TOFFEE CREAM 12G BOT 700CC</t>
  </si>
  <si>
    <t>WHISKY J.WALKER RED LABEL 1000CC 40GALC</t>
  </si>
  <si>
    <t>WHISKY WHITE HORSE 40G BOT 1000CC</t>
  </si>
  <si>
    <t>PISCO MISTRAL 35G 1LT</t>
  </si>
  <si>
    <t>RON MADDERO BLANCO 40G BOT 750CC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</si>
</sst>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9"/>
      </patternFill>
    </fill>
    <fill>
      <patternFill patternType="solid">
        <fgColor theme="0" tint="-0.3499862666707357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19">
    <xf numFmtId="0" fontId="0" fillId="0" borderId="0" xfId="0"/>
    <xf numFmtId="14" fontId="0" fillId="0" borderId="0" xfId="0" applyNumberFormat="1"/>
    <xf numFmtId="0" fontId="0" fillId="0" borderId="2" xfId="0" applyBorder="1"/>
    <xf numFmtId="14" fontId="0" fillId="0" borderId="2" xfId="0" applyNumberFormat="1" applyBorder="1"/>
    <xf numFmtId="0" fontId="3" fillId="0" borderId="2" xfId="0" applyFont="1" applyBorder="1"/>
    <xf numFmtId="0" fontId="3" fillId="4" borderId="2" xfId="0" applyFont="1" applyFill="1" applyBorder="1"/>
    <xf numFmtId="0" fontId="4" fillId="0" borderId="0" xfId="0" applyFont="1" applyAlignment="1">
      <alignment horizontal="left"/>
    </xf>
    <xf numFmtId="0" fontId="4" fillId="0" borderId="0" xfId="0" applyFont="1"/>
    <xf numFmtId="1" fontId="0" fillId="0" borderId="0" xfId="0" applyNumberFormat="1"/>
    <xf numFmtId="1" fontId="4" fillId="0" borderId="0" xfId="0" applyNumberFormat="1" applyFont="1" applyAlignment="1">
      <alignment horizontal="left"/>
    </xf>
    <xf numFmtId="0" fontId="5" fillId="2" borderId="1" xfId="1" applyFont="1" applyBorder="1" applyAlignment="1" applyProtection="1">
      <alignment horizontal="center" vertical="center" wrapText="1"/>
    </xf>
    <xf numFmtId="1" fontId="5" fillId="2" borderId="1" xfId="1" applyNumberFormat="1" applyFont="1" applyBorder="1" applyAlignment="1" applyProtection="1">
      <alignment horizontal="center" vertical="center" wrapText="1"/>
    </xf>
    <xf numFmtId="14" fontId="5" fillId="2" borderId="1" xfId="1" applyNumberFormat="1" applyFont="1" applyBorder="1" applyAlignment="1" applyProtection="1">
      <alignment horizontal="center" vertical="center" wrapText="1"/>
    </xf>
    <xf numFmtId="1" fontId="5" fillId="3" borderId="1" xfId="2" applyNumberFormat="1" applyFont="1" applyBorder="1" applyAlignment="1" applyProtection="1">
      <alignment horizontal="center" vertical="center" wrapText="1"/>
    </xf>
    <xf numFmtId="3" fontId="5" fillId="2" borderId="1" xfId="1" applyNumberFormat="1" applyFont="1" applyBorder="1" applyAlignment="1" applyProtection="1">
      <alignment horizontal="center" vertical="center" wrapText="1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5" fillId="3" borderId="1" xfId="2" applyFont="1" applyBorder="1" applyAlignment="1" applyProtection="1">
      <alignment horizontal="center" vertical="center"/>
    </xf>
    <xf numFmtId="164" fontId="5" fillId="2" borderId="1" xfId="1" applyNumberFormat="1" applyFont="1" applyBorder="1" applyAlignment="1" applyProtection="1">
      <alignment horizontal="center" vertical="center" wrapText="1"/>
    </xf>
  </cellXfs>
  <cellStyles count="3">
    <cellStyle name="Énfasis1" xfId="1" builtinId="29"/>
    <cellStyle name="Énfasis6" xfId="2" builtinId="49"/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56"/>
  <sheetViews>
    <sheetView tabSelected="1" zoomScale="82" zoomScaleNormal="82" workbookViewId="0">
      <pane ySplit="1" topLeftCell="A2" activePane="bottomLeft" state="frozen"/>
      <selection activeCell="G1" sqref="G1"/>
      <selection pane="bottomLeft" activeCell="P35" sqref="P35"/>
    </sheetView>
  </sheetViews>
  <sheetFormatPr baseColWidth="10" defaultColWidth="9.140625" defaultRowHeight="12.75" x14ac:dyDescent="0.2"/>
  <cols>
    <col min="1" max="1" width="13.28515625" style="6" customWidth="1"/>
    <col min="2" max="2" width="9.140625" style="6" customWidth="1"/>
    <col min="3" max="3" width="11.85546875" style="6" customWidth="1"/>
    <col min="4" max="4" width="11.42578125" style="6" customWidth="1"/>
    <col min="5" max="5" width="12.7109375" style="6" customWidth="1"/>
    <col min="6" max="6" width="9.28515625" style="6" customWidth="1"/>
    <col min="7" max="7" width="9.28515625" style="6" bestFit="1" customWidth="1"/>
    <col min="8" max="8" width="68" style="6" customWidth="1"/>
    <col min="9" max="9" width="15.85546875" style="9" bestFit="1" customWidth="1"/>
    <col min="10" max="10" width="11" style="6" bestFit="1" customWidth="1"/>
    <col min="11" max="11" width="5.5703125" style="6" customWidth="1"/>
    <col min="12" max="12" width="47.7109375" style="6" customWidth="1"/>
    <col min="13" max="13" width="9.28515625" style="6" bestFit="1" customWidth="1"/>
    <col min="14" max="14" width="11.42578125" style="6" customWidth="1"/>
    <col min="15" max="15" width="7.5703125" style="6" customWidth="1"/>
    <col min="16" max="16" width="8.28515625" style="6" bestFit="1" customWidth="1"/>
    <col min="17" max="17" width="10.140625" style="6" bestFit="1" customWidth="1"/>
    <col min="18" max="18" width="11" style="6" customWidth="1"/>
    <col min="19" max="19" width="11.140625" style="6" customWidth="1"/>
    <col min="20" max="20" width="9.140625" style="6" customWidth="1"/>
    <col min="21" max="16384" width="9.140625" style="6"/>
  </cols>
  <sheetData>
    <row r="1" spans="1:20" ht="51" x14ac:dyDescent="0.2">
      <c r="A1" s="10" t="s">
        <v>0</v>
      </c>
      <c r="B1" s="10" t="s">
        <v>1</v>
      </c>
      <c r="C1" s="10" t="s">
        <v>2</v>
      </c>
      <c r="D1" s="10" t="s">
        <v>3</v>
      </c>
      <c r="E1" s="10" t="s">
        <v>106</v>
      </c>
      <c r="F1" s="10" t="s">
        <v>107</v>
      </c>
      <c r="G1" s="10" t="s">
        <v>4</v>
      </c>
      <c r="H1" s="17" t="s">
        <v>108</v>
      </c>
      <c r="I1" s="13" t="s">
        <v>5</v>
      </c>
      <c r="J1" s="11" t="s">
        <v>6</v>
      </c>
      <c r="K1" s="11" t="s">
        <v>7</v>
      </c>
      <c r="L1" s="10" t="s">
        <v>8</v>
      </c>
      <c r="M1" s="11" t="s">
        <v>109</v>
      </c>
      <c r="N1" s="10" t="s">
        <v>9</v>
      </c>
      <c r="O1" s="10" t="s">
        <v>10</v>
      </c>
      <c r="P1" s="14" t="s">
        <v>11</v>
      </c>
      <c r="Q1" s="10" t="s">
        <v>12</v>
      </c>
      <c r="R1" s="18" t="s">
        <v>13</v>
      </c>
      <c r="S1" s="18" t="s">
        <v>14</v>
      </c>
      <c r="T1" s="12" t="s">
        <v>15</v>
      </c>
    </row>
    <row r="2" spans="1:20" ht="15" x14ac:dyDescent="0.25">
      <c r="A2" s="7" t="s">
        <v>16</v>
      </c>
      <c r="B2" s="7"/>
      <c r="C2" s="7" t="s">
        <v>20</v>
      </c>
      <c r="E2" s="6" t="s">
        <v>42</v>
      </c>
      <c r="F2" s="7">
        <v>449</v>
      </c>
      <c r="G2">
        <v>26</v>
      </c>
      <c r="H2" t="s">
        <v>135</v>
      </c>
      <c r="I2" s="8">
        <v>4072700001126</v>
      </c>
      <c r="J2" s="8">
        <v>949036</v>
      </c>
      <c r="K2" t="s">
        <v>17</v>
      </c>
      <c r="L2" t="s">
        <v>35</v>
      </c>
      <c r="M2"/>
      <c r="N2" t="s">
        <v>18</v>
      </c>
      <c r="O2" t="s">
        <v>21</v>
      </c>
      <c r="P2" s="8">
        <v>1999</v>
      </c>
      <c r="Q2" t="s">
        <v>21</v>
      </c>
      <c r="R2" s="1">
        <v>44803</v>
      </c>
      <c r="S2" s="1">
        <v>44830</v>
      </c>
    </row>
    <row r="3" spans="1:20" ht="15" x14ac:dyDescent="0.25">
      <c r="A3" s="7" t="s">
        <v>16</v>
      </c>
      <c r="B3" s="7"/>
      <c r="C3" s="7" t="s">
        <v>20</v>
      </c>
      <c r="E3" s="6" t="s">
        <v>42</v>
      </c>
      <c r="F3" s="7">
        <v>451</v>
      </c>
      <c r="G3">
        <v>26</v>
      </c>
      <c r="H3" t="s">
        <v>36</v>
      </c>
      <c r="I3" s="8">
        <v>5711018030730</v>
      </c>
      <c r="J3" s="8">
        <v>1857525</v>
      </c>
      <c r="K3" t="s">
        <v>17</v>
      </c>
      <c r="L3" t="s">
        <v>37</v>
      </c>
      <c r="M3"/>
      <c r="N3" t="s">
        <v>18</v>
      </c>
      <c r="O3" t="s">
        <v>21</v>
      </c>
      <c r="P3" s="8">
        <v>999</v>
      </c>
      <c r="Q3" t="s">
        <v>21</v>
      </c>
      <c r="R3" s="1">
        <v>44803</v>
      </c>
      <c r="S3" s="1">
        <v>44830</v>
      </c>
    </row>
    <row r="4" spans="1:20" ht="15" x14ac:dyDescent="0.25">
      <c r="A4" s="7" t="s">
        <v>16</v>
      </c>
      <c r="B4" s="7"/>
      <c r="C4" s="7" t="s">
        <v>20</v>
      </c>
      <c r="E4" s="6" t="s">
        <v>42</v>
      </c>
      <c r="F4" s="7">
        <v>452</v>
      </c>
      <c r="G4">
        <v>26</v>
      </c>
      <c r="H4" t="s">
        <v>38</v>
      </c>
      <c r="I4" s="8">
        <v>8809059294697</v>
      </c>
      <c r="J4" s="8">
        <v>1847929</v>
      </c>
      <c r="K4" t="s">
        <v>17</v>
      </c>
      <c r="L4" t="s">
        <v>39</v>
      </c>
      <c r="M4"/>
      <c r="N4" t="s">
        <v>18</v>
      </c>
      <c r="O4" t="s">
        <v>21</v>
      </c>
      <c r="P4" s="8">
        <v>1999</v>
      </c>
      <c r="Q4" t="s">
        <v>21</v>
      </c>
      <c r="R4" s="1">
        <v>44803</v>
      </c>
      <c r="S4" s="1">
        <v>44830</v>
      </c>
    </row>
    <row r="5" spans="1:20" ht="15" x14ac:dyDescent="0.25">
      <c r="A5" s="7" t="s">
        <v>16</v>
      </c>
      <c r="B5" s="7"/>
      <c r="C5" s="7" t="s">
        <v>20</v>
      </c>
      <c r="E5" s="6" t="s">
        <v>42</v>
      </c>
      <c r="F5" s="7">
        <v>453</v>
      </c>
      <c r="G5">
        <v>26</v>
      </c>
      <c r="H5" t="s">
        <v>40</v>
      </c>
      <c r="I5" s="8">
        <v>8432286005493</v>
      </c>
      <c r="J5" s="8">
        <v>1644567</v>
      </c>
      <c r="K5" t="s">
        <v>17</v>
      </c>
      <c r="L5" t="s">
        <v>41</v>
      </c>
      <c r="M5"/>
      <c r="N5" t="s">
        <v>18</v>
      </c>
      <c r="O5" t="s">
        <v>21</v>
      </c>
      <c r="P5" s="8">
        <v>2799</v>
      </c>
      <c r="Q5" t="s">
        <v>21</v>
      </c>
      <c r="R5" s="1">
        <v>44803</v>
      </c>
      <c r="S5" s="1">
        <v>44830</v>
      </c>
    </row>
    <row r="6" spans="1:20" ht="15" x14ac:dyDescent="0.25">
      <c r="A6" s="7" t="s">
        <v>16</v>
      </c>
      <c r="B6" s="7"/>
      <c r="C6" s="7" t="s">
        <v>20</v>
      </c>
      <c r="E6" s="6" t="s">
        <v>42</v>
      </c>
      <c r="F6" s="7">
        <v>454</v>
      </c>
      <c r="G6">
        <v>26</v>
      </c>
      <c r="H6" t="s">
        <v>91</v>
      </c>
      <c r="I6" s="8">
        <v>7802100505347</v>
      </c>
      <c r="J6" s="8">
        <v>263556</v>
      </c>
      <c r="K6" t="s">
        <v>17</v>
      </c>
      <c r="L6" t="s">
        <v>63</v>
      </c>
      <c r="M6"/>
      <c r="N6" t="s">
        <v>18</v>
      </c>
      <c r="O6" t="s">
        <v>21</v>
      </c>
      <c r="P6" s="8">
        <v>2990</v>
      </c>
      <c r="Q6" t="s">
        <v>21</v>
      </c>
      <c r="R6" s="1">
        <v>44803</v>
      </c>
      <c r="S6" s="1">
        <v>44830</v>
      </c>
    </row>
    <row r="7" spans="1:20" ht="15" x14ac:dyDescent="0.25">
      <c r="A7" s="7" t="s">
        <v>16</v>
      </c>
      <c r="B7" s="7"/>
      <c r="C7" s="7" t="s">
        <v>20</v>
      </c>
      <c r="E7" s="6" t="s">
        <v>42</v>
      </c>
      <c r="F7" s="7">
        <v>456</v>
      </c>
      <c r="G7">
        <v>26</v>
      </c>
      <c r="H7" t="s">
        <v>117</v>
      </c>
      <c r="I7" s="8">
        <v>7802100505323</v>
      </c>
      <c r="J7" s="8">
        <v>506554</v>
      </c>
      <c r="K7" t="s">
        <v>17</v>
      </c>
      <c r="L7" t="s">
        <v>64</v>
      </c>
      <c r="M7"/>
      <c r="N7" t="s">
        <v>18</v>
      </c>
      <c r="O7" t="s">
        <v>21</v>
      </c>
      <c r="P7" s="8">
        <v>3190</v>
      </c>
      <c r="Q7" t="s">
        <v>21</v>
      </c>
      <c r="R7" s="1">
        <v>44803</v>
      </c>
      <c r="S7" s="1">
        <v>44830</v>
      </c>
    </row>
    <row r="8" spans="1:20" ht="15" x14ac:dyDescent="0.25">
      <c r="A8" s="7" t="s">
        <v>16</v>
      </c>
      <c r="B8" s="7"/>
      <c r="C8" s="7" t="s">
        <v>20</v>
      </c>
      <c r="E8" s="6" t="s">
        <v>42</v>
      </c>
      <c r="F8" s="7">
        <v>458</v>
      </c>
      <c r="G8">
        <v>26</v>
      </c>
      <c r="H8" t="s">
        <v>118</v>
      </c>
      <c r="I8" s="8">
        <v>7802100004642</v>
      </c>
      <c r="J8" s="8">
        <v>1932578</v>
      </c>
      <c r="K8" t="s">
        <v>17</v>
      </c>
      <c r="L8" t="s">
        <v>65</v>
      </c>
      <c r="M8"/>
      <c r="N8" t="s">
        <v>18</v>
      </c>
      <c r="O8" t="s">
        <v>21</v>
      </c>
      <c r="P8" s="8">
        <v>3290</v>
      </c>
      <c r="Q8" t="s">
        <v>21</v>
      </c>
      <c r="R8" s="1">
        <v>44803</v>
      </c>
      <c r="S8" s="1">
        <v>44830</v>
      </c>
    </row>
    <row r="9" spans="1:20" ht="15" x14ac:dyDescent="0.25">
      <c r="A9" s="7" t="s">
        <v>16</v>
      </c>
      <c r="B9" s="7"/>
      <c r="C9" s="7" t="s">
        <v>20</v>
      </c>
      <c r="E9" s="6" t="s">
        <v>42</v>
      </c>
      <c r="F9" s="7">
        <v>459</v>
      </c>
      <c r="G9">
        <v>26</v>
      </c>
      <c r="H9" t="s">
        <v>92</v>
      </c>
      <c r="I9" s="8">
        <v>7802100506160</v>
      </c>
      <c r="J9" s="8">
        <v>1743064</v>
      </c>
      <c r="K9" t="s">
        <v>17</v>
      </c>
      <c r="L9" t="s">
        <v>66</v>
      </c>
      <c r="M9"/>
      <c r="N9" t="s">
        <v>18</v>
      </c>
      <c r="O9" t="s">
        <v>21</v>
      </c>
      <c r="P9" s="8">
        <v>13480</v>
      </c>
      <c r="Q9" t="s">
        <v>21</v>
      </c>
      <c r="R9" s="1">
        <v>44803</v>
      </c>
      <c r="S9" s="1">
        <v>44830</v>
      </c>
    </row>
    <row r="10" spans="1:20" ht="15" x14ac:dyDescent="0.25">
      <c r="A10" s="7" t="s">
        <v>16</v>
      </c>
      <c r="B10" s="7"/>
      <c r="C10" s="7" t="s">
        <v>20</v>
      </c>
      <c r="E10" s="6" t="s">
        <v>42</v>
      </c>
      <c r="F10" s="7">
        <v>460</v>
      </c>
      <c r="G10">
        <v>26</v>
      </c>
      <c r="H10" t="s">
        <v>119</v>
      </c>
      <c r="I10" s="8">
        <v>7802100003720</v>
      </c>
      <c r="J10" s="8">
        <v>1821223</v>
      </c>
      <c r="K10" t="s">
        <v>17</v>
      </c>
      <c r="L10" t="s">
        <v>67</v>
      </c>
      <c r="M10"/>
      <c r="N10" t="s">
        <v>18</v>
      </c>
      <c r="O10" t="s">
        <v>21</v>
      </c>
      <c r="P10" s="8">
        <v>10980</v>
      </c>
      <c r="Q10" t="s">
        <v>21</v>
      </c>
      <c r="R10" s="1">
        <v>44803</v>
      </c>
      <c r="S10" s="1">
        <v>44830</v>
      </c>
    </row>
    <row r="11" spans="1:20" ht="15" x14ac:dyDescent="0.25">
      <c r="A11" s="7" t="s">
        <v>16</v>
      </c>
      <c r="B11" s="7"/>
      <c r="C11" s="7" t="s">
        <v>20</v>
      </c>
      <c r="E11" s="6" t="s">
        <v>42</v>
      </c>
      <c r="F11" s="7">
        <v>462</v>
      </c>
      <c r="G11">
        <v>26</v>
      </c>
      <c r="H11" t="s">
        <v>120</v>
      </c>
      <c r="I11" s="8">
        <v>7802100000385</v>
      </c>
      <c r="J11" s="8">
        <v>443258</v>
      </c>
      <c r="K11" t="s">
        <v>17</v>
      </c>
      <c r="L11" t="s">
        <v>68</v>
      </c>
      <c r="M11"/>
      <c r="N11" t="s">
        <v>18</v>
      </c>
      <c r="O11" t="s">
        <v>21</v>
      </c>
      <c r="P11" s="8">
        <v>5480</v>
      </c>
      <c r="Q11" t="s">
        <v>21</v>
      </c>
      <c r="R11" s="1">
        <v>44803</v>
      </c>
      <c r="S11" s="1">
        <v>44830</v>
      </c>
    </row>
    <row r="12" spans="1:20" ht="15" x14ac:dyDescent="0.25">
      <c r="A12" s="7" t="s">
        <v>16</v>
      </c>
      <c r="B12" s="7"/>
      <c r="C12" s="7" t="s">
        <v>20</v>
      </c>
      <c r="E12" s="6" t="s">
        <v>42</v>
      </c>
      <c r="F12" s="7">
        <v>463</v>
      </c>
      <c r="G12">
        <v>26</v>
      </c>
      <c r="H12" t="s">
        <v>121</v>
      </c>
      <c r="I12" s="8">
        <v>7802100002747</v>
      </c>
      <c r="J12" s="8">
        <v>1675318</v>
      </c>
      <c r="K12" t="s">
        <v>17</v>
      </c>
      <c r="L12" t="s">
        <v>69</v>
      </c>
      <c r="M12"/>
      <c r="N12" t="s">
        <v>18</v>
      </c>
      <c r="O12" t="s">
        <v>21</v>
      </c>
      <c r="P12" s="8">
        <v>3690</v>
      </c>
      <c r="Q12" t="s">
        <v>21</v>
      </c>
      <c r="R12" s="1">
        <v>44803</v>
      </c>
      <c r="S12" s="1">
        <v>44830</v>
      </c>
    </row>
    <row r="13" spans="1:20" ht="15" x14ac:dyDescent="0.25">
      <c r="A13" s="7" t="s">
        <v>16</v>
      </c>
      <c r="B13" s="7"/>
      <c r="C13" s="7" t="s">
        <v>20</v>
      </c>
      <c r="E13" s="6" t="s">
        <v>42</v>
      </c>
      <c r="F13" s="7">
        <v>464</v>
      </c>
      <c r="G13">
        <v>26</v>
      </c>
      <c r="H13" t="s">
        <v>122</v>
      </c>
      <c r="I13" s="8">
        <v>7802107001392</v>
      </c>
      <c r="J13" s="8">
        <v>263611</v>
      </c>
      <c r="K13" t="s">
        <v>17</v>
      </c>
      <c r="L13" t="s">
        <v>70</v>
      </c>
      <c r="M13"/>
      <c r="N13" t="s">
        <v>18</v>
      </c>
      <c r="O13" t="s">
        <v>21</v>
      </c>
      <c r="P13" s="8">
        <v>4980</v>
      </c>
      <c r="Q13" t="s">
        <v>21</v>
      </c>
      <c r="R13" s="1">
        <v>44803</v>
      </c>
      <c r="S13" s="1">
        <v>44830</v>
      </c>
    </row>
    <row r="14" spans="1:20" ht="15" x14ac:dyDescent="0.25">
      <c r="A14" s="7" t="s">
        <v>16</v>
      </c>
      <c r="B14" s="7"/>
      <c r="C14" s="7" t="s">
        <v>20</v>
      </c>
      <c r="E14" s="6" t="s">
        <v>42</v>
      </c>
      <c r="F14" s="7">
        <v>465</v>
      </c>
      <c r="G14">
        <v>26</v>
      </c>
      <c r="H14" t="s">
        <v>123</v>
      </c>
      <c r="I14" s="8">
        <v>7802107000883</v>
      </c>
      <c r="J14" s="8">
        <v>1924619</v>
      </c>
      <c r="K14" t="s">
        <v>17</v>
      </c>
      <c r="L14" t="s">
        <v>71</v>
      </c>
      <c r="M14"/>
      <c r="N14" t="s">
        <v>18</v>
      </c>
      <c r="O14" t="s">
        <v>21</v>
      </c>
      <c r="P14" s="8">
        <v>5490</v>
      </c>
      <c r="Q14" t="s">
        <v>21</v>
      </c>
      <c r="R14" s="1">
        <v>44803</v>
      </c>
      <c r="S14" s="1">
        <v>44830</v>
      </c>
    </row>
    <row r="15" spans="1:20" ht="15" x14ac:dyDescent="0.25">
      <c r="A15" s="7" t="s">
        <v>16</v>
      </c>
      <c r="B15" s="7"/>
      <c r="C15" s="7" t="s">
        <v>20</v>
      </c>
      <c r="E15" s="6" t="s">
        <v>42</v>
      </c>
      <c r="F15" s="7">
        <v>466</v>
      </c>
      <c r="G15">
        <v>26</v>
      </c>
      <c r="H15" t="s">
        <v>93</v>
      </c>
      <c r="I15" s="8">
        <v>7802130002472</v>
      </c>
      <c r="J15" s="8">
        <v>1877244</v>
      </c>
      <c r="K15" t="s">
        <v>19</v>
      </c>
      <c r="L15" t="s">
        <v>43</v>
      </c>
      <c r="M15"/>
      <c r="N15" t="s">
        <v>18</v>
      </c>
      <c r="O15" t="s">
        <v>21</v>
      </c>
      <c r="P15" s="8">
        <v>2990</v>
      </c>
      <c r="Q15" t="s">
        <v>21</v>
      </c>
      <c r="R15" s="1">
        <v>44803</v>
      </c>
      <c r="S15" s="1">
        <v>44830</v>
      </c>
    </row>
    <row r="16" spans="1:20" ht="15" x14ac:dyDescent="0.25">
      <c r="A16" s="7" t="s">
        <v>16</v>
      </c>
      <c r="B16" s="7"/>
      <c r="C16" s="7" t="s">
        <v>20</v>
      </c>
      <c r="E16" s="6" t="s">
        <v>42</v>
      </c>
      <c r="F16" s="7">
        <v>467</v>
      </c>
      <c r="G16">
        <v>26</v>
      </c>
      <c r="H16" t="s">
        <v>94</v>
      </c>
      <c r="I16" s="8">
        <v>7802130000355</v>
      </c>
      <c r="J16" s="8">
        <v>926314</v>
      </c>
      <c r="K16" t="s">
        <v>17</v>
      </c>
      <c r="L16" t="s">
        <v>44</v>
      </c>
      <c r="M16"/>
      <c r="N16" t="s">
        <v>18</v>
      </c>
      <c r="O16" t="s">
        <v>21</v>
      </c>
      <c r="P16" s="8">
        <v>4690</v>
      </c>
      <c r="Q16" t="s">
        <v>21</v>
      </c>
      <c r="R16" s="1">
        <v>44803</v>
      </c>
      <c r="S16" s="1">
        <v>44830</v>
      </c>
    </row>
    <row r="17" spans="1:19" ht="15" x14ac:dyDescent="0.25">
      <c r="A17" s="7" t="s">
        <v>16</v>
      </c>
      <c r="B17" s="7"/>
      <c r="C17" s="7" t="s">
        <v>20</v>
      </c>
      <c r="E17" s="6" t="s">
        <v>42</v>
      </c>
      <c r="F17" s="7">
        <v>468</v>
      </c>
      <c r="G17">
        <v>26</v>
      </c>
      <c r="H17" t="s">
        <v>95</v>
      </c>
      <c r="I17" s="8">
        <v>7802130002205</v>
      </c>
      <c r="J17" s="8">
        <v>1884947</v>
      </c>
      <c r="K17" t="s">
        <v>19</v>
      </c>
      <c r="L17" t="s">
        <v>45</v>
      </c>
      <c r="M17"/>
      <c r="N17" t="s">
        <v>18</v>
      </c>
      <c r="O17" t="s">
        <v>21</v>
      </c>
      <c r="P17" s="8">
        <v>2990</v>
      </c>
      <c r="Q17" t="s">
        <v>21</v>
      </c>
      <c r="R17" s="1">
        <v>44803</v>
      </c>
      <c r="S17" s="1">
        <v>44830</v>
      </c>
    </row>
    <row r="18" spans="1:19" ht="15" x14ac:dyDescent="0.25">
      <c r="A18" s="7" t="s">
        <v>16</v>
      </c>
      <c r="B18" s="7"/>
      <c r="C18" s="7" t="s">
        <v>20</v>
      </c>
      <c r="E18" s="6" t="s">
        <v>42</v>
      </c>
      <c r="F18" s="7">
        <v>469</v>
      </c>
      <c r="G18">
        <v>26</v>
      </c>
      <c r="H18" t="s">
        <v>96</v>
      </c>
      <c r="I18" s="8">
        <v>7802130002229</v>
      </c>
      <c r="J18" s="8">
        <v>263521</v>
      </c>
      <c r="K18" t="s">
        <v>19</v>
      </c>
      <c r="L18" t="s">
        <v>46</v>
      </c>
      <c r="M18"/>
      <c r="N18" t="s">
        <v>18</v>
      </c>
      <c r="O18" t="s">
        <v>21</v>
      </c>
      <c r="P18" s="8">
        <v>2990</v>
      </c>
      <c r="Q18" t="s">
        <v>21</v>
      </c>
      <c r="R18" s="1">
        <v>44803</v>
      </c>
      <c r="S18" s="1">
        <v>44830</v>
      </c>
    </row>
    <row r="19" spans="1:19" ht="15" x14ac:dyDescent="0.25">
      <c r="A19" s="7" t="s">
        <v>16</v>
      </c>
      <c r="B19" s="7"/>
      <c r="C19" s="7" t="s">
        <v>20</v>
      </c>
      <c r="E19" s="6" t="s">
        <v>42</v>
      </c>
      <c r="F19" s="7">
        <v>470</v>
      </c>
      <c r="G19">
        <v>26</v>
      </c>
      <c r="H19" t="s">
        <v>97</v>
      </c>
      <c r="I19" s="8">
        <v>7802130002236</v>
      </c>
      <c r="J19" s="8">
        <v>1644609</v>
      </c>
      <c r="K19" t="s">
        <v>17</v>
      </c>
      <c r="L19" t="s">
        <v>47</v>
      </c>
      <c r="M19"/>
      <c r="N19" t="s">
        <v>18</v>
      </c>
      <c r="O19" t="s">
        <v>21</v>
      </c>
      <c r="P19" s="8">
        <v>5990</v>
      </c>
      <c r="Q19" t="s">
        <v>21</v>
      </c>
      <c r="R19" s="1">
        <v>44803</v>
      </c>
      <c r="S19" s="1">
        <v>44830</v>
      </c>
    </row>
    <row r="20" spans="1:19" ht="15" x14ac:dyDescent="0.25">
      <c r="A20" s="7" t="s">
        <v>16</v>
      </c>
      <c r="B20" s="7"/>
      <c r="C20" s="7" t="s">
        <v>20</v>
      </c>
      <c r="E20" s="6" t="s">
        <v>42</v>
      </c>
      <c r="F20" s="7">
        <v>472</v>
      </c>
      <c r="G20">
        <v>26</v>
      </c>
      <c r="H20" t="s">
        <v>98</v>
      </c>
      <c r="I20" s="8">
        <v>7802130001789</v>
      </c>
      <c r="J20" s="8">
        <v>1773090</v>
      </c>
      <c r="K20" t="s">
        <v>17</v>
      </c>
      <c r="L20" t="s">
        <v>48</v>
      </c>
      <c r="M20"/>
      <c r="N20" t="s">
        <v>18</v>
      </c>
      <c r="O20" t="s">
        <v>21</v>
      </c>
      <c r="P20" s="8">
        <v>13990</v>
      </c>
      <c r="Q20" t="s">
        <v>21</v>
      </c>
      <c r="R20" s="1">
        <v>44803</v>
      </c>
      <c r="S20" s="1">
        <v>44830</v>
      </c>
    </row>
    <row r="21" spans="1:19" ht="15" x14ac:dyDescent="0.25">
      <c r="A21" s="7" t="s">
        <v>16</v>
      </c>
      <c r="B21" s="7"/>
      <c r="C21" s="7" t="s">
        <v>20</v>
      </c>
      <c r="E21" s="6" t="s">
        <v>42</v>
      </c>
      <c r="F21" s="7">
        <v>473</v>
      </c>
      <c r="G21">
        <v>26</v>
      </c>
      <c r="H21" t="s">
        <v>99</v>
      </c>
      <c r="I21" s="8">
        <v>7802130002922</v>
      </c>
      <c r="J21" s="8">
        <v>1767156</v>
      </c>
      <c r="K21" t="s">
        <v>19</v>
      </c>
      <c r="L21" t="s">
        <v>49</v>
      </c>
      <c r="M21"/>
      <c r="N21" t="s">
        <v>18</v>
      </c>
      <c r="O21" t="s">
        <v>21</v>
      </c>
      <c r="P21" s="8">
        <v>3590</v>
      </c>
      <c r="Q21" t="s">
        <v>21</v>
      </c>
      <c r="R21" s="1">
        <v>44803</v>
      </c>
      <c r="S21" s="1">
        <v>44830</v>
      </c>
    </row>
    <row r="22" spans="1:19" ht="15" x14ac:dyDescent="0.25">
      <c r="A22" s="7" t="s">
        <v>16</v>
      </c>
      <c r="B22" s="7"/>
      <c r="C22" s="7" t="s">
        <v>20</v>
      </c>
      <c r="E22" s="6" t="s">
        <v>42</v>
      </c>
      <c r="F22" s="7">
        <v>474</v>
      </c>
      <c r="G22">
        <v>26</v>
      </c>
      <c r="H22" t="s">
        <v>100</v>
      </c>
      <c r="I22" s="8">
        <v>7802130002878</v>
      </c>
      <c r="J22" s="8">
        <v>1884946</v>
      </c>
      <c r="K22" t="s">
        <v>17</v>
      </c>
      <c r="L22" t="s">
        <v>50</v>
      </c>
      <c r="M22"/>
      <c r="N22" t="s">
        <v>18</v>
      </c>
      <c r="O22" t="s">
        <v>21</v>
      </c>
      <c r="P22" s="8">
        <v>8290</v>
      </c>
      <c r="Q22" t="s">
        <v>21</v>
      </c>
      <c r="R22" s="1">
        <v>44803</v>
      </c>
      <c r="S22" s="1">
        <v>44830</v>
      </c>
    </row>
    <row r="23" spans="1:19" ht="15" x14ac:dyDescent="0.25">
      <c r="A23" s="7" t="s">
        <v>16</v>
      </c>
      <c r="B23" s="7"/>
      <c r="C23" s="7" t="s">
        <v>20</v>
      </c>
      <c r="E23" s="6" t="s">
        <v>42</v>
      </c>
      <c r="F23" s="7">
        <v>475</v>
      </c>
      <c r="G23">
        <v>26</v>
      </c>
      <c r="H23" t="s">
        <v>101</v>
      </c>
      <c r="I23" s="8">
        <v>7802130001970</v>
      </c>
      <c r="J23" s="8">
        <v>1908044</v>
      </c>
      <c r="K23" t="s">
        <v>17</v>
      </c>
      <c r="L23" t="s">
        <v>51</v>
      </c>
      <c r="M23"/>
      <c r="N23" t="s">
        <v>18</v>
      </c>
      <c r="O23" t="s">
        <v>21</v>
      </c>
      <c r="P23" s="8">
        <v>990</v>
      </c>
      <c r="Q23" t="s">
        <v>21</v>
      </c>
      <c r="R23" s="1">
        <v>44803</v>
      </c>
      <c r="S23" s="1">
        <v>44830</v>
      </c>
    </row>
    <row r="24" spans="1:19" ht="15" x14ac:dyDescent="0.25">
      <c r="A24" s="7" t="s">
        <v>16</v>
      </c>
      <c r="B24" s="7"/>
      <c r="C24" s="7" t="s">
        <v>20</v>
      </c>
      <c r="E24" s="6" t="s">
        <v>42</v>
      </c>
      <c r="F24" s="7">
        <v>476</v>
      </c>
      <c r="G24">
        <v>26</v>
      </c>
      <c r="H24" t="s">
        <v>102</v>
      </c>
      <c r="I24" s="8">
        <v>7753749001182</v>
      </c>
      <c r="J24" s="8">
        <v>1562637</v>
      </c>
      <c r="K24" t="s">
        <v>17</v>
      </c>
      <c r="L24" t="s">
        <v>87</v>
      </c>
      <c r="M24"/>
      <c r="N24" t="s">
        <v>18</v>
      </c>
      <c r="O24" t="s">
        <v>21</v>
      </c>
      <c r="P24" s="8">
        <v>990</v>
      </c>
      <c r="Q24" t="s">
        <v>21</v>
      </c>
      <c r="R24" s="1">
        <v>44803</v>
      </c>
      <c r="S24" s="1">
        <v>44830</v>
      </c>
    </row>
    <row r="25" spans="1:19" ht="15" x14ac:dyDescent="0.25">
      <c r="A25" s="7" t="s">
        <v>16</v>
      </c>
      <c r="B25" s="7"/>
      <c r="C25" s="7" t="s">
        <v>20</v>
      </c>
      <c r="E25" s="6" t="s">
        <v>42</v>
      </c>
      <c r="F25" s="7">
        <v>477</v>
      </c>
      <c r="G25">
        <v>26</v>
      </c>
      <c r="H25" t="s">
        <v>124</v>
      </c>
      <c r="I25" s="8">
        <v>7802130002274</v>
      </c>
      <c r="J25" s="8">
        <v>1850069</v>
      </c>
      <c r="K25" t="s">
        <v>19</v>
      </c>
      <c r="L25" t="s">
        <v>88</v>
      </c>
      <c r="M25"/>
      <c r="N25" t="s">
        <v>18</v>
      </c>
      <c r="O25" t="s">
        <v>21</v>
      </c>
      <c r="P25" s="8">
        <v>4650</v>
      </c>
      <c r="Q25" t="s">
        <v>21</v>
      </c>
      <c r="R25" s="1">
        <v>44803</v>
      </c>
      <c r="S25" s="1">
        <v>44830</v>
      </c>
    </row>
    <row r="26" spans="1:19" ht="15" x14ac:dyDescent="0.25">
      <c r="A26" s="7" t="s">
        <v>16</v>
      </c>
      <c r="B26" s="7"/>
      <c r="C26" s="7" t="s">
        <v>20</v>
      </c>
      <c r="E26" s="6" t="s">
        <v>42</v>
      </c>
      <c r="F26" s="7">
        <v>478</v>
      </c>
      <c r="G26">
        <v>26</v>
      </c>
      <c r="H26" t="s">
        <v>125</v>
      </c>
      <c r="I26" s="8">
        <v>7501064196539</v>
      </c>
      <c r="J26" s="8">
        <v>1850581</v>
      </c>
      <c r="K26" t="s">
        <v>17</v>
      </c>
      <c r="L26" t="s">
        <v>52</v>
      </c>
      <c r="M26"/>
      <c r="N26" t="s">
        <v>18</v>
      </c>
      <c r="O26" t="s">
        <v>21</v>
      </c>
      <c r="P26" s="8">
        <v>12990</v>
      </c>
      <c r="Q26" t="s">
        <v>21</v>
      </c>
      <c r="R26" s="1">
        <v>44803</v>
      </c>
      <c r="S26" s="1">
        <v>44830</v>
      </c>
    </row>
    <row r="27" spans="1:19" ht="15" x14ac:dyDescent="0.25">
      <c r="A27" s="7" t="s">
        <v>16</v>
      </c>
      <c r="B27" s="7"/>
      <c r="C27" s="7" t="s">
        <v>20</v>
      </c>
      <c r="E27" s="6" t="s">
        <v>42</v>
      </c>
      <c r="F27" s="7">
        <v>479</v>
      </c>
      <c r="G27">
        <v>26</v>
      </c>
      <c r="H27" t="s">
        <v>103</v>
      </c>
      <c r="I27" s="8">
        <v>7802130000942</v>
      </c>
      <c r="J27" s="8">
        <v>1730209</v>
      </c>
      <c r="K27" t="s">
        <v>19</v>
      </c>
      <c r="L27" t="s">
        <v>53</v>
      </c>
      <c r="M27"/>
      <c r="N27" t="s">
        <v>18</v>
      </c>
      <c r="O27" t="s">
        <v>21</v>
      </c>
      <c r="P27" s="8">
        <v>3690</v>
      </c>
      <c r="Q27" t="s">
        <v>21</v>
      </c>
      <c r="R27" s="1">
        <v>44803</v>
      </c>
      <c r="S27" s="1">
        <v>44830</v>
      </c>
    </row>
    <row r="28" spans="1:19" ht="15" x14ac:dyDescent="0.25">
      <c r="A28" s="7" t="s">
        <v>16</v>
      </c>
      <c r="B28" s="7"/>
      <c r="C28" s="7" t="s">
        <v>20</v>
      </c>
      <c r="E28" s="6" t="s">
        <v>42</v>
      </c>
      <c r="F28" s="7">
        <v>480</v>
      </c>
      <c r="G28">
        <v>26</v>
      </c>
      <c r="H28" t="s">
        <v>126</v>
      </c>
      <c r="I28" s="8">
        <v>7801610323236</v>
      </c>
      <c r="J28" s="8">
        <v>263220</v>
      </c>
      <c r="K28" t="s">
        <v>17</v>
      </c>
      <c r="L28" t="s">
        <v>56</v>
      </c>
      <c r="M28"/>
      <c r="N28" t="s">
        <v>18</v>
      </c>
      <c r="O28" t="s">
        <v>21</v>
      </c>
      <c r="P28" s="8">
        <v>1990</v>
      </c>
      <c r="Q28" t="s">
        <v>21</v>
      </c>
      <c r="R28" s="1">
        <v>44803</v>
      </c>
      <c r="S28" s="1">
        <v>44830</v>
      </c>
    </row>
    <row r="29" spans="1:19" ht="15" x14ac:dyDescent="0.25">
      <c r="A29" s="7" t="s">
        <v>16</v>
      </c>
      <c r="B29" s="7"/>
      <c r="C29" s="7" t="s">
        <v>20</v>
      </c>
      <c r="E29" s="6" t="s">
        <v>42</v>
      </c>
      <c r="F29" s="7">
        <v>482</v>
      </c>
      <c r="G29">
        <v>26</v>
      </c>
      <c r="H29" t="s">
        <v>127</v>
      </c>
      <c r="I29" s="8">
        <v>7801610350256</v>
      </c>
      <c r="J29" s="8">
        <v>713790</v>
      </c>
      <c r="K29" t="s">
        <v>17</v>
      </c>
      <c r="L29" t="s">
        <v>57</v>
      </c>
      <c r="M29"/>
      <c r="N29" t="s">
        <v>18</v>
      </c>
      <c r="O29" t="s">
        <v>21</v>
      </c>
      <c r="P29" s="8">
        <v>1280</v>
      </c>
      <c r="Q29" t="s">
        <v>21</v>
      </c>
      <c r="R29" s="1">
        <v>44803</v>
      </c>
      <c r="S29" s="1">
        <v>44830</v>
      </c>
    </row>
    <row r="30" spans="1:19" ht="15" x14ac:dyDescent="0.25">
      <c r="A30" s="7" t="s">
        <v>16</v>
      </c>
      <c r="B30" s="7"/>
      <c r="C30" s="7" t="s">
        <v>20</v>
      </c>
      <c r="E30" s="6" t="s">
        <v>42</v>
      </c>
      <c r="F30" s="7">
        <v>486</v>
      </c>
      <c r="G30">
        <v>26</v>
      </c>
      <c r="H30" t="s">
        <v>128</v>
      </c>
      <c r="I30" s="8">
        <v>7802820650013</v>
      </c>
      <c r="J30" s="8">
        <v>1772998</v>
      </c>
      <c r="K30" t="s">
        <v>17</v>
      </c>
      <c r="L30" t="s">
        <v>58</v>
      </c>
      <c r="M30"/>
      <c r="N30" t="s">
        <v>18</v>
      </c>
      <c r="O30" t="s">
        <v>21</v>
      </c>
      <c r="P30" s="8">
        <v>1480</v>
      </c>
      <c r="Q30" t="s">
        <v>21</v>
      </c>
      <c r="R30" s="1">
        <v>44803</v>
      </c>
      <c r="S30" s="1">
        <v>44830</v>
      </c>
    </row>
    <row r="31" spans="1:19" ht="15" x14ac:dyDescent="0.25">
      <c r="A31" s="7" t="s">
        <v>16</v>
      </c>
      <c r="B31" s="7"/>
      <c r="C31" s="7" t="s">
        <v>20</v>
      </c>
      <c r="E31" s="6" t="s">
        <v>42</v>
      </c>
      <c r="F31" s="7">
        <v>488</v>
      </c>
      <c r="G31">
        <v>26</v>
      </c>
      <c r="H31" t="s">
        <v>129</v>
      </c>
      <c r="I31" s="8">
        <v>7802820851021</v>
      </c>
      <c r="J31" s="8">
        <v>1212043</v>
      </c>
      <c r="K31" t="s">
        <v>17</v>
      </c>
      <c r="L31" t="s">
        <v>59</v>
      </c>
      <c r="M31"/>
      <c r="N31" t="s">
        <v>18</v>
      </c>
      <c r="O31" t="s">
        <v>21</v>
      </c>
      <c r="P31" s="8">
        <v>1040</v>
      </c>
      <c r="Q31" t="s">
        <v>21</v>
      </c>
      <c r="R31" s="1">
        <v>44803</v>
      </c>
      <c r="S31" s="1">
        <v>44830</v>
      </c>
    </row>
    <row r="32" spans="1:19" ht="15" x14ac:dyDescent="0.25">
      <c r="A32" s="7" t="s">
        <v>16</v>
      </c>
      <c r="B32" s="7"/>
      <c r="C32" s="7" t="s">
        <v>20</v>
      </c>
      <c r="E32" s="6" t="s">
        <v>42</v>
      </c>
      <c r="F32" s="7">
        <v>489</v>
      </c>
      <c r="G32">
        <v>26</v>
      </c>
      <c r="H32" t="s">
        <v>104</v>
      </c>
      <c r="I32" s="8">
        <v>70847035800</v>
      </c>
      <c r="J32" s="8">
        <v>1855428</v>
      </c>
      <c r="K32" t="s">
        <v>17</v>
      </c>
      <c r="L32" t="s">
        <v>60</v>
      </c>
      <c r="M32"/>
      <c r="N32" t="s">
        <v>18</v>
      </c>
      <c r="O32" t="s">
        <v>21</v>
      </c>
      <c r="P32" s="8">
        <v>1390</v>
      </c>
      <c r="Q32" t="s">
        <v>21</v>
      </c>
      <c r="R32" s="1">
        <v>44803</v>
      </c>
      <c r="S32" s="1">
        <v>44830</v>
      </c>
    </row>
    <row r="33" spans="1:19" ht="15" x14ac:dyDescent="0.25">
      <c r="A33" s="7" t="s">
        <v>16</v>
      </c>
      <c r="B33" s="7"/>
      <c r="C33" s="7" t="s">
        <v>20</v>
      </c>
      <c r="E33" s="6" t="s">
        <v>42</v>
      </c>
      <c r="F33" s="7">
        <v>490</v>
      </c>
      <c r="G33">
        <v>26</v>
      </c>
      <c r="H33" t="s">
        <v>105</v>
      </c>
      <c r="I33" s="8">
        <v>7804615340024</v>
      </c>
      <c r="J33" s="8">
        <v>765125</v>
      </c>
      <c r="K33" t="s">
        <v>19</v>
      </c>
      <c r="L33" t="s">
        <v>62</v>
      </c>
      <c r="M33"/>
      <c r="N33" t="s">
        <v>18</v>
      </c>
      <c r="O33" t="s">
        <v>21</v>
      </c>
      <c r="P33" s="8">
        <v>4990</v>
      </c>
      <c r="Q33" t="s">
        <v>21</v>
      </c>
      <c r="R33" s="1">
        <v>44803</v>
      </c>
      <c r="S33" s="1">
        <v>44830</v>
      </c>
    </row>
    <row r="34" spans="1:19" ht="15" x14ac:dyDescent="0.25">
      <c r="A34" s="7" t="s">
        <v>16</v>
      </c>
      <c r="B34" s="7"/>
      <c r="C34" s="7" t="s">
        <v>20</v>
      </c>
      <c r="E34" s="6" t="s">
        <v>42</v>
      </c>
      <c r="F34" s="7">
        <v>492</v>
      </c>
      <c r="G34">
        <v>26</v>
      </c>
      <c r="H34" t="s">
        <v>130</v>
      </c>
      <c r="I34" s="8">
        <v>7804646000256</v>
      </c>
      <c r="J34" s="8">
        <v>1757671</v>
      </c>
      <c r="K34" t="s">
        <v>17</v>
      </c>
      <c r="L34" t="s">
        <v>61</v>
      </c>
      <c r="M34"/>
      <c r="N34" t="s">
        <v>18</v>
      </c>
      <c r="O34" t="s">
        <v>21</v>
      </c>
      <c r="P34" s="8">
        <v>2790</v>
      </c>
      <c r="Q34" t="s">
        <v>21</v>
      </c>
      <c r="R34" s="1">
        <v>44803</v>
      </c>
      <c r="S34" s="1">
        <v>44830</v>
      </c>
    </row>
    <row r="35" spans="1:19" ht="15" x14ac:dyDescent="0.25">
      <c r="A35" s="7" t="s">
        <v>16</v>
      </c>
      <c r="B35" s="7"/>
      <c r="C35" s="7" t="s">
        <v>20</v>
      </c>
      <c r="E35" s="6" t="s">
        <v>42</v>
      </c>
      <c r="F35" s="7">
        <v>494</v>
      </c>
      <c r="G35">
        <v>26</v>
      </c>
      <c r="H35" t="s">
        <v>131</v>
      </c>
      <c r="I35" s="8">
        <v>7801620007553</v>
      </c>
      <c r="J35" s="8">
        <v>1727701</v>
      </c>
      <c r="K35" t="s">
        <v>17</v>
      </c>
      <c r="L35" t="s">
        <v>54</v>
      </c>
      <c r="M35"/>
      <c r="N35" t="s">
        <v>18</v>
      </c>
      <c r="O35" t="s">
        <v>21</v>
      </c>
      <c r="P35" s="8">
        <v>1350</v>
      </c>
      <c r="Q35" t="s">
        <v>21</v>
      </c>
      <c r="R35" s="1">
        <v>44803</v>
      </c>
      <c r="S35" s="1">
        <v>44830</v>
      </c>
    </row>
    <row r="36" spans="1:19" ht="15" x14ac:dyDescent="0.25">
      <c r="A36" s="7" t="s">
        <v>16</v>
      </c>
      <c r="B36" s="7"/>
      <c r="C36" s="7" t="s">
        <v>20</v>
      </c>
      <c r="E36" s="6" t="s">
        <v>42</v>
      </c>
      <c r="F36" s="7">
        <v>499</v>
      </c>
      <c r="G36">
        <v>26</v>
      </c>
      <c r="H36" t="s">
        <v>132</v>
      </c>
      <c r="I36" s="8">
        <v>7801620000219</v>
      </c>
      <c r="J36" s="8">
        <v>355138</v>
      </c>
      <c r="K36" t="s">
        <v>19</v>
      </c>
      <c r="L36" t="s">
        <v>55</v>
      </c>
      <c r="M36"/>
      <c r="N36" t="s">
        <v>18</v>
      </c>
      <c r="O36" t="s">
        <v>21</v>
      </c>
      <c r="P36" s="8">
        <v>3000</v>
      </c>
      <c r="Q36" t="s">
        <v>21</v>
      </c>
      <c r="R36" s="1">
        <v>44803</v>
      </c>
      <c r="S36" s="1">
        <v>44830</v>
      </c>
    </row>
    <row r="37" spans="1:19" ht="15" x14ac:dyDescent="0.25">
      <c r="A37" s="7" t="s">
        <v>16</v>
      </c>
      <c r="B37" s="7"/>
      <c r="C37" s="7" t="s">
        <v>20</v>
      </c>
      <c r="E37" s="6" t="s">
        <v>42</v>
      </c>
      <c r="F37" s="7">
        <v>503</v>
      </c>
      <c r="G37">
        <v>29</v>
      </c>
      <c r="H37" t="s">
        <v>138</v>
      </c>
      <c r="I37" s="8">
        <v>5000267013602</v>
      </c>
      <c r="J37" s="8">
        <v>264268</v>
      </c>
      <c r="K37" t="s">
        <v>17</v>
      </c>
      <c r="L37" t="s">
        <v>74</v>
      </c>
      <c r="M37"/>
      <c r="N37" t="s">
        <v>18</v>
      </c>
      <c r="O37" t="s">
        <v>21</v>
      </c>
      <c r="P37" s="8">
        <v>13990</v>
      </c>
      <c r="Q37" t="s">
        <v>21</v>
      </c>
      <c r="R37" s="1">
        <v>44803</v>
      </c>
      <c r="S37" s="1">
        <v>44830</v>
      </c>
    </row>
    <row r="38" spans="1:19" ht="15" x14ac:dyDescent="0.25">
      <c r="A38" s="7" t="s">
        <v>16</v>
      </c>
      <c r="B38" s="7"/>
      <c r="C38" s="7" t="s">
        <v>20</v>
      </c>
      <c r="E38" s="6" t="s">
        <v>42</v>
      </c>
      <c r="F38" s="7">
        <v>504</v>
      </c>
      <c r="G38">
        <v>29</v>
      </c>
      <c r="H38" t="s">
        <v>139</v>
      </c>
      <c r="I38" s="8">
        <v>5000265001328</v>
      </c>
      <c r="J38" s="8">
        <v>1581562</v>
      </c>
      <c r="K38" t="s">
        <v>17</v>
      </c>
      <c r="L38" t="s">
        <v>75</v>
      </c>
      <c r="M38"/>
      <c r="N38" t="s">
        <v>18</v>
      </c>
      <c r="O38" t="s">
        <v>21</v>
      </c>
      <c r="P38" s="8">
        <v>8890</v>
      </c>
      <c r="Q38" t="s">
        <v>21</v>
      </c>
      <c r="R38" s="1">
        <v>44803</v>
      </c>
      <c r="S38" s="1">
        <v>44830</v>
      </c>
    </row>
    <row r="39" spans="1:19" ht="15" x14ac:dyDescent="0.25">
      <c r="A39" s="7" t="s">
        <v>16</v>
      </c>
      <c r="B39" s="7"/>
      <c r="C39" s="7" t="s">
        <v>20</v>
      </c>
      <c r="E39" s="6" t="s">
        <v>42</v>
      </c>
      <c r="F39" s="7">
        <v>505</v>
      </c>
      <c r="G39">
        <v>29</v>
      </c>
      <c r="H39" t="s">
        <v>140</v>
      </c>
      <c r="I39" s="8">
        <v>7802175455912</v>
      </c>
      <c r="J39" s="8">
        <v>1461150</v>
      </c>
      <c r="K39" t="s">
        <v>17</v>
      </c>
      <c r="L39" t="s">
        <v>76</v>
      </c>
      <c r="M39"/>
      <c r="N39" t="s">
        <v>18</v>
      </c>
      <c r="O39" t="s">
        <v>21</v>
      </c>
      <c r="P39" s="8">
        <v>6990</v>
      </c>
      <c r="Q39" t="s">
        <v>21</v>
      </c>
      <c r="R39" s="1">
        <v>44803</v>
      </c>
      <c r="S39" s="1">
        <v>44830</v>
      </c>
    </row>
    <row r="40" spans="1:19" ht="15" x14ac:dyDescent="0.25">
      <c r="A40" s="7" t="s">
        <v>16</v>
      </c>
      <c r="B40" s="7"/>
      <c r="C40" s="7" t="s">
        <v>20</v>
      </c>
      <c r="E40" s="6" t="s">
        <v>42</v>
      </c>
      <c r="F40" s="7">
        <v>506</v>
      </c>
      <c r="G40">
        <v>29</v>
      </c>
      <c r="H40" t="s">
        <v>133</v>
      </c>
      <c r="I40" s="8">
        <v>7802175001447</v>
      </c>
      <c r="J40" s="8">
        <v>1798116</v>
      </c>
      <c r="K40" t="s">
        <v>17</v>
      </c>
      <c r="L40" t="s">
        <v>77</v>
      </c>
      <c r="M40"/>
      <c r="N40" t="s">
        <v>18</v>
      </c>
      <c r="O40" t="s">
        <v>21</v>
      </c>
      <c r="P40" s="8">
        <v>990</v>
      </c>
      <c r="Q40" t="s">
        <v>21</v>
      </c>
      <c r="R40" s="1">
        <v>44803</v>
      </c>
      <c r="S40" s="1">
        <v>44830</v>
      </c>
    </row>
    <row r="41" spans="1:19" ht="15" x14ac:dyDescent="0.25">
      <c r="A41" s="7" t="s">
        <v>16</v>
      </c>
      <c r="B41" s="7"/>
      <c r="C41" s="7" t="s">
        <v>20</v>
      </c>
      <c r="E41" s="6" t="s">
        <v>42</v>
      </c>
      <c r="F41" s="7">
        <v>508</v>
      </c>
      <c r="G41">
        <v>29</v>
      </c>
      <c r="H41" t="s">
        <v>137</v>
      </c>
      <c r="I41" s="8">
        <v>7802110001112</v>
      </c>
      <c r="J41" s="8">
        <v>953155</v>
      </c>
      <c r="K41" t="s">
        <v>17</v>
      </c>
      <c r="L41" t="s">
        <v>78</v>
      </c>
      <c r="M41"/>
      <c r="N41" t="s">
        <v>18</v>
      </c>
      <c r="O41" t="s">
        <v>21</v>
      </c>
      <c r="P41" s="8">
        <v>3490</v>
      </c>
      <c r="Q41" t="s">
        <v>21</v>
      </c>
      <c r="R41" s="1">
        <v>44803</v>
      </c>
      <c r="S41" s="1">
        <v>44830</v>
      </c>
    </row>
    <row r="42" spans="1:19" ht="15" x14ac:dyDescent="0.25">
      <c r="A42" s="7" t="s">
        <v>16</v>
      </c>
      <c r="B42" s="7"/>
      <c r="C42" s="7" t="s">
        <v>20</v>
      </c>
      <c r="E42" s="6" t="s">
        <v>42</v>
      </c>
      <c r="F42" s="7">
        <v>509</v>
      </c>
      <c r="G42">
        <v>29</v>
      </c>
      <c r="H42" t="s">
        <v>141</v>
      </c>
      <c r="I42" s="8">
        <v>7804339002598</v>
      </c>
      <c r="J42" s="8">
        <v>1058929</v>
      </c>
      <c r="K42" t="s">
        <v>17</v>
      </c>
      <c r="L42" t="s">
        <v>79</v>
      </c>
      <c r="M42"/>
      <c r="N42" t="s">
        <v>18</v>
      </c>
      <c r="O42" t="s">
        <v>21</v>
      </c>
      <c r="P42" s="8">
        <v>3790</v>
      </c>
      <c r="Q42" t="s">
        <v>21</v>
      </c>
      <c r="R42" s="1">
        <v>44803</v>
      </c>
      <c r="S42" s="1">
        <v>44830</v>
      </c>
    </row>
    <row r="43" spans="1:19" ht="15" x14ac:dyDescent="0.25">
      <c r="A43" s="7" t="s">
        <v>16</v>
      </c>
      <c r="B43" s="7"/>
      <c r="C43" s="7" t="s">
        <v>20</v>
      </c>
      <c r="E43" s="6" t="s">
        <v>42</v>
      </c>
      <c r="F43" s="7">
        <v>510</v>
      </c>
      <c r="G43">
        <v>29</v>
      </c>
      <c r="H43" t="s">
        <v>80</v>
      </c>
      <c r="I43" s="8">
        <v>5010677800754</v>
      </c>
      <c r="J43" s="8">
        <v>1611542</v>
      </c>
      <c r="K43" t="s">
        <v>17</v>
      </c>
      <c r="L43" t="s">
        <v>81</v>
      </c>
      <c r="M43"/>
      <c r="N43" t="s">
        <v>18</v>
      </c>
      <c r="O43" t="s">
        <v>21</v>
      </c>
      <c r="P43" s="8">
        <v>3990</v>
      </c>
      <c r="Q43" t="s">
        <v>21</v>
      </c>
      <c r="R43" s="1">
        <v>44803</v>
      </c>
      <c r="S43" s="1">
        <v>44830</v>
      </c>
    </row>
    <row r="44" spans="1:19" ht="15" x14ac:dyDescent="0.25">
      <c r="A44" s="7" t="s">
        <v>16</v>
      </c>
      <c r="B44" s="7"/>
      <c r="C44" s="7" t="s">
        <v>20</v>
      </c>
      <c r="E44" s="6" t="s">
        <v>42</v>
      </c>
      <c r="F44" s="7">
        <v>511</v>
      </c>
      <c r="G44">
        <v>29</v>
      </c>
      <c r="H44" t="s">
        <v>82</v>
      </c>
      <c r="I44" s="8">
        <v>7640175740047</v>
      </c>
      <c r="J44" s="8">
        <v>263793</v>
      </c>
      <c r="K44" t="s">
        <v>17</v>
      </c>
      <c r="L44" t="s">
        <v>83</v>
      </c>
      <c r="M44"/>
      <c r="N44" t="s">
        <v>18</v>
      </c>
      <c r="O44" t="s">
        <v>21</v>
      </c>
      <c r="P44" s="8">
        <v>12690</v>
      </c>
      <c r="Q44" t="s">
        <v>21</v>
      </c>
      <c r="R44" s="1">
        <v>44803</v>
      </c>
      <c r="S44" s="1">
        <v>44830</v>
      </c>
    </row>
    <row r="45" spans="1:19" ht="15" x14ac:dyDescent="0.25">
      <c r="A45" s="7" t="s">
        <v>16</v>
      </c>
      <c r="B45" s="7"/>
      <c r="C45" s="7" t="s">
        <v>20</v>
      </c>
      <c r="E45" s="6" t="s">
        <v>42</v>
      </c>
      <c r="F45" s="7">
        <v>512</v>
      </c>
      <c r="G45">
        <v>29</v>
      </c>
      <c r="H45" t="s">
        <v>84</v>
      </c>
      <c r="I45" s="8">
        <v>88004146689</v>
      </c>
      <c r="J45" s="8">
        <v>1647078</v>
      </c>
      <c r="K45" t="s">
        <v>17</v>
      </c>
      <c r="L45" t="s">
        <v>85</v>
      </c>
      <c r="M45"/>
      <c r="N45" t="s">
        <v>18</v>
      </c>
      <c r="O45" t="s">
        <v>21</v>
      </c>
      <c r="P45" s="8">
        <v>12590</v>
      </c>
      <c r="Q45" t="s">
        <v>21</v>
      </c>
      <c r="R45" s="1">
        <v>44803</v>
      </c>
      <c r="S45" s="1">
        <v>44830</v>
      </c>
    </row>
    <row r="46" spans="1:19" ht="15" x14ac:dyDescent="0.25">
      <c r="A46" s="7" t="s">
        <v>16</v>
      </c>
      <c r="B46" s="7"/>
      <c r="C46" s="7" t="s">
        <v>20</v>
      </c>
      <c r="E46" s="6" t="s">
        <v>42</v>
      </c>
      <c r="F46" s="7">
        <v>513</v>
      </c>
      <c r="G46">
        <v>29</v>
      </c>
      <c r="H46" t="s">
        <v>134</v>
      </c>
      <c r="I46" s="8">
        <v>7891136057029</v>
      </c>
      <c r="J46" s="8">
        <v>1449114</v>
      </c>
      <c r="K46" t="s">
        <v>17</v>
      </c>
      <c r="L46" t="s">
        <v>86</v>
      </c>
      <c r="M46"/>
      <c r="N46" t="s">
        <v>18</v>
      </c>
      <c r="O46" t="s">
        <v>21</v>
      </c>
      <c r="P46" s="8">
        <v>9590</v>
      </c>
      <c r="Q46" t="s">
        <v>21</v>
      </c>
      <c r="R46" s="1">
        <v>44803</v>
      </c>
      <c r="S46" s="1">
        <v>44830</v>
      </c>
    </row>
    <row r="47" spans="1:19" ht="15" x14ac:dyDescent="0.25">
      <c r="A47" s="7" t="s">
        <v>16</v>
      </c>
      <c r="B47" s="7"/>
      <c r="C47" s="7" t="s">
        <v>20</v>
      </c>
      <c r="E47" s="6" t="s">
        <v>42</v>
      </c>
      <c r="F47" s="7">
        <v>149</v>
      </c>
      <c r="G47">
        <v>8</v>
      </c>
      <c r="H47" t="s">
        <v>136</v>
      </c>
      <c r="I47" s="8">
        <v>8411277400417</v>
      </c>
      <c r="J47" s="8">
        <v>1616773</v>
      </c>
      <c r="K47" t="s">
        <v>17</v>
      </c>
      <c r="L47" t="s">
        <v>34</v>
      </c>
      <c r="M47"/>
      <c r="N47" t="s">
        <v>18</v>
      </c>
      <c r="O47" t="s">
        <v>21</v>
      </c>
      <c r="P47" s="8">
        <v>2999</v>
      </c>
      <c r="Q47" t="s">
        <v>21</v>
      </c>
      <c r="R47" s="1">
        <v>44803</v>
      </c>
      <c r="S47" s="1">
        <v>44830</v>
      </c>
    </row>
    <row r="48" spans="1:19" ht="15" x14ac:dyDescent="0.25">
      <c r="A48" s="7" t="s">
        <v>16</v>
      </c>
      <c r="B48" s="7"/>
      <c r="C48" s="7" t="s">
        <v>20</v>
      </c>
      <c r="E48" s="6" t="s">
        <v>42</v>
      </c>
      <c r="F48" s="7">
        <v>150</v>
      </c>
      <c r="G48">
        <v>8</v>
      </c>
      <c r="H48" t="s">
        <v>110</v>
      </c>
      <c r="I48" s="8">
        <v>7804320568386</v>
      </c>
      <c r="J48" s="8">
        <v>294364</v>
      </c>
      <c r="K48" t="s">
        <v>17</v>
      </c>
      <c r="L48" t="s">
        <v>28</v>
      </c>
      <c r="M48"/>
      <c r="N48" t="s">
        <v>18</v>
      </c>
      <c r="O48" t="s">
        <v>21</v>
      </c>
      <c r="P48" s="8">
        <v>3490</v>
      </c>
      <c r="Q48" t="s">
        <v>21</v>
      </c>
      <c r="R48" s="1">
        <v>44803</v>
      </c>
      <c r="S48" s="1">
        <v>44830</v>
      </c>
    </row>
    <row r="49" spans="1:19" ht="15" x14ac:dyDescent="0.25">
      <c r="A49" s="7" t="s">
        <v>16</v>
      </c>
      <c r="B49" s="7"/>
      <c r="C49" s="7" t="s">
        <v>20</v>
      </c>
      <c r="E49" s="6" t="s">
        <v>42</v>
      </c>
      <c r="F49" s="7">
        <v>151</v>
      </c>
      <c r="G49">
        <v>8</v>
      </c>
      <c r="H49" t="s">
        <v>111</v>
      </c>
      <c r="I49" s="8">
        <v>7804320746104</v>
      </c>
      <c r="J49" s="8">
        <v>1751055</v>
      </c>
      <c r="K49" t="s">
        <v>17</v>
      </c>
      <c r="L49" t="s">
        <v>22</v>
      </c>
      <c r="M49"/>
      <c r="N49" t="s">
        <v>18</v>
      </c>
      <c r="O49" t="s">
        <v>21</v>
      </c>
      <c r="P49" s="8">
        <v>5490</v>
      </c>
      <c r="Q49" t="s">
        <v>21</v>
      </c>
      <c r="R49" s="1">
        <v>44803</v>
      </c>
      <c r="S49" s="1">
        <v>44830</v>
      </c>
    </row>
    <row r="50" spans="1:19" ht="15" x14ac:dyDescent="0.25">
      <c r="A50" s="7" t="s">
        <v>16</v>
      </c>
      <c r="B50" s="7"/>
      <c r="C50" s="7" t="s">
        <v>20</v>
      </c>
      <c r="E50" s="6" t="s">
        <v>42</v>
      </c>
      <c r="F50" s="7">
        <v>152</v>
      </c>
      <c r="G50">
        <v>8</v>
      </c>
      <c r="H50" t="s">
        <v>112</v>
      </c>
      <c r="I50" s="8">
        <v>7804320646732</v>
      </c>
      <c r="J50" s="8">
        <v>1653117</v>
      </c>
      <c r="K50" t="s">
        <v>17</v>
      </c>
      <c r="L50" t="s">
        <v>29</v>
      </c>
      <c r="M50"/>
      <c r="N50" t="s">
        <v>18</v>
      </c>
      <c r="O50" t="s">
        <v>21</v>
      </c>
      <c r="P50" s="8">
        <v>2850</v>
      </c>
      <c r="Q50" t="s">
        <v>21</v>
      </c>
      <c r="R50" s="1">
        <v>44803</v>
      </c>
      <c r="S50" s="1">
        <v>44830</v>
      </c>
    </row>
    <row r="51" spans="1:19" ht="15" x14ac:dyDescent="0.25">
      <c r="A51" s="7" t="s">
        <v>16</v>
      </c>
      <c r="B51" s="7"/>
      <c r="C51" s="7" t="s">
        <v>20</v>
      </c>
      <c r="E51" s="6" t="s">
        <v>42</v>
      </c>
      <c r="F51" s="7">
        <v>154</v>
      </c>
      <c r="G51">
        <v>8</v>
      </c>
      <c r="H51" t="s">
        <v>89</v>
      </c>
      <c r="I51" s="8">
        <v>7804330121113</v>
      </c>
      <c r="J51" s="8">
        <v>294756</v>
      </c>
      <c r="K51" t="s">
        <v>17</v>
      </c>
      <c r="L51" t="s">
        <v>30</v>
      </c>
      <c r="M51"/>
      <c r="N51" t="s">
        <v>18</v>
      </c>
      <c r="O51" t="s">
        <v>21</v>
      </c>
      <c r="P51" s="8">
        <v>4090</v>
      </c>
      <c r="Q51" t="s">
        <v>21</v>
      </c>
      <c r="R51" s="1">
        <v>44803</v>
      </c>
      <c r="S51" s="1">
        <v>44830</v>
      </c>
    </row>
    <row r="52" spans="1:19" ht="15" x14ac:dyDescent="0.25">
      <c r="A52" s="7" t="s">
        <v>16</v>
      </c>
      <c r="B52" s="7"/>
      <c r="C52" s="7" t="s">
        <v>20</v>
      </c>
      <c r="E52" s="6" t="s">
        <v>42</v>
      </c>
      <c r="F52" s="7">
        <v>156</v>
      </c>
      <c r="G52">
        <v>8</v>
      </c>
      <c r="H52" t="s">
        <v>113</v>
      </c>
      <c r="I52" s="8">
        <v>7804340909046</v>
      </c>
      <c r="J52" s="8">
        <v>294848</v>
      </c>
      <c r="K52" t="s">
        <v>17</v>
      </c>
      <c r="L52" t="s">
        <v>31</v>
      </c>
      <c r="M52"/>
      <c r="N52" t="s">
        <v>18</v>
      </c>
      <c r="O52" t="s">
        <v>21</v>
      </c>
      <c r="P52" s="8">
        <v>4190</v>
      </c>
      <c r="Q52" t="s">
        <v>21</v>
      </c>
      <c r="R52" s="1">
        <v>44803</v>
      </c>
      <c r="S52" s="1">
        <v>44830</v>
      </c>
    </row>
    <row r="53" spans="1:19" ht="15" x14ac:dyDescent="0.25">
      <c r="A53" s="7" t="s">
        <v>16</v>
      </c>
      <c r="B53" s="7"/>
      <c r="C53" s="7" t="s">
        <v>20</v>
      </c>
      <c r="E53" s="6" t="s">
        <v>42</v>
      </c>
      <c r="F53" s="7">
        <v>157</v>
      </c>
      <c r="G53">
        <v>8</v>
      </c>
      <c r="H53" t="s">
        <v>114</v>
      </c>
      <c r="I53" s="8">
        <v>7808704700058</v>
      </c>
      <c r="J53" s="8">
        <v>294584</v>
      </c>
      <c r="K53" t="s">
        <v>17</v>
      </c>
      <c r="L53" t="s">
        <v>32</v>
      </c>
      <c r="M53"/>
      <c r="N53" t="s">
        <v>18</v>
      </c>
      <c r="O53" t="s">
        <v>21</v>
      </c>
      <c r="P53" s="8">
        <v>2590</v>
      </c>
      <c r="Q53" t="s">
        <v>21</v>
      </c>
      <c r="R53" s="1">
        <v>44803</v>
      </c>
      <c r="S53" s="1">
        <v>44830</v>
      </c>
    </row>
    <row r="54" spans="1:19" ht="15" x14ac:dyDescent="0.25">
      <c r="A54" s="7" t="s">
        <v>16</v>
      </c>
      <c r="B54" s="7"/>
      <c r="C54" s="7" t="s">
        <v>20</v>
      </c>
      <c r="E54" s="6" t="s">
        <v>42</v>
      </c>
      <c r="F54" s="7">
        <v>158</v>
      </c>
      <c r="G54">
        <v>8</v>
      </c>
      <c r="H54" t="s">
        <v>115</v>
      </c>
      <c r="I54" s="8">
        <v>7804300137595</v>
      </c>
      <c r="J54" s="8">
        <v>1553829</v>
      </c>
      <c r="K54" t="s">
        <v>17</v>
      </c>
      <c r="L54" t="s">
        <v>33</v>
      </c>
      <c r="M54"/>
      <c r="N54" t="s">
        <v>18</v>
      </c>
      <c r="O54" t="s">
        <v>21</v>
      </c>
      <c r="P54" s="8">
        <v>2990</v>
      </c>
      <c r="Q54" t="s">
        <v>21</v>
      </c>
      <c r="R54" s="1">
        <v>44803</v>
      </c>
      <c r="S54" s="1">
        <v>44830</v>
      </c>
    </row>
    <row r="55" spans="1:19" ht="15" x14ac:dyDescent="0.25">
      <c r="A55" s="7" t="s">
        <v>16</v>
      </c>
      <c r="B55" s="7"/>
      <c r="C55" s="7" t="s">
        <v>20</v>
      </c>
      <c r="E55" s="6" t="s">
        <v>42</v>
      </c>
      <c r="F55" s="7">
        <v>159</v>
      </c>
      <c r="G55">
        <v>8</v>
      </c>
      <c r="H55" t="s">
        <v>90</v>
      </c>
      <c r="I55" s="8">
        <v>7804330004386</v>
      </c>
      <c r="J55" s="8">
        <v>1026082</v>
      </c>
      <c r="K55" t="s">
        <v>17</v>
      </c>
      <c r="L55" t="s">
        <v>72</v>
      </c>
      <c r="M55"/>
      <c r="N55" t="s">
        <v>18</v>
      </c>
      <c r="O55" t="s">
        <v>21</v>
      </c>
      <c r="P55" s="8">
        <v>1690</v>
      </c>
      <c r="Q55" t="s">
        <v>21</v>
      </c>
      <c r="R55" s="1">
        <v>44803</v>
      </c>
      <c r="S55" s="1">
        <v>44830</v>
      </c>
    </row>
    <row r="56" spans="1:19" ht="15" x14ac:dyDescent="0.25">
      <c r="A56" s="7" t="s">
        <v>16</v>
      </c>
      <c r="B56" s="7"/>
      <c r="C56" s="7" t="s">
        <v>20</v>
      </c>
      <c r="E56" s="6" t="s">
        <v>42</v>
      </c>
      <c r="F56" s="7">
        <v>160</v>
      </c>
      <c r="G56">
        <v>8</v>
      </c>
      <c r="H56" t="s">
        <v>116</v>
      </c>
      <c r="I56" s="8">
        <v>7804320746173</v>
      </c>
      <c r="J56" s="8">
        <v>1755862</v>
      </c>
      <c r="K56" t="s">
        <v>17</v>
      </c>
      <c r="L56" t="s">
        <v>73</v>
      </c>
      <c r="M56"/>
      <c r="N56" t="s">
        <v>18</v>
      </c>
      <c r="O56" t="s">
        <v>21</v>
      </c>
      <c r="P56" s="8">
        <v>5290</v>
      </c>
      <c r="Q56" t="s">
        <v>21</v>
      </c>
      <c r="R56" s="1">
        <v>44803</v>
      </c>
      <c r="S56" s="1">
        <v>44830</v>
      </c>
    </row>
  </sheetData>
  <autoFilter ref="A1:T56" xr:uid="{00000000-0001-0000-0000-000000000000}"/>
  <phoneticPr fontId="2" type="noConversion"/>
  <conditionalFormatting sqref="J2:J46">
    <cfRule type="duplicateValues" dxfId="12" priority="103"/>
  </conditionalFormatting>
  <conditionalFormatting sqref="I1">
    <cfRule type="duplicateValues" dxfId="11" priority="1"/>
  </conditionalFormatting>
  <conditionalFormatting sqref="I1">
    <cfRule type="duplicateValues" dxfId="10" priority="2"/>
    <cfRule type="duplicateValues" dxfId="9" priority="3"/>
    <cfRule type="duplicateValues" dxfId="8" priority="4"/>
  </conditionalFormatting>
  <conditionalFormatting sqref="I1">
    <cfRule type="duplicateValues" dxfId="7" priority="5"/>
    <cfRule type="duplicateValues" dxfId="6" priority="6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85F6C-BBAF-49C6-9E93-4A157FA45961}">
  <dimension ref="A1:D23"/>
  <sheetViews>
    <sheetView workbookViewId="0">
      <selection activeCell="D5" sqref="D5:D7"/>
    </sheetView>
  </sheetViews>
  <sheetFormatPr baseColWidth="10" defaultRowHeight="15" x14ac:dyDescent="0.25"/>
  <cols>
    <col min="3" max="3" width="38.42578125" bestFit="1" customWidth="1"/>
    <col min="4" max="4" width="27.7109375" customWidth="1"/>
  </cols>
  <sheetData>
    <row r="1" spans="1:4" x14ac:dyDescent="0.25">
      <c r="A1" s="15"/>
      <c r="B1" s="15"/>
    </row>
    <row r="2" spans="1:4" x14ac:dyDescent="0.25">
      <c r="A2" s="1"/>
      <c r="B2" s="1"/>
    </row>
    <row r="3" spans="1:4" x14ac:dyDescent="0.25">
      <c r="A3" s="1"/>
      <c r="B3" s="1"/>
      <c r="C3" s="5" t="s">
        <v>23</v>
      </c>
      <c r="D3" s="5" t="e">
        <f>#REF!</f>
        <v>#REF!</v>
      </c>
    </row>
    <row r="4" spans="1:4" x14ac:dyDescent="0.25">
      <c r="A4" s="15"/>
      <c r="B4" s="16"/>
      <c r="C4" s="4" t="s">
        <v>24</v>
      </c>
      <c r="D4" s="3"/>
    </row>
    <row r="5" spans="1:4" x14ac:dyDescent="0.25">
      <c r="A5">
        <v>1</v>
      </c>
      <c r="C5" s="4" t="s">
        <v>25</v>
      </c>
      <c r="D5" s="2">
        <f>COUNT(A5:A23)</f>
        <v>19</v>
      </c>
    </row>
    <row r="6" spans="1:4" x14ac:dyDescent="0.25">
      <c r="A6">
        <v>2</v>
      </c>
      <c r="C6" s="4" t="s">
        <v>26</v>
      </c>
      <c r="D6" s="2">
        <f>COUNT(CAF!J47:J56)</f>
        <v>10</v>
      </c>
    </row>
    <row r="7" spans="1:4" x14ac:dyDescent="0.25">
      <c r="A7">
        <v>3</v>
      </c>
      <c r="C7" s="4" t="s">
        <v>27</v>
      </c>
      <c r="D7" s="2" t="e">
        <f>CAF!#REF!</f>
        <v>#REF!</v>
      </c>
    </row>
    <row r="8" spans="1:4" x14ac:dyDescent="0.25">
      <c r="A8">
        <v>4</v>
      </c>
    </row>
    <row r="9" spans="1:4" x14ac:dyDescent="0.25">
      <c r="A9">
        <v>7</v>
      </c>
    </row>
    <row r="10" spans="1:4" x14ac:dyDescent="0.25">
      <c r="A10">
        <v>8</v>
      </c>
    </row>
    <row r="11" spans="1:4" x14ac:dyDescent="0.25">
      <c r="A11">
        <v>10</v>
      </c>
    </row>
    <row r="12" spans="1:4" x14ac:dyDescent="0.25">
      <c r="A12">
        <v>11</v>
      </c>
    </row>
    <row r="13" spans="1:4" x14ac:dyDescent="0.25">
      <c r="A13">
        <v>14</v>
      </c>
    </row>
    <row r="14" spans="1:4" x14ac:dyDescent="0.25">
      <c r="A14">
        <v>17</v>
      </c>
    </row>
    <row r="15" spans="1:4" x14ac:dyDescent="0.25">
      <c r="A15">
        <v>18</v>
      </c>
    </row>
    <row r="16" spans="1:4" x14ac:dyDescent="0.25">
      <c r="A16">
        <v>20</v>
      </c>
    </row>
    <row r="17" spans="1:1" x14ac:dyDescent="0.25">
      <c r="A17">
        <v>22</v>
      </c>
    </row>
    <row r="18" spans="1:1" x14ac:dyDescent="0.25">
      <c r="A18">
        <v>25</v>
      </c>
    </row>
    <row r="19" spans="1:1" x14ac:dyDescent="0.25">
      <c r="A19">
        <v>26</v>
      </c>
    </row>
    <row r="20" spans="1:1" x14ac:dyDescent="0.25">
      <c r="A20">
        <v>29</v>
      </c>
    </row>
    <row r="21" spans="1:1" x14ac:dyDescent="0.25">
      <c r="A21">
        <v>32</v>
      </c>
    </row>
    <row r="22" spans="1:1" x14ac:dyDescent="0.25">
      <c r="A22">
        <v>38</v>
      </c>
    </row>
    <row r="23" spans="1:1" x14ac:dyDescent="0.25">
      <c r="A23">
        <v>66</v>
      </c>
    </row>
  </sheetData>
  <mergeCells count="2">
    <mergeCell ref="A1:B1"/>
    <mergeCell ref="A4:B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CAF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Vivanco, Claudia</dc:creator>
  <cp:lastModifiedBy>Salas Santis, Miguel</cp:lastModifiedBy>
  <dcterms:created xsi:type="dcterms:W3CDTF">2022-04-07T01:32:45Z</dcterms:created>
  <dcterms:modified xsi:type="dcterms:W3CDTF">2022-08-25T22:04:36Z</dcterms:modified>
</cp:coreProperties>
</file>