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onP\Desktop\"/>
    </mc:Choice>
  </mc:AlternateContent>
  <xr:revisionPtr revIDLastSave="0" documentId="13_ncr:1_{B0C5BD9F-8E66-43BC-92F9-FA3BAEAC8E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10" l="1"/>
  <c r="M13" i="10"/>
  <c r="P13" i="10" s="1"/>
  <c r="K13" i="10"/>
  <c r="D29" i="10"/>
  <c r="E29" i="10"/>
  <c r="C29" i="10"/>
  <c r="H29" i="10"/>
  <c r="E28" i="10"/>
  <c r="H28" i="10" s="1"/>
  <c r="H27" i="10"/>
  <c r="E27" i="10"/>
  <c r="E26" i="10"/>
  <c r="H26" i="10" s="1"/>
  <c r="E25" i="10"/>
  <c r="H25" i="10" s="1"/>
  <c r="E24" i="10"/>
  <c r="H24" i="10" s="1"/>
  <c r="E23" i="10"/>
  <c r="H23" i="10" s="1"/>
  <c r="E22" i="10"/>
  <c r="H22" i="10" s="1"/>
  <c r="H21" i="10"/>
  <c r="E21" i="10"/>
  <c r="E20" i="10"/>
  <c r="H20" i="10" s="1"/>
  <c r="E19" i="10"/>
  <c r="H19" i="10" s="1"/>
  <c r="E18" i="10"/>
  <c r="H18" i="10" s="1"/>
  <c r="L17" i="10"/>
  <c r="M17" i="10" s="1"/>
  <c r="K17" i="10"/>
  <c r="H17" i="10"/>
  <c r="E17" i="10"/>
  <c r="M16" i="10"/>
  <c r="E16" i="10"/>
  <c r="H16" i="10" s="1"/>
  <c r="M15" i="10"/>
  <c r="E15" i="10"/>
  <c r="H15" i="10" s="1"/>
  <c r="M14" i="10"/>
  <c r="E14" i="10"/>
  <c r="H14" i="10" s="1"/>
  <c r="E13" i="10"/>
  <c r="H13" i="10" s="1"/>
  <c r="M12" i="10"/>
  <c r="P12" i="10" s="1"/>
  <c r="E12" i="10"/>
  <c r="H12" i="10" s="1"/>
  <c r="M11" i="10"/>
  <c r="P11" i="10" s="1"/>
  <c r="E11" i="10"/>
  <c r="H11" i="10" s="1"/>
  <c r="M10" i="10"/>
  <c r="P10" i="10" s="1"/>
  <c r="E10" i="10"/>
  <c r="H10" i="10" s="1"/>
  <c r="M9" i="10"/>
  <c r="P9" i="10" s="1"/>
  <c r="E9" i="10"/>
  <c r="H9" i="10" s="1"/>
  <c r="M8" i="10"/>
  <c r="P8" i="10" s="1"/>
  <c r="E8" i="10"/>
  <c r="H8" i="10" s="1"/>
  <c r="M7" i="10"/>
  <c r="P7" i="10" s="1"/>
  <c r="E7" i="10"/>
  <c r="H7" i="10" s="1"/>
  <c r="M6" i="10"/>
  <c r="P6" i="10" s="1"/>
  <c r="E6" i="10"/>
  <c r="H6" i="10" s="1"/>
  <c r="M5" i="10"/>
  <c r="P5" i="10" s="1"/>
  <c r="E5" i="10"/>
  <c r="H5" i="10" s="1"/>
  <c r="M4" i="10"/>
  <c r="P4" i="10" s="1"/>
  <c r="E4" i="10"/>
  <c r="H4" i="10" s="1"/>
  <c r="M3" i="10"/>
  <c r="P3" i="10" s="1"/>
  <c r="E3" i="10"/>
  <c r="H3" i="10" s="1"/>
</calcChain>
</file>

<file path=xl/sharedStrings.xml><?xml version="1.0" encoding="utf-8"?>
<sst xmlns="http://schemas.openxmlformats.org/spreadsheetml/2006/main" count="59" uniqueCount="48">
  <si>
    <t>No</t>
  </si>
  <si>
    <t>Unit_No</t>
  </si>
  <si>
    <t>PrevReading</t>
  </si>
  <si>
    <t>PresReading</t>
  </si>
  <si>
    <t>Consumption</t>
  </si>
  <si>
    <t>Rate</t>
  </si>
  <si>
    <t>Amount</t>
  </si>
  <si>
    <t>Total</t>
  </si>
  <si>
    <t>Adj.</t>
  </si>
  <si>
    <t>G-101</t>
  </si>
  <si>
    <t>H-114</t>
  </si>
  <si>
    <t>G-102</t>
  </si>
  <si>
    <t>H-115</t>
  </si>
  <si>
    <t>G-103</t>
  </si>
  <si>
    <t>H-116</t>
  </si>
  <si>
    <t>G-104</t>
  </si>
  <si>
    <t>H-117</t>
  </si>
  <si>
    <t>G-105</t>
  </si>
  <si>
    <t>H-118</t>
  </si>
  <si>
    <t>G-106</t>
  </si>
  <si>
    <t>H-119</t>
  </si>
  <si>
    <t>G-107</t>
  </si>
  <si>
    <t>H-120</t>
  </si>
  <si>
    <t>G-108</t>
  </si>
  <si>
    <t>H-121</t>
  </si>
  <si>
    <t>G-109</t>
  </si>
  <si>
    <t>H-122</t>
  </si>
  <si>
    <t>G-110</t>
  </si>
  <si>
    <t>H-123</t>
  </si>
  <si>
    <t>G-612</t>
  </si>
  <si>
    <t>G-613</t>
  </si>
  <si>
    <t>Mother Meter</t>
  </si>
  <si>
    <t>G-614</t>
  </si>
  <si>
    <t>Tower G</t>
  </si>
  <si>
    <t>G-615</t>
  </si>
  <si>
    <t>Tower H</t>
  </si>
  <si>
    <t>G-616</t>
  </si>
  <si>
    <t>G-LG01</t>
  </si>
  <si>
    <t>G-LG02</t>
  </si>
  <si>
    <t>G-LG03</t>
  </si>
  <si>
    <t>G-LG04</t>
  </si>
  <si>
    <t>G-LG05</t>
  </si>
  <si>
    <t>G-LG06</t>
  </si>
  <si>
    <t>G-LG07</t>
  </si>
  <si>
    <t>G-LG08</t>
  </si>
  <si>
    <t>G-LG09</t>
  </si>
  <si>
    <t>G-LG10</t>
  </si>
  <si>
    <t>G-LG11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</si>
</sst>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5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/>
    <xf numFmtId="0" fontId="3" fillId="0" borderId="1" xfId="2" applyFont="1" applyBorder="1" applyAlignment="1">
      <alignment horizontal="center"/>
    </xf>
    <xf numFmtId="43" fontId="3" fillId="0" borderId="1" xfId="1" applyFont="1" applyBorder="1" applyAlignment="1">
      <alignment horizontal="center"/>
    </xf>
    <xf numFmtId="43" fontId="3" fillId="0" borderId="1" xfId="1" quotePrefix="1" applyFont="1" applyBorder="1" applyAlignment="1">
      <alignment horizontal="center"/>
    </xf>
    <xf numFmtId="0" fontId="4" fillId="0" borderId="2" xfId="2" quotePrefix="1" applyNumberFormat="1" applyFont="1" applyBorder="1" applyAlignment="1">
      <alignment horizontal="center"/>
    </xf>
    <xf numFmtId="49" fontId="4" fillId="0" borderId="1" xfId="2" quotePrefix="1" applyNumberFormat="1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4" fillId="0" borderId="3" xfId="2" applyFont="1" applyBorder="1" applyAlignment="1">
      <alignment horizontal="center"/>
    </xf>
    <xf numFmtId="43" fontId="4" fillId="0" borderId="1" xfId="1" applyFont="1" applyBorder="1" applyAlignment="1">
      <alignment horizontal="center"/>
    </xf>
    <xf numFmtId="0" fontId="4" fillId="0" borderId="1" xfId="2" quotePrefix="1" applyNumberFormat="1" applyFont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49" fontId="4" fillId="0" borderId="1" xfId="2" applyNumberFormat="1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49" fontId="4" fillId="0" borderId="1" xfId="2" quotePrefix="1" applyNumberFormat="1" applyFont="1" applyFill="1" applyBorder="1" applyAlignment="1">
      <alignment horizontal="center"/>
    </xf>
    <xf numFmtId="0" fontId="4" fillId="0" borderId="4" xfId="2" quotePrefix="1" applyNumberFormat="1" applyFont="1" applyBorder="1" applyAlignment="1">
      <alignment horizontal="center"/>
    </xf>
    <xf numFmtId="0" fontId="4" fillId="0" borderId="2" xfId="2" applyFont="1" applyBorder="1" applyAlignment="1">
      <alignment horizontal="center"/>
    </xf>
    <xf numFmtId="0" fontId="4" fillId="0" borderId="2" xfId="2" quotePrefix="1" applyNumberFormat="1" applyFont="1" applyFill="1" applyBorder="1" applyAlignment="1">
      <alignment horizontal="center"/>
    </xf>
    <xf numFmtId="0" fontId="4" fillId="0" borderId="0" xfId="2" applyFont="1" applyAlignment="1">
      <alignment horizontal="center"/>
    </xf>
    <xf numFmtId="0" fontId="4" fillId="0" borderId="0" xfId="2" applyFont="1" applyFill="1" applyAlignment="1">
      <alignment horizontal="center"/>
    </xf>
    <xf numFmtId="43" fontId="4" fillId="0" borderId="0" xfId="1" applyFont="1" applyBorder="1" applyAlignment="1">
      <alignment horizontal="center"/>
    </xf>
    <xf numFmtId="0" fontId="4" fillId="0" borderId="3" xfId="2" applyFont="1" applyFill="1" applyBorder="1" applyAlignment="1">
      <alignment horizontal="center"/>
    </xf>
    <xf numFmtId="49" fontId="4" fillId="0" borderId="5" xfId="2" quotePrefix="1" applyNumberFormat="1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6" fillId="0" borderId="0" xfId="2" applyFont="1" applyFill="1" applyAlignment="1">
      <alignment horizontal="center"/>
    </xf>
    <xf numFmtId="0" fontId="3" fillId="0" borderId="1" xfId="2" quotePrefix="1" applyNumberFormat="1" applyFont="1" applyBorder="1" applyAlignment="1">
      <alignment horizontal="center"/>
    </xf>
    <xf numFmtId="49" fontId="3" fillId="0" borderId="1" xfId="2" quotePrefix="1" applyNumberFormat="1" applyFont="1" applyBorder="1" applyAlignment="1">
      <alignment horizontal="center"/>
    </xf>
    <xf numFmtId="0" fontId="3" fillId="0" borderId="1" xfId="2" applyNumberFormat="1" applyFont="1" applyBorder="1" applyAlignment="1">
      <alignment horizontal="center"/>
    </xf>
    <xf numFmtId="0" fontId="3" fillId="0" borderId="2" xfId="2" applyFont="1" applyBorder="1" applyAlignment="1">
      <alignment horizontal="center" wrapText="1"/>
    </xf>
    <xf numFmtId="0" fontId="3" fillId="0" borderId="3" xfId="2" applyFont="1" applyBorder="1" applyAlignment="1">
      <alignment horizontal="center" wrapText="1"/>
    </xf>
    <xf numFmtId="0" fontId="3" fillId="0" borderId="1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43" fontId="4" fillId="0" borderId="5" xfId="1" applyFont="1" applyBorder="1" applyAlignment="1">
      <alignment horizontal="center"/>
    </xf>
    <xf numFmtId="0" fontId="4" fillId="0" borderId="5" xfId="2" quotePrefix="1" applyNumberFormat="1" applyFont="1" applyBorder="1" applyAlignment="1">
      <alignment horizontal="center"/>
    </xf>
  </cellXfs>
  <cellStyles count="4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9"/>
  <sheetViews>
    <sheetView tabSelected="1" workbookViewId="0">
      <selection activeCell="M14" sqref="M14"/>
    </sheetView>
  </sheetViews>
  <sheetFormatPr defaultColWidth="8.85546875" defaultRowHeight="15"/>
  <cols>
    <col min="1" max="1" width="4" style="1" bestFit="1" customWidth="1"/>
    <col min="2" max="2" width="7.28515625" style="1" bestFit="1" customWidth="1"/>
    <col min="3" max="3" width="11.28515625" style="1" bestFit="1" customWidth="1"/>
    <col min="4" max="4" width="11.42578125" style="1" bestFit="1" customWidth="1"/>
    <col min="5" max="5" width="5" style="1" bestFit="1" customWidth="1"/>
    <col min="6" max="6" width="11.5703125" style="1" customWidth="1"/>
    <col min="7" max="7" width="6.5703125" style="1" bestFit="1" customWidth="1"/>
    <col min="8" max="8" width="9" style="1" bestFit="1" customWidth="1"/>
    <col min="9" max="9" width="7.5703125" style="1" bestFit="1" customWidth="1"/>
    <col min="10" max="10" width="7.28515625" style="1" bestFit="1" customWidth="1"/>
    <col min="11" max="11" width="11.28515625" style="1" bestFit="1" customWidth="1"/>
    <col min="12" max="12" width="11.42578125" style="1" bestFit="1" customWidth="1"/>
    <col min="13" max="13" width="5" style="1" bestFit="1" customWidth="1"/>
    <col min="14" max="14" width="10.140625" style="1" customWidth="1"/>
    <col min="15" max="15" width="6.5703125" style="1" bestFit="1" customWidth="1"/>
    <col min="16" max="16" width="8.42578125" style="1" bestFit="1" customWidth="1"/>
    <col min="17" max="16384" width="8.85546875" style="1"/>
  </cols>
  <sheetData>
    <row r="1" spans="1:16">
      <c r="A1" s="25" t="s">
        <v>0</v>
      </c>
      <c r="B1" s="26" t="s">
        <v>1</v>
      </c>
      <c r="C1" s="25" t="s">
        <v>2</v>
      </c>
      <c r="D1" s="27" t="s">
        <v>3</v>
      </c>
      <c r="E1" s="30" t="s">
        <v>4</v>
      </c>
      <c r="F1" s="30"/>
      <c r="G1" s="3" t="s">
        <v>5</v>
      </c>
      <c r="H1" s="3" t="s">
        <v>6</v>
      </c>
      <c r="I1" s="25" t="s">
        <v>0</v>
      </c>
      <c r="J1" s="26" t="s">
        <v>1</v>
      </c>
      <c r="K1" s="2" t="s">
        <v>2</v>
      </c>
      <c r="L1" s="2" t="s">
        <v>3</v>
      </c>
      <c r="M1" s="30" t="s">
        <v>4</v>
      </c>
      <c r="N1" s="30"/>
      <c r="O1" s="3" t="s">
        <v>5</v>
      </c>
      <c r="P1" s="3" t="s">
        <v>6</v>
      </c>
    </row>
    <row r="2" spans="1:16">
      <c r="A2" s="25"/>
      <c r="B2" s="26"/>
      <c r="C2" s="25"/>
      <c r="D2" s="25"/>
      <c r="E2" s="2" t="s">
        <v>7</v>
      </c>
      <c r="F2" s="2" t="s">
        <v>8</v>
      </c>
      <c r="G2" s="4"/>
      <c r="H2" s="4"/>
      <c r="I2" s="25"/>
      <c r="J2" s="26"/>
      <c r="K2" s="2"/>
      <c r="L2" s="2"/>
      <c r="M2" s="2" t="s">
        <v>7</v>
      </c>
      <c r="N2" s="2" t="s">
        <v>8</v>
      </c>
      <c r="O2" s="4"/>
      <c r="P2" s="4"/>
    </row>
    <row r="3" spans="1:16">
      <c r="A3" s="15">
        <v>1</v>
      </c>
      <c r="B3" s="22" t="s">
        <v>9</v>
      </c>
      <c r="C3" s="23">
        <v>1340</v>
      </c>
      <c r="D3" s="23">
        <v>1344</v>
      </c>
      <c r="E3" s="23">
        <f t="shared" ref="E3:E28" si="0">D3-C3</f>
        <v>4</v>
      </c>
      <c r="F3" s="31"/>
      <c r="G3" s="32">
        <v>15.98</v>
      </c>
      <c r="H3" s="32">
        <f>G3*E3</f>
        <v>63.92</v>
      </c>
      <c r="I3" s="33">
        <v>1</v>
      </c>
      <c r="J3" s="22" t="s">
        <v>10</v>
      </c>
      <c r="K3" s="23">
        <v>1503</v>
      </c>
      <c r="L3" s="23">
        <v>1505</v>
      </c>
      <c r="M3" s="23">
        <f>L3-K3</f>
        <v>2</v>
      </c>
      <c r="N3" s="31"/>
      <c r="O3" s="32">
        <v>15.98</v>
      </c>
      <c r="P3" s="32">
        <f>O3*M3</f>
        <v>31.96</v>
      </c>
    </row>
    <row r="4" spans="1:16">
      <c r="A4" s="5">
        <v>2</v>
      </c>
      <c r="B4" s="6" t="s">
        <v>11</v>
      </c>
      <c r="C4" s="8">
        <v>243</v>
      </c>
      <c r="D4" s="8">
        <v>243</v>
      </c>
      <c r="E4" s="8">
        <f t="shared" si="0"/>
        <v>0</v>
      </c>
      <c r="F4" s="7"/>
      <c r="G4" s="9">
        <v>15.98</v>
      </c>
      <c r="H4" s="9">
        <f t="shared" ref="H4:H29" si="1">G4*E4</f>
        <v>0</v>
      </c>
      <c r="I4" s="10">
        <v>2</v>
      </c>
      <c r="J4" s="6" t="s">
        <v>12</v>
      </c>
      <c r="K4" s="8">
        <v>1273</v>
      </c>
      <c r="L4" s="8">
        <v>1280</v>
      </c>
      <c r="M4" s="8">
        <f t="shared" ref="M4:M12" si="2">L4-K4</f>
        <v>7</v>
      </c>
      <c r="N4" s="7"/>
      <c r="O4" s="9">
        <v>15.98</v>
      </c>
      <c r="P4" s="9">
        <f t="shared" ref="P4:P13" si="3">O4*M4</f>
        <v>111.86</v>
      </c>
    </row>
    <row r="5" spans="1:16">
      <c r="A5" s="5">
        <v>3</v>
      </c>
      <c r="B5" s="6" t="s">
        <v>13</v>
      </c>
      <c r="C5" s="8">
        <v>918</v>
      </c>
      <c r="D5" s="8">
        <v>928</v>
      </c>
      <c r="E5" s="8">
        <f t="shared" si="0"/>
        <v>10</v>
      </c>
      <c r="F5" s="7"/>
      <c r="G5" s="9">
        <v>15.98</v>
      </c>
      <c r="H5" s="9">
        <f t="shared" si="1"/>
        <v>159.80000000000001</v>
      </c>
      <c r="I5" s="10">
        <v>3</v>
      </c>
      <c r="J5" s="6" t="s">
        <v>14</v>
      </c>
      <c r="K5" s="8">
        <v>685</v>
      </c>
      <c r="L5" s="8">
        <v>685</v>
      </c>
      <c r="M5" s="8">
        <f t="shared" si="2"/>
        <v>0</v>
      </c>
      <c r="N5" s="7"/>
      <c r="O5" s="9">
        <v>15.98</v>
      </c>
      <c r="P5" s="9">
        <f t="shared" si="3"/>
        <v>0</v>
      </c>
    </row>
    <row r="6" spans="1:16">
      <c r="A6" s="5">
        <v>4</v>
      </c>
      <c r="B6" s="6" t="s">
        <v>15</v>
      </c>
      <c r="C6" s="8">
        <v>576</v>
      </c>
      <c r="D6" s="8">
        <v>595</v>
      </c>
      <c r="E6" s="8">
        <f t="shared" si="0"/>
        <v>19</v>
      </c>
      <c r="F6" s="7"/>
      <c r="G6" s="9">
        <v>15.98</v>
      </c>
      <c r="H6" s="9">
        <f t="shared" si="1"/>
        <v>303.62</v>
      </c>
      <c r="I6" s="10">
        <v>4</v>
      </c>
      <c r="J6" s="6" t="s">
        <v>16</v>
      </c>
      <c r="K6" s="8">
        <v>2614</v>
      </c>
      <c r="L6" s="8">
        <v>2623</v>
      </c>
      <c r="M6" s="8">
        <f t="shared" si="2"/>
        <v>9</v>
      </c>
      <c r="N6" s="7"/>
      <c r="O6" s="9">
        <v>15.98</v>
      </c>
      <c r="P6" s="9">
        <f t="shared" si="3"/>
        <v>143.82</v>
      </c>
    </row>
    <row r="7" spans="1:16">
      <c r="A7" s="5">
        <v>5</v>
      </c>
      <c r="B7" s="6" t="s">
        <v>17</v>
      </c>
      <c r="C7" s="8">
        <v>930</v>
      </c>
      <c r="D7" s="8">
        <v>930</v>
      </c>
      <c r="E7" s="8">
        <f t="shared" si="0"/>
        <v>0</v>
      </c>
      <c r="F7" s="7"/>
      <c r="G7" s="9">
        <v>15.98</v>
      </c>
      <c r="H7" s="9">
        <f t="shared" si="1"/>
        <v>0</v>
      </c>
      <c r="I7" s="10">
        <v>5</v>
      </c>
      <c r="J7" s="6" t="s">
        <v>18</v>
      </c>
      <c r="K7" s="8">
        <v>2645</v>
      </c>
      <c r="L7" s="8">
        <v>2674</v>
      </c>
      <c r="M7" s="8">
        <f t="shared" si="2"/>
        <v>29</v>
      </c>
      <c r="N7" s="7"/>
      <c r="O7" s="9">
        <v>15.98</v>
      </c>
      <c r="P7" s="9">
        <f t="shared" si="3"/>
        <v>463.42</v>
      </c>
    </row>
    <row r="8" spans="1:16">
      <c r="A8" s="5">
        <v>6</v>
      </c>
      <c r="B8" s="6" t="s">
        <v>19</v>
      </c>
      <c r="C8" s="8">
        <v>864</v>
      </c>
      <c r="D8" s="8">
        <v>894</v>
      </c>
      <c r="E8" s="8">
        <f t="shared" si="0"/>
        <v>30</v>
      </c>
      <c r="F8" s="7"/>
      <c r="G8" s="9">
        <v>15.98</v>
      </c>
      <c r="H8" s="9">
        <f t="shared" si="1"/>
        <v>479.40000000000003</v>
      </c>
      <c r="I8" s="10">
        <v>6</v>
      </c>
      <c r="J8" s="6" t="s">
        <v>20</v>
      </c>
      <c r="K8" s="8">
        <v>1641</v>
      </c>
      <c r="L8" s="8">
        <v>1649</v>
      </c>
      <c r="M8" s="8">
        <f t="shared" si="2"/>
        <v>8</v>
      </c>
      <c r="N8" s="7"/>
      <c r="O8" s="9">
        <v>15.98</v>
      </c>
      <c r="P8" s="9">
        <f t="shared" si="3"/>
        <v>127.84</v>
      </c>
    </row>
    <row r="9" spans="1:16">
      <c r="A9" s="5">
        <v>7</v>
      </c>
      <c r="B9" s="6" t="s">
        <v>21</v>
      </c>
      <c r="C9" s="8">
        <v>1676</v>
      </c>
      <c r="D9" s="8">
        <v>1691</v>
      </c>
      <c r="E9" s="8">
        <f t="shared" si="0"/>
        <v>15</v>
      </c>
      <c r="F9" s="7"/>
      <c r="G9" s="9">
        <v>15.98</v>
      </c>
      <c r="H9" s="9">
        <f t="shared" si="1"/>
        <v>239.70000000000002</v>
      </c>
      <c r="I9" s="10">
        <v>7</v>
      </c>
      <c r="J9" s="6" t="s">
        <v>22</v>
      </c>
      <c r="K9" s="8">
        <v>138</v>
      </c>
      <c r="L9" s="8">
        <v>138</v>
      </c>
      <c r="M9" s="8">
        <f t="shared" si="2"/>
        <v>0</v>
      </c>
      <c r="N9" s="7"/>
      <c r="O9" s="9">
        <v>15.98</v>
      </c>
      <c r="P9" s="9">
        <f t="shared" si="3"/>
        <v>0</v>
      </c>
    </row>
    <row r="10" spans="1:16">
      <c r="A10" s="5">
        <v>8</v>
      </c>
      <c r="B10" s="6" t="s">
        <v>23</v>
      </c>
      <c r="C10" s="8">
        <v>4081</v>
      </c>
      <c r="D10" s="8">
        <v>4100</v>
      </c>
      <c r="E10" s="8">
        <f t="shared" si="0"/>
        <v>19</v>
      </c>
      <c r="F10" s="7"/>
      <c r="G10" s="9">
        <v>15.98</v>
      </c>
      <c r="H10" s="9">
        <f t="shared" si="1"/>
        <v>303.62</v>
      </c>
      <c r="I10" s="10">
        <v>8</v>
      </c>
      <c r="J10" s="6" t="s">
        <v>24</v>
      </c>
      <c r="K10" s="8">
        <v>375</v>
      </c>
      <c r="L10" s="8">
        <v>375</v>
      </c>
      <c r="M10" s="8">
        <f t="shared" si="2"/>
        <v>0</v>
      </c>
      <c r="N10" s="7"/>
      <c r="O10" s="9">
        <v>15.98</v>
      </c>
      <c r="P10" s="9">
        <f t="shared" si="3"/>
        <v>0</v>
      </c>
    </row>
    <row r="11" spans="1:16">
      <c r="A11" s="5">
        <v>9</v>
      </c>
      <c r="B11" s="6" t="s">
        <v>25</v>
      </c>
      <c r="C11" s="8">
        <v>843</v>
      </c>
      <c r="D11" s="8">
        <v>846</v>
      </c>
      <c r="E11" s="8">
        <f t="shared" si="0"/>
        <v>3</v>
      </c>
      <c r="F11" s="7"/>
      <c r="G11" s="9">
        <v>15.98</v>
      </c>
      <c r="H11" s="9">
        <f t="shared" si="1"/>
        <v>47.94</v>
      </c>
      <c r="I11" s="10">
        <v>9</v>
      </c>
      <c r="J11" s="6" t="s">
        <v>26</v>
      </c>
      <c r="K11" s="8">
        <v>446</v>
      </c>
      <c r="L11" s="8">
        <v>446</v>
      </c>
      <c r="M11" s="8">
        <f t="shared" si="2"/>
        <v>0</v>
      </c>
      <c r="N11" s="7"/>
      <c r="O11" s="9">
        <v>15.98</v>
      </c>
      <c r="P11" s="9">
        <f t="shared" si="3"/>
        <v>0</v>
      </c>
    </row>
    <row r="12" spans="1:16">
      <c r="A12" s="5">
        <v>10</v>
      </c>
      <c r="B12" s="6" t="s">
        <v>27</v>
      </c>
      <c r="C12" s="21">
        <v>1991</v>
      </c>
      <c r="D12" s="21">
        <v>1999</v>
      </c>
      <c r="E12" s="8">
        <f t="shared" si="0"/>
        <v>8</v>
      </c>
      <c r="F12" s="11"/>
      <c r="G12" s="9">
        <v>15.98</v>
      </c>
      <c r="H12" s="9">
        <f t="shared" si="1"/>
        <v>127.84</v>
      </c>
      <c r="I12" s="10">
        <v>10</v>
      </c>
      <c r="J12" s="6" t="s">
        <v>28</v>
      </c>
      <c r="K12" s="21">
        <v>2662</v>
      </c>
      <c r="L12" s="21">
        <v>2669</v>
      </c>
      <c r="M12" s="8">
        <f t="shared" si="2"/>
        <v>7</v>
      </c>
      <c r="N12" s="11"/>
      <c r="O12" s="9">
        <v>15.98</v>
      </c>
      <c r="P12" s="9">
        <f t="shared" si="3"/>
        <v>111.86</v>
      </c>
    </row>
    <row r="13" spans="1:16" ht="15" customHeight="1">
      <c r="A13" s="5">
        <v>88</v>
      </c>
      <c r="B13" s="6" t="s">
        <v>29</v>
      </c>
      <c r="C13" s="8">
        <v>1884</v>
      </c>
      <c r="D13" s="8">
        <v>1884</v>
      </c>
      <c r="E13" s="8">
        <f t="shared" si="0"/>
        <v>0</v>
      </c>
      <c r="F13" s="7"/>
      <c r="G13" s="9">
        <v>15.98</v>
      </c>
      <c r="H13" s="9">
        <f t="shared" si="1"/>
        <v>0</v>
      </c>
      <c r="I13" s="7"/>
      <c r="J13" s="7" t="s">
        <v>7</v>
      </c>
      <c r="K13" s="8">
        <f>SUM(K3:K12)</f>
        <v>13982</v>
      </c>
      <c r="L13" s="8">
        <f t="shared" ref="L13:M13" si="4">SUM(L3:L12)</f>
        <v>14044</v>
      </c>
      <c r="M13" s="8">
        <f t="shared" si="4"/>
        <v>62</v>
      </c>
      <c r="N13" s="7"/>
      <c r="O13" s="9">
        <v>15.98</v>
      </c>
      <c r="P13" s="9">
        <f t="shared" si="3"/>
        <v>990.76</v>
      </c>
    </row>
    <row r="14" spans="1:16">
      <c r="A14" s="5">
        <v>89</v>
      </c>
      <c r="B14" s="6" t="s">
        <v>30</v>
      </c>
      <c r="C14" s="8">
        <v>107</v>
      </c>
      <c r="D14" s="8">
        <v>107</v>
      </c>
      <c r="E14" s="8">
        <f t="shared" si="0"/>
        <v>0</v>
      </c>
      <c r="F14" s="7"/>
      <c r="G14" s="9">
        <v>15.98</v>
      </c>
      <c r="H14" s="9">
        <f t="shared" si="1"/>
        <v>0</v>
      </c>
      <c r="I14" s="28" t="s">
        <v>31</v>
      </c>
      <c r="J14" s="29"/>
      <c r="K14" s="8">
        <v>285469</v>
      </c>
      <c r="L14" s="8">
        <v>287592</v>
      </c>
      <c r="M14" s="8">
        <f>L14-K14</f>
        <v>2123</v>
      </c>
      <c r="N14" s="7"/>
      <c r="O14" s="9"/>
      <c r="P14" s="9"/>
    </row>
    <row r="15" spans="1:16">
      <c r="A15" s="5">
        <v>90</v>
      </c>
      <c r="B15" s="6" t="s">
        <v>32</v>
      </c>
      <c r="C15" s="8">
        <v>2108</v>
      </c>
      <c r="D15" s="8">
        <v>2136</v>
      </c>
      <c r="E15" s="8">
        <f t="shared" si="0"/>
        <v>28</v>
      </c>
      <c r="F15" s="7"/>
      <c r="G15" s="9">
        <v>15.98</v>
      </c>
      <c r="H15" s="9">
        <f t="shared" si="1"/>
        <v>447.44</v>
      </c>
      <c r="I15" s="16" t="s">
        <v>33</v>
      </c>
      <c r="J15" s="8"/>
      <c r="K15" s="8">
        <v>142931</v>
      </c>
      <c r="L15" s="8">
        <v>143770</v>
      </c>
      <c r="M15" s="8">
        <f>L15-K15</f>
        <v>839</v>
      </c>
      <c r="N15" s="7"/>
      <c r="O15" s="9"/>
      <c r="P15" s="9"/>
    </row>
    <row r="16" spans="1:16">
      <c r="A16" s="5">
        <v>91</v>
      </c>
      <c r="B16" s="6" t="s">
        <v>34</v>
      </c>
      <c r="C16" s="8">
        <v>1823</v>
      </c>
      <c r="D16" s="8">
        <v>1826</v>
      </c>
      <c r="E16" s="8">
        <f t="shared" si="0"/>
        <v>3</v>
      </c>
      <c r="F16" s="7"/>
      <c r="G16" s="9">
        <v>15.98</v>
      </c>
      <c r="H16" s="9">
        <f t="shared" si="1"/>
        <v>47.94</v>
      </c>
      <c r="I16" s="16" t="s">
        <v>35</v>
      </c>
      <c r="J16" s="8"/>
      <c r="K16" s="8">
        <v>131067</v>
      </c>
      <c r="L16" s="8">
        <v>131807</v>
      </c>
      <c r="M16" s="8">
        <f t="shared" ref="M16:M17" si="5">L16-K16</f>
        <v>740</v>
      </c>
      <c r="N16" s="11"/>
      <c r="O16" s="11"/>
      <c r="P16" s="11"/>
    </row>
    <row r="17" spans="1:16">
      <c r="A17" s="5">
        <v>92</v>
      </c>
      <c r="B17" s="6" t="s">
        <v>36</v>
      </c>
      <c r="C17" s="21">
        <v>277</v>
      </c>
      <c r="D17" s="21">
        <v>277</v>
      </c>
      <c r="E17" s="8">
        <f t="shared" si="0"/>
        <v>0</v>
      </c>
      <c r="F17" s="11"/>
      <c r="G17" s="9">
        <v>15.98</v>
      </c>
      <c r="H17" s="9">
        <f t="shared" si="1"/>
        <v>0</v>
      </c>
      <c r="I17" s="18"/>
      <c r="J17" s="18"/>
      <c r="K17" s="11">
        <f>SUM(K15:K16)</f>
        <v>273998</v>
      </c>
      <c r="L17" s="11">
        <f>SUM(L15:L16)</f>
        <v>275577</v>
      </c>
      <c r="M17" s="7">
        <f t="shared" si="5"/>
        <v>1579</v>
      </c>
      <c r="N17" s="24"/>
      <c r="O17" s="19"/>
      <c r="P17" s="18"/>
    </row>
    <row r="18" spans="1:16">
      <c r="A18" s="17">
        <v>93</v>
      </c>
      <c r="B18" s="14" t="s">
        <v>37</v>
      </c>
      <c r="C18" s="8">
        <v>675</v>
      </c>
      <c r="D18" s="8">
        <v>675</v>
      </c>
      <c r="E18" s="8">
        <f t="shared" si="0"/>
        <v>0</v>
      </c>
      <c r="F18" s="7"/>
      <c r="G18" s="9">
        <v>15.98</v>
      </c>
      <c r="H18" s="9">
        <f t="shared" si="1"/>
        <v>0</v>
      </c>
      <c r="I18" s="18"/>
      <c r="J18" s="18"/>
      <c r="K18" s="18"/>
      <c r="L18" s="18"/>
      <c r="M18" s="18"/>
      <c r="N18" s="18"/>
      <c r="O18" s="18"/>
      <c r="P18" s="18"/>
    </row>
    <row r="19" spans="1:16">
      <c r="A19" s="5">
        <v>94</v>
      </c>
      <c r="B19" s="6" t="s">
        <v>38</v>
      </c>
      <c r="C19" s="8">
        <v>1786</v>
      </c>
      <c r="D19" s="8">
        <v>1793</v>
      </c>
      <c r="E19" s="8">
        <f t="shared" si="0"/>
        <v>7</v>
      </c>
      <c r="F19" s="7"/>
      <c r="G19" s="9">
        <v>15.98</v>
      </c>
      <c r="H19" s="9">
        <f t="shared" si="1"/>
        <v>111.86</v>
      </c>
      <c r="I19" s="18"/>
      <c r="J19" s="18"/>
      <c r="K19" s="13"/>
      <c r="L19" s="13"/>
      <c r="M19" s="13"/>
      <c r="N19" s="13"/>
      <c r="O19" s="20"/>
      <c r="P19" s="20"/>
    </row>
    <row r="20" spans="1:16">
      <c r="A20" s="5">
        <v>95</v>
      </c>
      <c r="B20" s="6" t="s">
        <v>39</v>
      </c>
      <c r="C20" s="8">
        <v>1433</v>
      </c>
      <c r="D20" s="8">
        <v>1433</v>
      </c>
      <c r="E20" s="8">
        <f t="shared" si="0"/>
        <v>0</v>
      </c>
      <c r="F20" s="7"/>
      <c r="G20" s="9">
        <v>15.98</v>
      </c>
      <c r="H20" s="9">
        <f t="shared" si="1"/>
        <v>0</v>
      </c>
      <c r="I20" s="19"/>
      <c r="J20" s="19"/>
      <c r="K20" s="19"/>
      <c r="L20" s="19"/>
      <c r="M20" s="19"/>
      <c r="N20" s="19"/>
      <c r="O20" s="19"/>
      <c r="P20" s="19"/>
    </row>
    <row r="21" spans="1:16">
      <c r="A21" s="5">
        <v>96</v>
      </c>
      <c r="B21" s="6" t="s">
        <v>40</v>
      </c>
      <c r="C21" s="21">
        <v>2987</v>
      </c>
      <c r="D21" s="21">
        <v>2989</v>
      </c>
      <c r="E21" s="8">
        <f t="shared" si="0"/>
        <v>2</v>
      </c>
      <c r="F21" s="11"/>
      <c r="G21" s="9">
        <v>15.98</v>
      </c>
      <c r="H21" s="9">
        <f t="shared" si="1"/>
        <v>31.96</v>
      </c>
      <c r="I21" s="18"/>
      <c r="J21" s="18"/>
      <c r="K21" s="18"/>
      <c r="L21" s="18"/>
      <c r="M21" s="18"/>
      <c r="N21" s="18"/>
      <c r="O21" s="18"/>
      <c r="P21" s="18"/>
    </row>
    <row r="22" spans="1:16">
      <c r="A22" s="5">
        <v>97</v>
      </c>
      <c r="B22" s="6" t="s">
        <v>41</v>
      </c>
      <c r="C22" s="8">
        <v>4088</v>
      </c>
      <c r="D22" s="8">
        <v>4110</v>
      </c>
      <c r="E22" s="8">
        <f t="shared" si="0"/>
        <v>22</v>
      </c>
      <c r="F22" s="7"/>
      <c r="G22" s="9">
        <v>15.98</v>
      </c>
      <c r="H22" s="9">
        <f t="shared" si="1"/>
        <v>351.56</v>
      </c>
      <c r="I22" s="18"/>
      <c r="J22" s="18"/>
      <c r="K22" s="19"/>
      <c r="L22" s="19"/>
      <c r="M22" s="19"/>
      <c r="N22" s="19"/>
      <c r="O22" s="18"/>
      <c r="P22" s="18"/>
    </row>
    <row r="23" spans="1:16">
      <c r="A23" s="5">
        <v>98</v>
      </c>
      <c r="B23" s="6" t="s">
        <v>42</v>
      </c>
      <c r="C23" s="8">
        <v>1691</v>
      </c>
      <c r="D23" s="8">
        <v>1691</v>
      </c>
      <c r="E23" s="8">
        <f t="shared" si="0"/>
        <v>0</v>
      </c>
      <c r="F23" s="7"/>
      <c r="G23" s="9">
        <v>15.98</v>
      </c>
      <c r="H23" s="9">
        <f t="shared" si="1"/>
        <v>0</v>
      </c>
      <c r="I23" s="18"/>
      <c r="J23" s="18"/>
      <c r="K23" s="18"/>
      <c r="L23" s="18"/>
      <c r="M23" s="18"/>
      <c r="N23" s="18"/>
      <c r="O23" s="18"/>
      <c r="P23" s="18"/>
    </row>
    <row r="24" spans="1:16">
      <c r="A24" s="5">
        <v>99</v>
      </c>
      <c r="B24" s="6" t="s">
        <v>43</v>
      </c>
      <c r="C24" s="8">
        <v>353</v>
      </c>
      <c r="D24" s="8">
        <v>353</v>
      </c>
      <c r="E24" s="8">
        <f t="shared" si="0"/>
        <v>0</v>
      </c>
      <c r="F24" s="7"/>
      <c r="G24" s="9">
        <v>15.98</v>
      </c>
      <c r="H24" s="9">
        <f t="shared" si="1"/>
        <v>0</v>
      </c>
      <c r="I24" s="18"/>
      <c r="J24" s="18"/>
      <c r="K24" s="18"/>
      <c r="L24" s="18"/>
      <c r="M24" s="18"/>
      <c r="N24" s="18"/>
      <c r="O24" s="18"/>
      <c r="P24" s="18"/>
    </row>
    <row r="25" spans="1:16">
      <c r="A25" s="5">
        <v>100</v>
      </c>
      <c r="B25" s="6" t="s">
        <v>44</v>
      </c>
      <c r="C25" s="8">
        <v>760</v>
      </c>
      <c r="D25" s="8">
        <v>773</v>
      </c>
      <c r="E25" s="8">
        <f t="shared" si="0"/>
        <v>13</v>
      </c>
      <c r="F25" s="7"/>
      <c r="G25" s="9">
        <v>15.98</v>
      </c>
      <c r="H25" s="9">
        <f t="shared" si="1"/>
        <v>207.74</v>
      </c>
      <c r="I25" s="18"/>
      <c r="J25" s="18"/>
      <c r="K25" s="18"/>
      <c r="L25" s="18"/>
      <c r="M25" s="18"/>
      <c r="N25" s="18"/>
      <c r="O25" s="18"/>
      <c r="P25" s="18"/>
    </row>
    <row r="26" spans="1:16">
      <c r="A26" s="5">
        <v>101</v>
      </c>
      <c r="B26" s="6" t="s">
        <v>45</v>
      </c>
      <c r="C26" s="8">
        <v>503</v>
      </c>
      <c r="D26" s="8">
        <v>503</v>
      </c>
      <c r="E26" s="8">
        <f t="shared" si="0"/>
        <v>0</v>
      </c>
      <c r="F26" s="7"/>
      <c r="G26" s="9">
        <v>15.98</v>
      </c>
      <c r="H26" s="9">
        <f t="shared" si="1"/>
        <v>0</v>
      </c>
      <c r="I26" s="18"/>
      <c r="J26" s="18"/>
      <c r="K26" s="18"/>
      <c r="L26" s="18"/>
      <c r="M26" s="18"/>
      <c r="N26" s="18"/>
      <c r="O26" s="18"/>
      <c r="P26" s="18"/>
    </row>
    <row r="27" spans="1:16">
      <c r="A27" s="5">
        <v>102</v>
      </c>
      <c r="B27" s="6" t="s">
        <v>46</v>
      </c>
      <c r="C27" s="8">
        <v>909</v>
      </c>
      <c r="D27" s="8">
        <v>909</v>
      </c>
      <c r="E27" s="8">
        <f t="shared" si="0"/>
        <v>0</v>
      </c>
      <c r="F27" s="7"/>
      <c r="G27" s="9">
        <v>15.98</v>
      </c>
      <c r="H27" s="9">
        <f t="shared" si="1"/>
        <v>0</v>
      </c>
      <c r="I27" s="18"/>
      <c r="J27" s="18"/>
      <c r="K27" s="18"/>
      <c r="L27" s="18"/>
      <c r="M27" s="18"/>
      <c r="N27" s="18"/>
      <c r="O27" s="18"/>
      <c r="P27" s="18"/>
    </row>
    <row r="28" spans="1:16">
      <c r="A28" s="5">
        <v>103</v>
      </c>
      <c r="B28" s="14" t="s">
        <v>47</v>
      </c>
      <c r="C28" s="8">
        <v>841</v>
      </c>
      <c r="D28" s="8">
        <v>841</v>
      </c>
      <c r="E28" s="8">
        <f t="shared" si="0"/>
        <v>0</v>
      </c>
      <c r="F28" s="7"/>
      <c r="G28" s="9">
        <v>15.98</v>
      </c>
      <c r="H28" s="9">
        <f t="shared" si="1"/>
        <v>0</v>
      </c>
      <c r="I28" s="18"/>
      <c r="J28" s="18"/>
      <c r="K28" s="18"/>
      <c r="L28" s="18"/>
      <c r="M28" s="18"/>
      <c r="N28" s="18"/>
      <c r="O28" s="18"/>
      <c r="P28" s="18"/>
    </row>
    <row r="29" spans="1:16">
      <c r="A29" s="7"/>
      <c r="B29" s="12" t="s">
        <v>7</v>
      </c>
      <c r="C29" s="23">
        <f>SUM(C3:C28)</f>
        <v>35687</v>
      </c>
      <c r="D29" s="23">
        <f t="shared" ref="D29:E29" si="6">SUM(D3:D28)</f>
        <v>35870</v>
      </c>
      <c r="E29" s="23">
        <f t="shared" si="6"/>
        <v>183</v>
      </c>
      <c r="F29" s="7"/>
      <c r="G29" s="9">
        <v>15.98</v>
      </c>
      <c r="H29" s="9">
        <f t="shared" si="1"/>
        <v>2924.34</v>
      </c>
    </row>
  </sheetData>
  <mergeCells count="3">
    <mergeCell ref="E1:F1"/>
    <mergeCell ref="M1:N1"/>
    <mergeCell ref="I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Baron Paredes</cp:lastModifiedBy>
  <cp:lastPrinted>2021-09-06T02:37:53Z</cp:lastPrinted>
  <dcterms:created xsi:type="dcterms:W3CDTF">2020-01-07T03:17:04Z</dcterms:created>
  <dcterms:modified xsi:type="dcterms:W3CDTF">2021-10-13T14:01:51Z</dcterms:modified>
</cp:coreProperties>
</file>