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Personal\Subarashii-CPU\docs\"/>
    </mc:Choice>
  </mc:AlternateContent>
  <bookViews>
    <workbookView xWindow="0" yWindow="0" windowWidth="23010" windowHeight="8835"/>
  </bookViews>
  <sheets>
    <sheet name="B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1" i="1"/>
  <c r="G19" i="1"/>
  <c r="G15" i="1"/>
  <c r="G16" i="1"/>
  <c r="G20" i="1"/>
  <c r="G21" i="1"/>
  <c r="G12" i="1"/>
  <c r="G14" i="1"/>
  <c r="G13" i="1"/>
  <c r="G10" i="1"/>
  <c r="G9" i="1"/>
  <c r="G22" i="1" l="1"/>
  <c r="F39" i="1" s="1"/>
  <c r="G39" i="1" s="1"/>
  <c r="G40" i="1" s="1"/>
</calcChain>
</file>

<file path=xl/sharedStrings.xml><?xml version="1.0" encoding="utf-8"?>
<sst xmlns="http://schemas.openxmlformats.org/spreadsheetml/2006/main" count="73" uniqueCount="50">
  <si>
    <t>Description</t>
  </si>
  <si>
    <t>Cost Per Unit</t>
  </si>
  <si>
    <t>Quantity</t>
  </si>
  <si>
    <t>Link</t>
  </si>
  <si>
    <t>Manufacturer</t>
  </si>
  <si>
    <t>Manufacturer No.</t>
  </si>
  <si>
    <t>https://www.jameco.com/z/74LS245-Major-Brands-IC-74LS245-Tri-State-Octal-Bus-Transceiver_47212.html</t>
  </si>
  <si>
    <t>Major Brands</t>
  </si>
  <si>
    <t>74LS245</t>
  </si>
  <si>
    <t>IC 74LS245 Tri-State Octal Bus Transceiver</t>
  </si>
  <si>
    <t>Cost</t>
  </si>
  <si>
    <t>TOTAL</t>
  </si>
  <si>
    <t>https://www.jameco.com/z/20LPD-Major-Brands-20-Pin-0-3-Inch-Wide-Low-Profile-Dual-Wipe-IC-Socket_112248.html</t>
  </si>
  <si>
    <t>20-Pin 0.3 Inch Wide Low Profile Dual Wipe IC Socket</t>
  </si>
  <si>
    <t>20LPD</t>
  </si>
  <si>
    <t>Jameco Valuepro</t>
  </si>
  <si>
    <t>Socket IC 14-Pin Dual Wipe Low Profile 0.3 Inch Wide</t>
  </si>
  <si>
    <t>https://www.jameco.com/z/14LPD-Socket-IC-14-Pin-Dual-Wipe-Low-Profile-0-3-Inch-Wide_112214.html</t>
  </si>
  <si>
    <t>14LPD</t>
  </si>
  <si>
    <t>Double Sided Prototyping PCB Board 5cm x 7cm</t>
  </si>
  <si>
    <t>Could not find a direct link…this is an estimation</t>
  </si>
  <si>
    <t>https://www.amazon.com/Honbay-Single-Female-Connector-Arduino/dp/B06Y4S6G29</t>
  </si>
  <si>
    <t>40 pin single row male header</t>
  </si>
  <si>
    <t>40 pin single row female header</t>
  </si>
  <si>
    <t>74LS04</t>
  </si>
  <si>
    <t>https://www.jameco.com/z/74LS04-Major-Brands-IC-74LS04-Hex-Inverter_46316.html</t>
  </si>
  <si>
    <t>IC 74LS04 Hex Inverter</t>
  </si>
  <si>
    <t>https://www.jameco.com/z/R330-16-Aluminum-Electrolytic-Capacitor-330-micro-F-20-16V-Radial-Can_2306343.html</t>
  </si>
  <si>
    <t>Aluminum Electrolytic Capacitor 330µF 20% 16V Radial Can</t>
  </si>
  <si>
    <t>R330/16</t>
  </si>
  <si>
    <t>https://www.jameco.com/z/CF1-4W472JRC-Resistor-Carbon-Film-4-7k-Ohm-1-4-Watt-5-_691024.html</t>
  </si>
  <si>
    <t>Resistor Carbon Film 4.7k Ohm 1/4 Watt 5%</t>
  </si>
  <si>
    <t>CF1/4W472JRC</t>
  </si>
  <si>
    <t>16-bit Register Module</t>
  </si>
  <si>
    <t>N/A</t>
  </si>
  <si>
    <t xml:space="preserve"> </t>
  </si>
  <si>
    <t>Register File Module</t>
  </si>
  <si>
    <t>IC 74LS273 OCTAL D-TYPE FLIP-FLOP</t>
  </si>
  <si>
    <t>https://www.jameco.com/z/74LS273-Major-Brands-IC-74LS273-OCTAL-D-TYPE-FLIP-FLOP_47386.html</t>
  </si>
  <si>
    <t>74LS273</t>
  </si>
  <si>
    <t>https://www.amazon.com/gp/product/B06ZZN8L9S</t>
  </si>
  <si>
    <t>EDGELEC</t>
  </si>
  <si>
    <t>ED_P05_R_100Pcs</t>
  </si>
  <si>
    <t>https://www.amazon.com/dp/B077XDYTTP/ref=twister_B077XCKQNF?_encoding=UTF8&amp;psc=1</t>
  </si>
  <si>
    <t>mxuteuk</t>
  </si>
  <si>
    <t>https://www.amazon.com/mxuteuk-Multilayer-Monolithic-Capacitor-0-1uf-104/dp/B08B3VCK42/</t>
  </si>
  <si>
    <t>KeeYees</t>
  </si>
  <si>
    <t>https://www.amazon.com/KeeYees-60pcs-Terminal-Connector-Arduino/dp/B07H5G7GC6</t>
  </si>
  <si>
    <t>EDGELEC 5mm Red LED</t>
  </si>
  <si>
    <t>mxuteuk 0.1uF 104 100nF Multilayer Monolithic Ceramic Capacitor 5.08mm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</si>
</sst>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3" xfId="0" applyBorder="1"/>
    <xf numFmtId="0" fontId="0" fillId="0" borderId="4" xfId="0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2" xfId="2" applyBorder="1"/>
    <xf numFmtId="0" fontId="6" fillId="0" borderId="4" xfId="2" applyBorder="1"/>
    <xf numFmtId="0" fontId="0" fillId="0" borderId="6" xfId="0" applyBorder="1"/>
    <xf numFmtId="44" fontId="2" fillId="0" borderId="0" xfId="1" applyFont="1" applyAlignment="1">
      <alignment horizontal="left"/>
    </xf>
    <xf numFmtId="44" fontId="0" fillId="0" borderId="4" xfId="1" applyFont="1" applyBorder="1"/>
    <xf numFmtId="44" fontId="3" fillId="0" borderId="1" xfId="0" applyNumberFormat="1" applyFont="1" applyBorder="1" applyAlignment="1"/>
    <xf numFmtId="0" fontId="0" fillId="0" borderId="4" xfId="0" applyBorder="1" applyAlignment="1"/>
    <xf numFmtId="0" fontId="0" fillId="0" borderId="7" xfId="0" applyBorder="1"/>
    <xf numFmtId="0" fontId="0" fillId="0" borderId="0" xfId="0" applyBorder="1"/>
    <xf numFmtId="0" fontId="0" fillId="0" borderId="8" xfId="0" applyBorder="1"/>
    <xf numFmtId="44" fontId="0" fillId="0" borderId="8" xfId="0" applyNumberFormat="1" applyBorder="1"/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4" xfId="0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KeeYees-60pcs-Terminal-Connector-Arduino/dp/B07H5G7GC6" TargetMode="External"/><Relationship Id="rId3" Type="http://schemas.openxmlformats.org/officeDocument/2006/relationships/hyperlink" Target="https://www.amazon.com/Honbay-Single-Female-Connector-Arduino/dp/B06Y4S6G29" TargetMode="External"/><Relationship Id="rId7" Type="http://schemas.openxmlformats.org/officeDocument/2006/relationships/hyperlink" Target="https://www.amazon.com/mxuteuk-Multilayer-Monolithic-Capacitor-0-1uf-104/dp/B08B3VCK42/" TargetMode="External"/><Relationship Id="rId2" Type="http://schemas.openxmlformats.org/officeDocument/2006/relationships/hyperlink" Target="https://www.jameco.com/z/20LPD-Major-Brands-20-Pin-0-3-Inch-Wide-Low-Profile-Dual-Wipe-IC-Socket_112248.html" TargetMode="External"/><Relationship Id="rId1" Type="http://schemas.openxmlformats.org/officeDocument/2006/relationships/hyperlink" Target="https://www.jameco.com/z/74LS245-Major-Brands-IC-74LS245-Tri-State-Octal-Bus-Transceiver_47212.html" TargetMode="External"/><Relationship Id="rId6" Type="http://schemas.openxmlformats.org/officeDocument/2006/relationships/hyperlink" Target="https://www.amazon.com/gp/product/B06ZZN8L9S" TargetMode="External"/><Relationship Id="rId5" Type="http://schemas.openxmlformats.org/officeDocument/2006/relationships/hyperlink" Target="https://www.jameco.com/z/R330-16-Aluminum-Electrolytic-Capacitor-330-micro-F-20-16V-Radial-Can_2306343.html" TargetMode="External"/><Relationship Id="rId4" Type="http://schemas.openxmlformats.org/officeDocument/2006/relationships/hyperlink" Target="https://www.jameco.com/z/74LS04-Major-Brands-IC-74LS04-Hex-Inverter_46316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8"/>
  <sheetViews>
    <sheetView tabSelected="1" zoomScaleNormal="100" workbookViewId="0">
      <selection activeCell="E24" sqref="E24"/>
    </sheetView>
  </sheetViews>
  <sheetFormatPr defaultRowHeight="15" x14ac:dyDescent="0.25"/>
  <cols>
    <col min="2" max="2" width="20" bestFit="1" customWidth="1"/>
    <col min="3" max="3" width="22" bestFit="1" customWidth="1"/>
    <col min="4" max="4" width="75.28515625" bestFit="1" customWidth="1"/>
    <col min="5" max="5" width="11.28515625" bestFit="1" customWidth="1"/>
    <col min="6" max="6" width="16.28515625" bestFit="1" customWidth="1"/>
    <col min="7" max="7" width="16.7109375" customWidth="1"/>
    <col min="8" max="8" width="149.28515625" customWidth="1"/>
  </cols>
  <sheetData>
    <row r="5" spans="1:8" x14ac:dyDescent="0.25">
      <c r="B5" s="18" t="s">
        <v>33</v>
      </c>
      <c r="C5" s="18"/>
      <c r="D5" s="18"/>
      <c r="E5" s="18"/>
      <c r="F5" s="18"/>
      <c r="G5" s="18"/>
      <c r="H5" s="18"/>
    </row>
    <row r="6" spans="1:8" x14ac:dyDescent="0.25">
      <c r="B6" s="18"/>
      <c r="C6" s="18"/>
      <c r="D6" s="18"/>
      <c r="E6" s="18"/>
      <c r="F6" s="18"/>
      <c r="G6" s="18"/>
      <c r="H6" s="18"/>
    </row>
    <row r="7" spans="1:8" x14ac:dyDescent="0.25">
      <c r="B7" s="18"/>
      <c r="C7" s="18"/>
      <c r="D7" s="18"/>
      <c r="E7" s="18"/>
      <c r="F7" s="18"/>
      <c r="G7" s="18"/>
      <c r="H7" s="18"/>
    </row>
    <row r="8" spans="1:8" ht="18.75" x14ac:dyDescent="0.3">
      <c r="B8" s="3" t="s">
        <v>4</v>
      </c>
      <c r="C8" s="3" t="s">
        <v>5</v>
      </c>
      <c r="D8" s="3" t="s">
        <v>0</v>
      </c>
      <c r="E8" s="3" t="s">
        <v>2</v>
      </c>
      <c r="F8" s="3" t="s">
        <v>1</v>
      </c>
      <c r="G8" s="4" t="s">
        <v>10</v>
      </c>
      <c r="H8" s="4" t="s">
        <v>3</v>
      </c>
    </row>
    <row r="9" spans="1:8" x14ac:dyDescent="0.25">
      <c r="A9" s="1"/>
      <c r="B9" s="1" t="s">
        <v>7</v>
      </c>
      <c r="C9" s="2" t="s">
        <v>39</v>
      </c>
      <c r="D9" s="2" t="s">
        <v>37</v>
      </c>
      <c r="E9" s="11">
        <v>2</v>
      </c>
      <c r="F9" s="9">
        <v>0.85</v>
      </c>
      <c r="G9" s="9">
        <f>F9*E9</f>
        <v>1.7</v>
      </c>
      <c r="H9" s="5" t="s">
        <v>38</v>
      </c>
    </row>
    <row r="10" spans="1:8" x14ac:dyDescent="0.25">
      <c r="A10" s="1"/>
      <c r="B10" s="1" t="s">
        <v>7</v>
      </c>
      <c r="C10" s="2" t="s">
        <v>8</v>
      </c>
      <c r="D10" s="2" t="s">
        <v>9</v>
      </c>
      <c r="E10" s="11">
        <v>4</v>
      </c>
      <c r="F10" s="9">
        <v>0.89</v>
      </c>
      <c r="G10" s="9">
        <f>F10*E10</f>
        <v>3.56</v>
      </c>
      <c r="H10" s="6" t="s">
        <v>6</v>
      </c>
    </row>
    <row r="11" spans="1:8" x14ac:dyDescent="0.25">
      <c r="A11" s="1"/>
      <c r="B11" s="1" t="s">
        <v>7</v>
      </c>
      <c r="C11" s="2" t="s">
        <v>24</v>
      </c>
      <c r="D11" s="2" t="s">
        <v>26</v>
      </c>
      <c r="E11" s="11">
        <v>4</v>
      </c>
      <c r="F11" s="9">
        <v>0.69</v>
      </c>
      <c r="G11" s="9">
        <f>F11*E11</f>
        <v>2.76</v>
      </c>
      <c r="H11" s="6" t="s">
        <v>25</v>
      </c>
    </row>
    <row r="12" spans="1:8" x14ac:dyDescent="0.25">
      <c r="A12" s="1"/>
      <c r="B12" s="1" t="s">
        <v>15</v>
      </c>
      <c r="C12" s="2" t="s">
        <v>18</v>
      </c>
      <c r="D12" s="2" t="s">
        <v>16</v>
      </c>
      <c r="E12" s="11">
        <v>4</v>
      </c>
      <c r="F12" s="9">
        <v>0.25</v>
      </c>
      <c r="G12" s="9">
        <f>F12*E12</f>
        <v>1</v>
      </c>
      <c r="H12" s="6" t="s">
        <v>17</v>
      </c>
    </row>
    <row r="13" spans="1:8" x14ac:dyDescent="0.25">
      <c r="A13" s="1"/>
      <c r="B13" s="1" t="s">
        <v>7</v>
      </c>
      <c r="C13" s="2" t="s">
        <v>14</v>
      </c>
      <c r="D13" s="2" t="s">
        <v>13</v>
      </c>
      <c r="E13" s="11">
        <v>6</v>
      </c>
      <c r="F13" s="9">
        <v>0.25</v>
      </c>
      <c r="G13" s="9">
        <f>F13*E13</f>
        <v>1.5</v>
      </c>
      <c r="H13" s="6" t="s">
        <v>12</v>
      </c>
    </row>
    <row r="14" spans="1:8" x14ac:dyDescent="0.25">
      <c r="A14" s="1"/>
      <c r="B14" s="1" t="s">
        <v>41</v>
      </c>
      <c r="C14" s="2" t="s">
        <v>42</v>
      </c>
      <c r="D14" s="2" t="s">
        <v>48</v>
      </c>
      <c r="E14" s="11">
        <v>20</v>
      </c>
      <c r="F14" s="9">
        <v>0.06</v>
      </c>
      <c r="G14" s="9">
        <f t="shared" ref="G14:G21" si="0">F14*E14</f>
        <v>1.2</v>
      </c>
      <c r="H14" s="6" t="s">
        <v>43</v>
      </c>
    </row>
    <row r="15" spans="1:8" x14ac:dyDescent="0.25">
      <c r="A15" s="1"/>
      <c r="B15" s="1" t="s">
        <v>15</v>
      </c>
      <c r="C15" s="2" t="s">
        <v>29</v>
      </c>
      <c r="D15" s="2" t="s">
        <v>28</v>
      </c>
      <c r="E15" s="11">
        <v>1</v>
      </c>
      <c r="F15" s="9">
        <v>0.25</v>
      </c>
      <c r="G15" s="9">
        <f t="shared" si="0"/>
        <v>0.25</v>
      </c>
      <c r="H15" s="6" t="s">
        <v>27</v>
      </c>
    </row>
    <row r="16" spans="1:8" x14ac:dyDescent="0.25">
      <c r="A16" s="1"/>
      <c r="B16" s="1" t="s">
        <v>15</v>
      </c>
      <c r="C16" s="2" t="s">
        <v>32</v>
      </c>
      <c r="D16" s="2" t="s">
        <v>31</v>
      </c>
      <c r="E16" s="11">
        <v>20</v>
      </c>
      <c r="F16" s="9">
        <v>0.06</v>
      </c>
      <c r="G16" s="9">
        <f t="shared" si="0"/>
        <v>1.2</v>
      </c>
      <c r="H16" s="6" t="s">
        <v>30</v>
      </c>
    </row>
    <row r="17" spans="1:8" x14ac:dyDescent="0.25">
      <c r="A17" s="1"/>
      <c r="B17" s="1" t="s">
        <v>44</v>
      </c>
      <c r="C17" s="21">
        <v>32121500</v>
      </c>
      <c r="D17" s="2" t="s">
        <v>49</v>
      </c>
      <c r="E17" s="11">
        <v>10</v>
      </c>
      <c r="F17" s="9">
        <v>7.0000000000000007E-2</v>
      </c>
      <c r="G17" s="9">
        <f t="shared" ref="G17:G18" si="1">F17*E17</f>
        <v>0.70000000000000007</v>
      </c>
      <c r="H17" s="6" t="s">
        <v>45</v>
      </c>
    </row>
    <row r="18" spans="1:8" x14ac:dyDescent="0.25">
      <c r="A18" s="1"/>
      <c r="B18" s="1" t="s">
        <v>46</v>
      </c>
      <c r="C18" s="1" t="s">
        <v>34</v>
      </c>
      <c r="D18" s="2"/>
      <c r="E18" s="11">
        <v>1</v>
      </c>
      <c r="F18" s="9">
        <v>0.12</v>
      </c>
      <c r="G18" s="9">
        <f t="shared" si="1"/>
        <v>0.12</v>
      </c>
      <c r="H18" s="6" t="s">
        <v>47</v>
      </c>
    </row>
    <row r="19" spans="1:8" x14ac:dyDescent="0.25">
      <c r="A19" s="1"/>
      <c r="B19" s="1" t="s">
        <v>34</v>
      </c>
      <c r="C19" s="1" t="s">
        <v>34</v>
      </c>
      <c r="D19" s="2" t="s">
        <v>23</v>
      </c>
      <c r="E19" s="11">
        <v>1</v>
      </c>
      <c r="F19" s="9">
        <v>0.17</v>
      </c>
      <c r="G19" s="9">
        <f t="shared" si="0"/>
        <v>0.17</v>
      </c>
      <c r="H19" s="6" t="s">
        <v>21</v>
      </c>
    </row>
    <row r="20" spans="1:8" x14ac:dyDescent="0.25">
      <c r="A20" s="1"/>
      <c r="B20" s="1" t="s">
        <v>34</v>
      </c>
      <c r="C20" s="1" t="s">
        <v>34</v>
      </c>
      <c r="D20" s="2" t="s">
        <v>22</v>
      </c>
      <c r="E20" s="11">
        <v>1</v>
      </c>
      <c r="F20" s="9">
        <v>0.11</v>
      </c>
      <c r="G20" s="9">
        <f t="shared" si="0"/>
        <v>0.11</v>
      </c>
      <c r="H20" s="6" t="s">
        <v>40</v>
      </c>
    </row>
    <row r="21" spans="1:8" x14ac:dyDescent="0.25">
      <c r="A21" s="1"/>
      <c r="B21" s="1" t="s">
        <v>34</v>
      </c>
      <c r="C21" s="1" t="s">
        <v>34</v>
      </c>
      <c r="D21" s="2" t="s">
        <v>19</v>
      </c>
      <c r="E21" s="11">
        <v>2</v>
      </c>
      <c r="F21" s="9">
        <v>0.75</v>
      </c>
      <c r="G21" s="9">
        <f t="shared" si="0"/>
        <v>1.5</v>
      </c>
      <c r="H21" s="7" t="s">
        <v>20</v>
      </c>
    </row>
    <row r="22" spans="1:8" ht="15.75" x14ac:dyDescent="0.25">
      <c r="B22" s="19" t="s">
        <v>11</v>
      </c>
      <c r="C22" s="19"/>
      <c r="D22" s="19"/>
      <c r="E22" s="19"/>
      <c r="F22" s="19"/>
      <c r="G22" s="10">
        <f>SUM(G9:G21)</f>
        <v>15.769999999999996</v>
      </c>
      <c r="H22" s="8"/>
    </row>
    <row r="23" spans="1:8" ht="15.75" x14ac:dyDescent="0.25">
      <c r="B23" s="16"/>
      <c r="C23" s="16"/>
      <c r="D23" s="16"/>
      <c r="E23" s="16"/>
      <c r="F23" s="16"/>
      <c r="G23" s="17"/>
      <c r="H23" s="8"/>
    </row>
    <row r="24" spans="1:8" ht="15.75" x14ac:dyDescent="0.25">
      <c r="B24" s="16"/>
      <c r="C24" s="16"/>
      <c r="D24" s="16"/>
      <c r="E24" s="16"/>
      <c r="F24" s="16"/>
      <c r="G24" s="17"/>
      <c r="H24" s="8"/>
    </row>
    <row r="27" spans="1:8" x14ac:dyDescent="0.25">
      <c r="B27" s="18" t="s">
        <v>36</v>
      </c>
      <c r="C27" s="18"/>
      <c r="D27" s="18"/>
      <c r="E27" s="18"/>
      <c r="F27" s="18"/>
      <c r="G27" s="18"/>
      <c r="H27" s="18"/>
    </row>
    <row r="28" spans="1:8" x14ac:dyDescent="0.25">
      <c r="B28" s="18"/>
      <c r="C28" s="18"/>
      <c r="D28" s="18"/>
      <c r="E28" s="18"/>
      <c r="F28" s="18"/>
      <c r="G28" s="18"/>
      <c r="H28" s="18"/>
    </row>
    <row r="29" spans="1:8" x14ac:dyDescent="0.25">
      <c r="B29" s="18"/>
      <c r="C29" s="18"/>
      <c r="D29" s="18"/>
      <c r="E29" s="18"/>
      <c r="F29" s="18"/>
      <c r="G29" s="18"/>
      <c r="H29" s="18"/>
    </row>
    <row r="30" spans="1:8" ht="18.75" x14ac:dyDescent="0.3">
      <c r="B30" s="3" t="s">
        <v>4</v>
      </c>
      <c r="C30" s="3" t="s">
        <v>5</v>
      </c>
      <c r="D30" s="3" t="s">
        <v>0</v>
      </c>
      <c r="E30" s="3" t="s">
        <v>2</v>
      </c>
      <c r="F30" s="3" t="s">
        <v>1</v>
      </c>
      <c r="G30" s="4" t="s">
        <v>10</v>
      </c>
      <c r="H30" s="4" t="s">
        <v>3</v>
      </c>
    </row>
    <row r="31" spans="1:8" x14ac:dyDescent="0.25">
      <c r="B31" s="12"/>
      <c r="C31" s="2"/>
      <c r="D31" s="13"/>
      <c r="E31" s="2"/>
      <c r="F31" s="13"/>
      <c r="G31" s="2"/>
      <c r="H31" s="1"/>
    </row>
    <row r="32" spans="1:8" x14ac:dyDescent="0.25">
      <c r="B32" s="12"/>
      <c r="C32" s="2"/>
      <c r="D32" s="13"/>
      <c r="E32" s="2"/>
      <c r="F32" s="13"/>
      <c r="G32" s="2"/>
      <c r="H32" s="1"/>
    </row>
    <row r="33" spans="2:9" x14ac:dyDescent="0.25">
      <c r="B33" s="12"/>
      <c r="C33" s="2"/>
      <c r="D33" s="13"/>
      <c r="E33" s="2"/>
      <c r="F33" s="13"/>
      <c r="G33" s="2"/>
      <c r="H33" s="1"/>
    </row>
    <row r="34" spans="2:9" x14ac:dyDescent="0.25">
      <c r="B34" s="12"/>
      <c r="C34" s="2"/>
      <c r="D34" s="13"/>
      <c r="E34" s="2"/>
      <c r="F34" s="13"/>
      <c r="G34" s="2"/>
      <c r="H34" s="1"/>
    </row>
    <row r="35" spans="2:9" x14ac:dyDescent="0.25">
      <c r="B35" s="12"/>
      <c r="C35" s="2"/>
      <c r="D35" s="13"/>
      <c r="E35" s="2"/>
      <c r="F35" s="13"/>
      <c r="G35" s="2"/>
      <c r="H35" s="1"/>
    </row>
    <row r="36" spans="2:9" x14ac:dyDescent="0.25">
      <c r="B36" s="12"/>
      <c r="C36" s="2"/>
      <c r="D36" s="13"/>
      <c r="E36" s="2"/>
      <c r="F36" s="13"/>
      <c r="G36" s="2"/>
      <c r="H36" s="1"/>
    </row>
    <row r="37" spans="2:9" x14ac:dyDescent="0.25">
      <c r="B37" s="12"/>
      <c r="C37" s="2"/>
      <c r="D37" s="13"/>
      <c r="E37" s="2"/>
      <c r="F37" s="13"/>
      <c r="G37" s="2"/>
      <c r="H37" s="1"/>
    </row>
    <row r="38" spans="2:9" x14ac:dyDescent="0.25">
      <c r="B38" s="12"/>
      <c r="C38" s="2"/>
      <c r="D38" s="13"/>
      <c r="E38" s="2"/>
      <c r="F38" s="13"/>
      <c r="G38" s="2"/>
      <c r="H38" s="1"/>
    </row>
    <row r="39" spans="2:9" x14ac:dyDescent="0.25">
      <c r="B39" s="14" t="s">
        <v>34</v>
      </c>
      <c r="C39" s="14" t="s">
        <v>34</v>
      </c>
      <c r="D39" s="14" t="s">
        <v>33</v>
      </c>
      <c r="E39" s="14">
        <v>16</v>
      </c>
      <c r="F39" s="15">
        <f>G22</f>
        <v>15.769999999999996</v>
      </c>
      <c r="G39" s="15">
        <f>E39*F39</f>
        <v>252.31999999999994</v>
      </c>
      <c r="H39" s="7" t="s">
        <v>34</v>
      </c>
      <c r="I39" s="12"/>
    </row>
    <row r="40" spans="2:9" ht="15.75" x14ac:dyDescent="0.25">
      <c r="B40" s="20" t="s">
        <v>11</v>
      </c>
      <c r="C40" s="20"/>
      <c r="D40" s="20"/>
      <c r="E40" s="20"/>
      <c r="F40" s="20"/>
      <c r="G40" s="10">
        <f>SUM(G31:G39)</f>
        <v>252.31999999999994</v>
      </c>
    </row>
    <row r="48" spans="2:9" x14ac:dyDescent="0.25">
      <c r="H48" t="s">
        <v>35</v>
      </c>
    </row>
  </sheetData>
  <mergeCells count="4">
    <mergeCell ref="B5:H7"/>
    <mergeCell ref="B22:F22"/>
    <mergeCell ref="B27:H29"/>
    <mergeCell ref="B40:F40"/>
  </mergeCells>
  <hyperlinks>
    <hyperlink ref="H10" r:id="rId1"/>
    <hyperlink ref="H13" r:id="rId2"/>
    <hyperlink ref="H19" r:id="rId3"/>
    <hyperlink ref="H11" r:id="rId4"/>
    <hyperlink ref="H15" r:id="rId5"/>
    <hyperlink ref="H20" r:id="rId6"/>
    <hyperlink ref="H17" r:id="rId7"/>
    <hyperlink ref="H18" r:id="rId8"/>
  </hyperlinks>
  <pageMargins left="0.7" right="0.7" top="0.75" bottom="0.75" header="0.3" footer="0.3"/>
  <pageSetup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Goodville Mutual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Barrett Otte</dc:creator>
  <cp:lastModifiedBy>Barrett Otte</cp:lastModifiedBy>
  <cp:lastPrinted>2020-08-03T19:02:46Z</cp:lastPrinted>
  <dcterms:created xsi:type="dcterms:W3CDTF">2020-08-03T14:07:53Z</dcterms:created>
  <dcterms:modified xsi:type="dcterms:W3CDTF">2020-08-03T21:19:43Z</dcterms:modified>
</cp:coreProperties>
</file>