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ro\Documents\GitHub\programacion-lineal\"/>
    </mc:Choice>
  </mc:AlternateContent>
  <xr:revisionPtr revIDLastSave="0" documentId="8_{54895EF5-AD1C-480C-B8B3-551623140AE1}" xr6:coauthVersionLast="47" xr6:coauthVersionMax="47" xr10:uidLastSave="{00000000-0000-0000-0000-000000000000}"/>
  <bookViews>
    <workbookView xWindow="-120" yWindow="-120" windowWidth="20730" windowHeight="11040" xr2:uid="{63B799BA-BFB6-4612-91E7-CE02C3B765E1}"/>
  </bookViews>
  <sheets>
    <sheet name="Hoja1" sheetId="1" r:id="rId1"/>
  </sheets>
  <definedNames>
    <definedName name="solver_adj" localSheetId="0" hidden="1">Hoja1!$C$11:$C$13</definedName>
    <definedName name="solver_cvg" localSheetId="0" hidden="1">"0,0001"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Hoja1!$C$12</definedName>
    <definedName name="solver_lhs2" localSheetId="0" hidden="1">Hoja1!$L$4:$L$6</definedName>
    <definedName name="solver_lhs3" localSheetId="0" hidden="1">Hoja1!$N$4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Hoja1!$C$16</definedName>
    <definedName name="solver_pre" localSheetId="0" hidden="1">"0,000001"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2</definedName>
    <definedName name="solver_rhs1" localSheetId="0" hidden="1">Hoja1!$D$12</definedName>
    <definedName name="solver_rhs2" localSheetId="0" hidden="1">Hoja1!$M$4:$M$6</definedName>
    <definedName name="solver_rhs3" localSheetId="0" hidden="1">Hoja1!$N$6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J4" i="1"/>
  <c r="J5" i="1"/>
  <c r="J6" i="1"/>
  <c r="K4" i="1"/>
  <c r="K5" i="1"/>
  <c r="K6" i="1"/>
  <c r="I6" i="1"/>
  <c r="I5" i="1"/>
  <c r="I4" i="1"/>
  <c r="L4" i="1" l="1"/>
  <c r="N4" i="1" s="1"/>
  <c r="L6" i="1"/>
  <c r="N6" i="1" s="1"/>
  <c r="L5" i="1"/>
  <c r="N5" i="1" s="1"/>
</calcChain>
</file>

<file path=xl/sharedStrings.xml><?xml version="1.0" encoding="utf-8"?>
<sst xmlns="http://schemas.openxmlformats.org/spreadsheetml/2006/main" count="27" uniqueCount="17">
  <si>
    <t>Requerimientos</t>
  </si>
  <si>
    <t>P1</t>
  </si>
  <si>
    <t>P2</t>
  </si>
  <si>
    <t>P3</t>
  </si>
  <si>
    <t>M1</t>
  </si>
  <si>
    <t>M2</t>
  </si>
  <si>
    <t>M3</t>
  </si>
  <si>
    <t>horas</t>
  </si>
  <si>
    <t>Disponibilidad</t>
  </si>
  <si>
    <t>z</t>
  </si>
  <si>
    <t>Ganancia Unitaria</t>
  </si>
  <si>
    <t>Cantidad</t>
  </si>
  <si>
    <t>Usabilidad Mensual</t>
  </si>
  <si>
    <t>Suma</t>
  </si>
  <si>
    <t>Maximo</t>
  </si>
  <si>
    <t>N/A</t>
  </si>
  <si>
    <t>Proporcion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</si>
</sst>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vertical="center" textRotation="180"/>
    </xf>
    <xf numFmtId="0" fontId="2" fillId="0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textRotation="180"/>
    </xf>
    <xf numFmtId="0" fontId="0" fillId="0" borderId="2" xfId="0" applyBorder="1" applyAlignment="1">
      <alignment horizontal="center" vertical="center" textRotation="180"/>
    </xf>
    <xf numFmtId="0" fontId="0" fillId="0" borderId="3" xfId="0" applyBorder="1" applyAlignment="1">
      <alignment horizontal="center" vertical="center" textRotation="180"/>
    </xf>
    <xf numFmtId="166" fontId="0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166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4EF2-4AEE-46F1-9600-614C5158ECC6}">
  <dimension ref="B2:N16"/>
  <sheetViews>
    <sheetView tabSelected="1" workbookViewId="0">
      <selection activeCell="H12" sqref="H12"/>
    </sheetView>
  </sheetViews>
  <sheetFormatPr baseColWidth="10" defaultRowHeight="15" x14ac:dyDescent="0.25"/>
  <cols>
    <col min="2" max="2" width="18" customWidth="1"/>
    <col min="3" max="3" width="13.5703125" customWidth="1"/>
    <col min="6" max="6" width="3.5703125" customWidth="1"/>
    <col min="7" max="7" width="6.7109375" customWidth="1"/>
    <col min="8" max="8" width="18.42578125" bestFit="1" customWidth="1"/>
    <col min="9" max="9" width="16.28515625" customWidth="1"/>
    <col min="11" max="11" width="14" customWidth="1"/>
    <col min="12" max="12" width="15.7109375" customWidth="1"/>
    <col min="13" max="13" width="14.140625" bestFit="1" customWidth="1"/>
    <col min="14" max="14" width="13.42578125" customWidth="1"/>
  </cols>
  <sheetData>
    <row r="2" spans="2:14" x14ac:dyDescent="0.25">
      <c r="B2" s="1"/>
      <c r="C2" s="2" t="s">
        <v>0</v>
      </c>
      <c r="D2" s="2"/>
      <c r="E2" s="2"/>
      <c r="F2" s="5"/>
      <c r="H2" s="1"/>
      <c r="I2" s="2" t="s">
        <v>12</v>
      </c>
      <c r="J2" s="2"/>
      <c r="K2" s="2"/>
      <c r="L2" s="5"/>
      <c r="M2" s="5"/>
      <c r="N2" s="5"/>
    </row>
    <row r="3" spans="2:14" x14ac:dyDescent="0.25">
      <c r="B3" s="1"/>
      <c r="C3" s="3" t="s">
        <v>1</v>
      </c>
      <c r="D3" s="3" t="s">
        <v>2</v>
      </c>
      <c r="E3" s="3" t="s">
        <v>3</v>
      </c>
      <c r="F3" s="5"/>
      <c r="H3" s="1"/>
      <c r="I3" s="3" t="s">
        <v>1</v>
      </c>
      <c r="J3" s="3" t="s">
        <v>2</v>
      </c>
      <c r="K3" s="3" t="s">
        <v>3</v>
      </c>
      <c r="L3" s="8" t="s">
        <v>13</v>
      </c>
      <c r="M3" s="8" t="s">
        <v>8</v>
      </c>
      <c r="N3" s="8" t="s">
        <v>16</v>
      </c>
    </row>
    <row r="4" spans="2:14" ht="15" customHeight="1" x14ac:dyDescent="0.25">
      <c r="B4" s="1" t="s">
        <v>4</v>
      </c>
      <c r="C4" s="6">
        <v>7</v>
      </c>
      <c r="D4" s="6">
        <v>8</v>
      </c>
      <c r="E4" s="6">
        <v>3</v>
      </c>
      <c r="F4" s="9" t="s">
        <v>7</v>
      </c>
      <c r="H4" s="1" t="s">
        <v>4</v>
      </c>
      <c r="I4" s="6">
        <f>C4*C11</f>
        <v>62.116504854369012</v>
      </c>
      <c r="J4" s="6">
        <f>C12*D4</f>
        <v>144</v>
      </c>
      <c r="K4" s="6">
        <f>C13*E4</f>
        <v>9.8155339805824937</v>
      </c>
      <c r="L4" s="4">
        <f>SUM(I4:K4)</f>
        <v>215.9320388349515</v>
      </c>
      <c r="M4" s="4">
        <v>230</v>
      </c>
      <c r="N4" s="4">
        <f>L4/M4</f>
        <v>0.93883495145631091</v>
      </c>
    </row>
    <row r="5" spans="2:14" x14ac:dyDescent="0.25">
      <c r="B5" s="1" t="s">
        <v>5</v>
      </c>
      <c r="C5" s="6">
        <v>5</v>
      </c>
      <c r="D5" s="6">
        <v>7</v>
      </c>
      <c r="E5" s="6">
        <v>6</v>
      </c>
      <c r="F5" s="10"/>
      <c r="H5" s="1" t="s">
        <v>5</v>
      </c>
      <c r="I5" s="6">
        <f>C5*C11</f>
        <v>44.368932038835005</v>
      </c>
      <c r="J5" s="6">
        <f>C12*D5</f>
        <v>126</v>
      </c>
      <c r="K5" s="6">
        <f>C13*E5</f>
        <v>19.631067961164987</v>
      </c>
      <c r="L5" s="4">
        <f t="shared" ref="L5:L6" si="0">SUM(I5:K5)</f>
        <v>190</v>
      </c>
      <c r="M5" s="4">
        <v>190</v>
      </c>
      <c r="N5" s="4">
        <f t="shared" ref="N5:N6" si="1">L5/M5</f>
        <v>1</v>
      </c>
    </row>
    <row r="6" spans="2:14" x14ac:dyDescent="0.25">
      <c r="B6" s="1" t="s">
        <v>6</v>
      </c>
      <c r="C6" s="6">
        <v>6</v>
      </c>
      <c r="D6" s="6">
        <v>5</v>
      </c>
      <c r="E6" s="6">
        <v>5</v>
      </c>
      <c r="F6" s="11"/>
      <c r="H6" s="1" t="s">
        <v>6</v>
      </c>
      <c r="I6" s="6">
        <f>C6*C11</f>
        <v>53.242718446602012</v>
      </c>
      <c r="J6" s="6">
        <f>C12*D6</f>
        <v>90</v>
      </c>
      <c r="K6" s="6">
        <f>C13*E6</f>
        <v>16.359223300970822</v>
      </c>
      <c r="L6" s="4">
        <f t="shared" si="0"/>
        <v>159.60194174757282</v>
      </c>
      <c r="M6" s="4">
        <v>170</v>
      </c>
      <c r="N6" s="4">
        <f t="shared" si="1"/>
        <v>0.93883495145631068</v>
      </c>
    </row>
    <row r="7" spans="2:14" x14ac:dyDescent="0.25">
      <c r="B7" s="1" t="s">
        <v>10</v>
      </c>
      <c r="C7" s="12">
        <v>52</v>
      </c>
      <c r="D7" s="12">
        <v>25</v>
      </c>
      <c r="E7" s="12">
        <v>55</v>
      </c>
      <c r="F7" s="7"/>
      <c r="H7" s="1"/>
      <c r="I7" s="6"/>
      <c r="J7" s="6"/>
      <c r="K7" s="6"/>
      <c r="L7" s="5"/>
      <c r="M7" s="5"/>
      <c r="N7" s="5"/>
    </row>
    <row r="10" spans="2:14" x14ac:dyDescent="0.25">
      <c r="C10" s="3" t="s">
        <v>11</v>
      </c>
      <c r="D10" s="3" t="s">
        <v>14</v>
      </c>
    </row>
    <row r="11" spans="2:14" x14ac:dyDescent="0.25">
      <c r="B11" s="3" t="s">
        <v>1</v>
      </c>
      <c r="C11" s="5">
        <v>8.8737864077670014</v>
      </c>
      <c r="D11" s="4" t="s">
        <v>15</v>
      </c>
    </row>
    <row r="12" spans="2:14" x14ac:dyDescent="0.25">
      <c r="B12" s="3" t="s">
        <v>2</v>
      </c>
      <c r="C12" s="5">
        <v>18</v>
      </c>
      <c r="D12" s="4">
        <v>18</v>
      </c>
    </row>
    <row r="13" spans="2:14" x14ac:dyDescent="0.25">
      <c r="B13" s="3" t="s">
        <v>3</v>
      </c>
      <c r="C13" s="5">
        <v>3.2718446601941644</v>
      </c>
      <c r="D13" s="4" t="s">
        <v>15</v>
      </c>
    </row>
    <row r="16" spans="2:14" x14ac:dyDescent="0.25">
      <c r="B16" s="13" t="s">
        <v>9</v>
      </c>
      <c r="C16" s="14">
        <f>(C11*C7)+(C12*D7)+(C13*E7)</f>
        <v>1091.3883495145631</v>
      </c>
    </row>
  </sheetData>
  <mergeCells count="3">
    <mergeCell ref="C2:E2"/>
    <mergeCell ref="I2:K2"/>
    <mergeCell ref="F4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Barros Bolivar</dc:creator>
  <cp:lastModifiedBy>Jesús Barros Bolivar</cp:lastModifiedBy>
  <dcterms:created xsi:type="dcterms:W3CDTF">2024-03-13T00:59:49Z</dcterms:created>
  <dcterms:modified xsi:type="dcterms:W3CDTF">2024-03-13T01:46:44Z</dcterms:modified>
</cp:coreProperties>
</file>