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325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barry\Documents\Arduino\Griduino\hardware\"/>
    </mc:Choice>
  </mc:AlternateContent>
  <xr:revisionPtr revIDLastSave="0" documentId="13_ncr:1_{97EA9CBB-4512-44B5-8409-F826E8E71AA7}" xr6:coauthVersionLast="45" xr6:coauthVersionMax="45" xr10:uidLastSave="{00000000-0000-0000-0000-000000000000}"/>
  <bookViews>
    <workbookView minimized="1" xWindow="12009" yWindow="1183" windowWidth="17948" windowHeight="20888" tabRatio="500" xr2:uid="{00000000-000D-0000-FFFF-FFFF00000000}"/>
  </bookViews>
  <sheets>
    <sheet name="Sheet1" sheetId="1" r:id="rId1"/>
  </sheets>
  <definedNames>
    <definedName name="_xlnm.Print_Area" localSheetId="0">Sheet1!$B$1:$H$21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6" i="1" l="1"/>
  <c r="G5" i="1" l="1"/>
  <c r="G6" i="1" l="1"/>
  <c r="G7" i="1"/>
  <c r="G9" i="1"/>
  <c r="G11" i="1"/>
  <c r="G15" i="1"/>
  <c r="G12" i="1"/>
  <c r="G13" i="1"/>
  <c r="G10" i="1"/>
  <c r="G20" i="1"/>
  <c r="G19" i="1"/>
  <c r="G8" i="1"/>
  <c r="G18" i="1"/>
  <c r="G3" i="1"/>
  <c r="G2" i="1"/>
  <c r="G4" i="1"/>
  <c r="G14" i="1"/>
  <c r="G17" i="1"/>
  <c r="G21" i="1" l="1"/>
</calcChain>
</file>

<file path=xl/sharedStrings.xml><?xml version="1.0" encoding="utf-8"?>
<sst xmlns="http://schemas.openxmlformats.org/spreadsheetml/2006/main" count="91" uniqueCount="85">
  <si>
    <t>Manufacturer</t>
  </si>
  <si>
    <t>Reference Designator</t>
  </si>
  <si>
    <t>Description</t>
  </si>
  <si>
    <t>RSF100JB-73-22R</t>
  </si>
  <si>
    <t>Yageo</t>
  </si>
  <si>
    <t>22W-1-ND</t>
  </si>
  <si>
    <t>R1</t>
  </si>
  <si>
    <t>RES 22 OHM 1W 5% AXIAL</t>
  </si>
  <si>
    <t>6-535541-8</t>
  </si>
  <si>
    <t>A32926-ND</t>
  </si>
  <si>
    <t>J4</t>
  </si>
  <si>
    <t>CONN RCPT 20POS 0.1 GOLD PCB</t>
  </si>
  <si>
    <t>TAP476K016SCS</t>
  </si>
  <si>
    <t>AVX Corporation</t>
  </si>
  <si>
    <t>478-1911-ND</t>
  </si>
  <si>
    <t>CAP TANT 47UF 10% 16V RADIAL</t>
  </si>
  <si>
    <t>C320C104K5R5TA</t>
  </si>
  <si>
    <t>KEMET</t>
  </si>
  <si>
    <t>399-4264-ND</t>
  </si>
  <si>
    <t>CAP CER 0.1UF 50V X7R RADIAL</t>
  </si>
  <si>
    <t>DS1804-050+</t>
  </si>
  <si>
    <t>Maxim Integrated</t>
  </si>
  <si>
    <t>DS1804-050+-ND</t>
  </si>
  <si>
    <t>U1</t>
  </si>
  <si>
    <t>IC DGTL POT 50KOHM 100TAP 8DIP</t>
  </si>
  <si>
    <t>LM386N-3/NOPB</t>
  </si>
  <si>
    <t>Texas Instruments</t>
  </si>
  <si>
    <t>296-43959-5-ND</t>
  </si>
  <si>
    <t>U2</t>
  </si>
  <si>
    <t>IC AMP CLASS AB MONO 700MW 8DIP</t>
  </si>
  <si>
    <t>MIC5239-5.0YS</t>
  </si>
  <si>
    <t>MIC5239-5.0YS-ND</t>
  </si>
  <si>
    <t>U3</t>
  </si>
  <si>
    <t>IC REG LINEAR 5V 500MA SOT223</t>
  </si>
  <si>
    <t>1N4001G</t>
  </si>
  <si>
    <t>ON Semiconductor</t>
  </si>
  <si>
    <t>1N4001GOS-ND</t>
  </si>
  <si>
    <t>D1, D2, D3</t>
  </si>
  <si>
    <t>DIODE GEN PURP 50V 1A DO41</t>
  </si>
  <si>
    <t>36-4952-ND</t>
  </si>
  <si>
    <t>TP1, TP2, TP3, TP_GND</t>
  </si>
  <si>
    <t>PC TEST POINT LOOP</t>
  </si>
  <si>
    <t>MFR-25FBF52-10R</t>
  </si>
  <si>
    <t>10.0XBK-ND</t>
  </si>
  <si>
    <t>R4</t>
  </si>
  <si>
    <t>RES 10 OHM 1/4W 1% AXIAL</t>
  </si>
  <si>
    <t>MFR-25FBF52-1K</t>
  </si>
  <si>
    <t>1.00KXBK-ND</t>
  </si>
  <si>
    <t>RES 1K OHM 1/4W 1% AXIAL</t>
  </si>
  <si>
    <t>PJ-102A</t>
  </si>
  <si>
    <t>CUI Devices</t>
  </si>
  <si>
    <t>CP-102A-ND</t>
  </si>
  <si>
    <t>J1</t>
  </si>
  <si>
    <t>CONN PWR JACK 2X5.5MM SOLDER</t>
  </si>
  <si>
    <t>HHV-25JR-52-22K</t>
  </si>
  <si>
    <t>22KAACT-ND</t>
  </si>
  <si>
    <t>RES 22K OHM 1/4W 5% AXIAL</t>
  </si>
  <si>
    <t>Adafruit</t>
  </si>
  <si>
    <t>Microcontroller Board</t>
  </si>
  <si>
    <t>TFT Display</t>
  </si>
  <si>
    <t>Display</t>
  </si>
  <si>
    <t>GPS</t>
  </si>
  <si>
    <t>Ultimate GPS</t>
  </si>
  <si>
    <t>QS-50MBT</t>
  </si>
  <si>
    <t>Polycase</t>
  </si>
  <si>
    <t>Plastic Case</t>
  </si>
  <si>
    <t xml:space="preserve">C1, C4, C5, C7 </t>
  </si>
  <si>
    <t>C2, C3, C6</t>
  </si>
  <si>
    <t>R3</t>
  </si>
  <si>
    <t>R2</t>
  </si>
  <si>
    <t>LS1</t>
  </si>
  <si>
    <t>Price</t>
  </si>
  <si>
    <t>Ext</t>
  </si>
  <si>
    <t>total</t>
  </si>
  <si>
    <t>Feather M4 Express</t>
  </si>
  <si>
    <t>AMP</t>
  </si>
  <si>
    <t>Qty</t>
  </si>
  <si>
    <t>Microchip</t>
  </si>
  <si>
    <t>Keystone</t>
  </si>
  <si>
    <t>8-ohm Mini Speaker, PCB mount</t>
  </si>
  <si>
    <t>Mfr Part No</t>
  </si>
  <si>
    <t>Digi-Key Part No</t>
  </si>
  <si>
    <t>Osh Park</t>
  </si>
  <si>
    <t>PCB</t>
  </si>
  <si>
    <t>Printed circuit 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</si>
</sst>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name val="Calibri"/>
    </font>
    <font>
      <b/>
      <sz val="11"/>
      <name val="Calibri"/>
      <family val="2"/>
    </font>
    <font>
      <sz val="11"/>
      <name val="Calibri"/>
      <family val="2"/>
    </font>
    <font>
      <sz val="8"/>
      <name val="Calibri"/>
      <family val="2"/>
    </font>
    <font>
      <sz val="11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 applyFont="1" applyFill="1" applyBorder="1"/>
    <xf numFmtId="0" fontId="1" fillId="0" borderId="0" xfId="0" applyFont="1" applyFill="1" applyBorder="1"/>
    <xf numFmtId="0" fontId="2" fillId="0" borderId="0" xfId="0" applyFont="1" applyFill="1" applyBorder="1"/>
    <xf numFmtId="0" fontId="1" fillId="0" borderId="0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0" fontId="4" fillId="0" borderId="0" xfId="0" applyFont="1" applyFill="1" applyBorder="1"/>
    <xf numFmtId="0" fontId="1" fillId="0" borderId="1" xfId="0" applyFont="1" applyFill="1" applyBorder="1" applyAlignment="1">
      <alignment horizontal="left"/>
    </xf>
    <xf numFmtId="0" fontId="1" fillId="0" borderId="1" xfId="0" applyFont="1" applyFill="1" applyBorder="1"/>
    <xf numFmtId="2" fontId="1" fillId="0" borderId="0" xfId="0" applyNumberFormat="1" applyFont="1" applyFill="1" applyBorder="1"/>
    <xf numFmtId="2" fontId="0" fillId="0" borderId="0" xfId="0" applyNumberFormat="1" applyFont="1" applyFill="1" applyBorder="1"/>
    <xf numFmtId="2" fontId="1" fillId="0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1"/>
  <sheetViews>
    <sheetView tabSelected="1" workbookViewId="0">
      <selection activeCell="H16" sqref="H16"/>
    </sheetView>
  </sheetViews>
  <sheetFormatPr defaultColWidth="11.07421875" defaultRowHeight="14.6"/>
  <cols>
    <col min="1" max="1" width="16.4609375" bestFit="1" customWidth="1"/>
    <col min="2" max="2" width="15.15234375" style="4" bestFit="1" customWidth="1"/>
    <col min="3" max="3" width="15.69140625" bestFit="1" customWidth="1"/>
    <col min="4" max="4" width="18.4609375" bestFit="1" customWidth="1"/>
    <col min="5" max="5" width="4" bestFit="1" customWidth="1"/>
    <col min="6" max="6" width="6.15234375" bestFit="1" customWidth="1"/>
    <col min="7" max="7" width="6.3828125" style="9" bestFit="1" customWidth="1"/>
    <col min="8" max="8" width="30" bestFit="1" customWidth="1"/>
  </cols>
  <sheetData>
    <row r="1" spans="1:8">
      <c r="A1" s="1" t="s">
        <v>0</v>
      </c>
      <c r="B1" s="3" t="s">
        <v>80</v>
      </c>
      <c r="C1" s="1" t="s">
        <v>81</v>
      </c>
      <c r="D1" s="1" t="s">
        <v>1</v>
      </c>
      <c r="E1" s="1" t="s">
        <v>76</v>
      </c>
      <c r="F1" s="1" t="s">
        <v>71</v>
      </c>
      <c r="G1" s="8" t="s">
        <v>72</v>
      </c>
      <c r="H1" s="1" t="s">
        <v>2</v>
      </c>
    </row>
    <row r="2" spans="1:8">
      <c r="A2" t="s">
        <v>57</v>
      </c>
      <c r="B2" s="4">
        <v>1743</v>
      </c>
      <c r="D2" t="s">
        <v>60</v>
      </c>
      <c r="E2">
        <v>1</v>
      </c>
      <c r="F2">
        <v>29.96</v>
      </c>
      <c r="G2" s="9">
        <f>F2*E2</f>
        <v>29.96</v>
      </c>
      <c r="H2" t="s">
        <v>59</v>
      </c>
    </row>
    <row r="3" spans="1:8">
      <c r="A3" t="s">
        <v>57</v>
      </c>
      <c r="B3" s="4">
        <v>3857</v>
      </c>
      <c r="D3" t="s">
        <v>74</v>
      </c>
      <c r="E3">
        <v>1</v>
      </c>
      <c r="F3">
        <v>22.95</v>
      </c>
      <c r="G3" s="9">
        <f>F3*E3</f>
        <v>22.95</v>
      </c>
      <c r="H3" t="s">
        <v>58</v>
      </c>
    </row>
    <row r="4" spans="1:8">
      <c r="A4" t="s">
        <v>57</v>
      </c>
      <c r="B4" s="4">
        <v>746</v>
      </c>
      <c r="D4" t="s">
        <v>61</v>
      </c>
      <c r="E4">
        <v>1</v>
      </c>
      <c r="F4">
        <v>39.950000000000003</v>
      </c>
      <c r="G4" s="9">
        <f>F4*E4</f>
        <v>39.950000000000003</v>
      </c>
      <c r="H4" t="s">
        <v>62</v>
      </c>
    </row>
    <row r="5" spans="1:8">
      <c r="A5" s="2" t="s">
        <v>57</v>
      </c>
      <c r="B5" s="4">
        <v>1898</v>
      </c>
      <c r="D5" s="2" t="s">
        <v>70</v>
      </c>
      <c r="E5">
        <v>1</v>
      </c>
      <c r="F5">
        <v>1.85</v>
      </c>
      <c r="G5" s="9">
        <f>F5*E5</f>
        <v>1.85</v>
      </c>
      <c r="H5" s="5" t="s">
        <v>79</v>
      </c>
    </row>
    <row r="6" spans="1:8">
      <c r="A6" t="s">
        <v>75</v>
      </c>
      <c r="B6" s="4" t="s">
        <v>8</v>
      </c>
      <c r="C6" t="s">
        <v>9</v>
      </c>
      <c r="D6" t="s">
        <v>10</v>
      </c>
      <c r="E6">
        <v>1</v>
      </c>
      <c r="F6">
        <v>3.73</v>
      </c>
      <c r="G6" s="9">
        <f>F6*E6</f>
        <v>3.73</v>
      </c>
      <c r="H6" t="s">
        <v>11</v>
      </c>
    </row>
    <row r="7" spans="1:8">
      <c r="A7" t="s">
        <v>13</v>
      </c>
      <c r="B7" s="4" t="s">
        <v>12</v>
      </c>
      <c r="C7" t="s">
        <v>14</v>
      </c>
      <c r="D7" s="2" t="s">
        <v>66</v>
      </c>
      <c r="E7">
        <v>4</v>
      </c>
      <c r="F7">
        <v>2.67</v>
      </c>
      <c r="G7" s="9">
        <f>F7*E7</f>
        <v>10.68</v>
      </c>
      <c r="H7" t="s">
        <v>15</v>
      </c>
    </row>
    <row r="8" spans="1:8">
      <c r="A8" t="s">
        <v>50</v>
      </c>
      <c r="B8" s="4" t="s">
        <v>49</v>
      </c>
      <c r="C8" t="s">
        <v>51</v>
      </c>
      <c r="D8" t="s">
        <v>52</v>
      </c>
      <c r="E8">
        <v>1</v>
      </c>
      <c r="F8">
        <v>0.64</v>
      </c>
      <c r="G8" s="9">
        <f>F8*E8</f>
        <v>0.64</v>
      </c>
      <c r="H8" t="s">
        <v>53</v>
      </c>
    </row>
    <row r="9" spans="1:8">
      <c r="A9" t="s">
        <v>17</v>
      </c>
      <c r="B9" s="4" t="s">
        <v>16</v>
      </c>
      <c r="C9" t="s">
        <v>18</v>
      </c>
      <c r="D9" s="2" t="s">
        <v>67</v>
      </c>
      <c r="E9">
        <v>3</v>
      </c>
      <c r="F9">
        <v>0.22</v>
      </c>
      <c r="G9" s="9">
        <f>F9*E9</f>
        <v>0.66</v>
      </c>
      <c r="H9" t="s">
        <v>19</v>
      </c>
    </row>
    <row r="10" spans="1:8">
      <c r="A10" t="s">
        <v>78</v>
      </c>
      <c r="B10" s="4">
        <v>4952</v>
      </c>
      <c r="C10" t="s">
        <v>39</v>
      </c>
      <c r="D10" t="s">
        <v>40</v>
      </c>
      <c r="E10">
        <v>4</v>
      </c>
      <c r="F10">
        <v>0.21</v>
      </c>
      <c r="G10" s="9">
        <f>F10*E10</f>
        <v>0.84</v>
      </c>
      <c r="H10" t="s">
        <v>41</v>
      </c>
    </row>
    <row r="11" spans="1:8">
      <c r="A11" t="s">
        <v>21</v>
      </c>
      <c r="B11" s="4" t="s">
        <v>20</v>
      </c>
      <c r="C11" t="s">
        <v>22</v>
      </c>
      <c r="D11" t="s">
        <v>23</v>
      </c>
      <c r="E11">
        <v>1</v>
      </c>
      <c r="F11">
        <v>2.94</v>
      </c>
      <c r="G11" s="9">
        <f>F11*E11</f>
        <v>2.94</v>
      </c>
      <c r="H11" t="s">
        <v>24</v>
      </c>
    </row>
    <row r="12" spans="1:8">
      <c r="A12" t="s">
        <v>77</v>
      </c>
      <c r="B12" s="4" t="s">
        <v>30</v>
      </c>
      <c r="C12" t="s">
        <v>31</v>
      </c>
      <c r="D12" s="2" t="s">
        <v>28</v>
      </c>
      <c r="E12">
        <v>1</v>
      </c>
      <c r="F12">
        <v>2.66</v>
      </c>
      <c r="G12" s="9">
        <f>F12*E12</f>
        <v>2.66</v>
      </c>
      <c r="H12" t="s">
        <v>33</v>
      </c>
    </row>
    <row r="13" spans="1:8">
      <c r="A13" t="s">
        <v>35</v>
      </c>
      <c r="B13" s="4" t="s">
        <v>34</v>
      </c>
      <c r="C13" t="s">
        <v>36</v>
      </c>
      <c r="D13" t="s">
        <v>37</v>
      </c>
      <c r="E13">
        <v>3</v>
      </c>
      <c r="F13">
        <v>0.21</v>
      </c>
      <c r="G13" s="9">
        <f>F13*E13</f>
        <v>0.63</v>
      </c>
      <c r="H13" t="s">
        <v>38</v>
      </c>
    </row>
    <row r="14" spans="1:8">
      <c r="A14" s="2" t="s">
        <v>64</v>
      </c>
      <c r="B14" s="4" t="s">
        <v>63</v>
      </c>
      <c r="E14">
        <v>1</v>
      </c>
      <c r="F14">
        <v>4.9800000000000004</v>
      </c>
      <c r="G14" s="9">
        <f>F14*E14</f>
        <v>4.9800000000000004</v>
      </c>
      <c r="H14" s="2" t="s">
        <v>65</v>
      </c>
    </row>
    <row r="15" spans="1:8">
      <c r="A15" t="s">
        <v>26</v>
      </c>
      <c r="B15" s="4" t="s">
        <v>25</v>
      </c>
      <c r="C15" t="s">
        <v>27</v>
      </c>
      <c r="D15" s="2" t="s">
        <v>32</v>
      </c>
      <c r="E15">
        <v>1</v>
      </c>
      <c r="F15">
        <v>1.17</v>
      </c>
      <c r="G15" s="9">
        <f>F15*E15</f>
        <v>1.17</v>
      </c>
      <c r="H15" t="s">
        <v>29</v>
      </c>
    </row>
    <row r="16" spans="1:8">
      <c r="A16" t="s">
        <v>82</v>
      </c>
      <c r="D16" s="2" t="s">
        <v>83</v>
      </c>
      <c r="E16">
        <v>1</v>
      </c>
      <c r="F16">
        <v>45</v>
      </c>
      <c r="G16" s="9">
        <f>F16*E16</f>
        <v>45</v>
      </c>
      <c r="H16" t="s">
        <v>84</v>
      </c>
    </row>
    <row r="17" spans="1:8">
      <c r="A17" t="s">
        <v>4</v>
      </c>
      <c r="B17" s="4" t="s">
        <v>3</v>
      </c>
      <c r="C17" t="s">
        <v>5</v>
      </c>
      <c r="D17" t="s">
        <v>6</v>
      </c>
      <c r="E17">
        <v>1</v>
      </c>
      <c r="F17">
        <v>0.32</v>
      </c>
      <c r="G17" s="9">
        <f>F17*E17</f>
        <v>0.32</v>
      </c>
      <c r="H17" t="s">
        <v>7</v>
      </c>
    </row>
    <row r="18" spans="1:8">
      <c r="A18" t="s">
        <v>4</v>
      </c>
      <c r="B18" s="4" t="s">
        <v>54</v>
      </c>
      <c r="C18" t="s">
        <v>55</v>
      </c>
      <c r="D18" s="2" t="s">
        <v>69</v>
      </c>
      <c r="E18">
        <v>1</v>
      </c>
      <c r="F18">
        <v>0.34</v>
      </c>
      <c r="G18" s="9">
        <f>F18*E18</f>
        <v>0.34</v>
      </c>
      <c r="H18" t="s">
        <v>56</v>
      </c>
    </row>
    <row r="19" spans="1:8">
      <c r="A19" t="s">
        <v>4</v>
      </c>
      <c r="B19" s="4" t="s">
        <v>46</v>
      </c>
      <c r="C19" t="s">
        <v>47</v>
      </c>
      <c r="D19" s="2" t="s">
        <v>68</v>
      </c>
      <c r="E19">
        <v>1</v>
      </c>
      <c r="F19">
        <v>0.1</v>
      </c>
      <c r="G19" s="9">
        <f>F19*E19</f>
        <v>0.1</v>
      </c>
      <c r="H19" t="s">
        <v>48</v>
      </c>
    </row>
    <row r="20" spans="1:8">
      <c r="A20" t="s">
        <v>4</v>
      </c>
      <c r="B20" s="4" t="s">
        <v>42</v>
      </c>
      <c r="C20" t="s">
        <v>43</v>
      </c>
      <c r="D20" t="s">
        <v>44</v>
      </c>
      <c r="E20">
        <v>1</v>
      </c>
      <c r="F20">
        <v>0.1</v>
      </c>
      <c r="G20" s="9">
        <f>F20*E20</f>
        <v>0.1</v>
      </c>
      <c r="H20" t="s">
        <v>45</v>
      </c>
    </row>
    <row r="21" spans="1:8" s="7" customFormat="1">
      <c r="B21" s="6"/>
      <c r="D21" s="7" t="s">
        <v>73</v>
      </c>
      <c r="G21" s="10">
        <f>SUM(G2:G20)</f>
        <v>169.49999999999997</v>
      </c>
    </row>
  </sheetData>
  <sortState xmlns:xlrd2="http://schemas.microsoft.com/office/spreadsheetml/2017/richdata2" ref="A2:I20">
    <sortCondition ref="A2:A20"/>
    <sortCondition ref="D2:D20"/>
  </sortState>
  <phoneticPr fontId="3" type="noConversion"/>
  <printOptions gridLines="1"/>
  <pageMargins left="0.7" right="0.7" top="0.75" bottom="0.75" header="0.3" footer="0.3"/>
  <pageSetup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Barry Hansen</cp:lastModifiedBy>
  <cp:lastPrinted>2020-01-12T16:23:21Z</cp:lastPrinted>
  <dcterms:created xsi:type="dcterms:W3CDTF">2020-01-11T19:17:07Z</dcterms:created>
  <dcterms:modified xsi:type="dcterms:W3CDTF">2020-01-13T07:08:53Z</dcterms:modified>
</cp:coreProperties>
</file>