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uzhengzuo/Desktop/实验室/程序/元素分布差异计算/"/>
    </mc:Choice>
  </mc:AlternateContent>
  <xr:revisionPtr revIDLastSave="0" documentId="13_ncr:1_{689A9E90-4B8B-1247-9CB8-BF53D0DBF3FC}" xr6:coauthVersionLast="47" xr6:coauthVersionMax="47" xr10:uidLastSave="{00000000-0000-0000-0000-000000000000}"/>
  <bookViews>
    <workbookView xWindow="0" yWindow="760" windowWidth="30240" windowHeight="17140" xr2:uid="{DC0FE48E-79DC-0544-97DF-044E77E2C829}"/>
  </bookViews>
  <sheets>
    <sheet name="结构差异性和相似性指数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1" i="1" l="1"/>
  <c r="C11" i="1"/>
  <c r="C16" i="1"/>
  <c r="C17" i="1"/>
  <c r="C23" i="1" s="1"/>
  <c r="C18" i="1"/>
  <c r="C19" i="1"/>
  <c r="C20" i="1"/>
  <c r="C21" i="1"/>
  <c r="C22" i="1"/>
  <c r="C15" i="1"/>
  <c r="B16" i="1"/>
  <c r="B17" i="1"/>
  <c r="B18" i="1"/>
  <c r="B19" i="1"/>
  <c r="B20" i="1"/>
  <c r="B21" i="1"/>
  <c r="B15" i="1"/>
  <c r="B23" i="1" s="1"/>
  <c r="N4" i="1"/>
  <c r="N5" i="1"/>
  <c r="N6" i="1"/>
  <c r="N7" i="1"/>
  <c r="N8" i="1"/>
  <c r="N9" i="1"/>
  <c r="N3" i="1"/>
  <c r="H11" i="1"/>
  <c r="I4" i="1"/>
  <c r="I5" i="1"/>
  <c r="I6" i="1"/>
  <c r="I7" i="1"/>
  <c r="I8" i="1"/>
  <c r="I9" i="1"/>
  <c r="I3" i="1"/>
  <c r="D4" i="1"/>
  <c r="D5" i="1"/>
  <c r="D6" i="1"/>
  <c r="D7" i="1"/>
  <c r="D8" i="1"/>
  <c r="D9" i="1"/>
  <c r="D3" i="1"/>
  <c r="M11" i="1"/>
  <c r="L11" i="1"/>
  <c r="N11" i="1" s="1"/>
  <c r="G11" i="1"/>
  <c r="B11" i="1"/>
  <c r="D11" i="1" s="1"/>
</calcChain>
</file>

<file path=xl/sharedStrings.xml><?xml version="1.0" encoding="utf-8"?>
<sst xmlns="http://schemas.openxmlformats.org/spreadsheetml/2006/main" count="20" uniqueCount="9">
  <si>
    <t>CP</t>
    <phoneticPr fontId="1" type="noConversion"/>
  </si>
  <si>
    <t>MOF</t>
    <phoneticPr fontId="1" type="noConversion"/>
  </si>
  <si>
    <t>平均</t>
    <phoneticPr fontId="1" type="noConversion"/>
  </si>
  <si>
    <t>r=5</t>
    <phoneticPr fontId="1" type="noConversion"/>
  </si>
  <si>
    <t>r=1</t>
    <phoneticPr fontId="1" type="noConversion"/>
  </si>
  <si>
    <t>r=1(去除边缘)</t>
    <phoneticPr fontId="1" type="noConversion"/>
  </si>
  <si>
    <t>CP-MOF</t>
    <phoneticPr fontId="1" type="noConversion"/>
  </si>
  <si>
    <t>差异性</t>
    <phoneticPr fontId="1" type="noConversion"/>
  </si>
  <si>
    <t>相似性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</si>
</sst>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53CBF-5D59-0343-BDEA-F8178796ABE7}">
  <dimension ref="A1:N23"/>
  <sheetViews>
    <sheetView tabSelected="1" zoomScale="125" workbookViewId="0">
      <selection activeCell="G3" sqref="G3"/>
    </sheetView>
  </sheetViews>
  <sheetFormatPr baseColWidth="10" defaultRowHeight="16"/>
  <cols>
    <col min="9" max="9" width="14.33203125" bestFit="1" customWidth="1"/>
    <col min="11" max="11" width="16.33203125" customWidth="1"/>
  </cols>
  <sheetData>
    <row r="1" spans="1:14">
      <c r="A1" t="s">
        <v>7</v>
      </c>
    </row>
    <row r="2" spans="1:14">
      <c r="A2" t="s">
        <v>3</v>
      </c>
      <c r="B2" t="s">
        <v>0</v>
      </c>
      <c r="C2" t="s">
        <v>1</v>
      </c>
      <c r="D2" t="s">
        <v>6</v>
      </c>
      <c r="F2" t="s">
        <v>4</v>
      </c>
      <c r="G2" t="s">
        <v>0</v>
      </c>
      <c r="H2" t="s">
        <v>1</v>
      </c>
      <c r="I2" t="s">
        <v>6</v>
      </c>
      <c r="K2" t="s">
        <v>5</v>
      </c>
      <c r="L2" t="s">
        <v>0</v>
      </c>
      <c r="M2" t="s">
        <v>1</v>
      </c>
      <c r="N2" t="s">
        <v>6</v>
      </c>
    </row>
    <row r="3" spans="1:14">
      <c r="A3">
        <v>1</v>
      </c>
      <c r="B3">
        <v>1.0306999999999999</v>
      </c>
      <c r="C3">
        <v>0.82989999999999997</v>
      </c>
      <c r="D3">
        <f>B3-C3</f>
        <v>0.20079999999999998</v>
      </c>
      <c r="F3">
        <v>1</v>
      </c>
      <c r="G3">
        <v>1.6766000000000001</v>
      </c>
      <c r="H3">
        <v>1.1859999999999999</v>
      </c>
      <c r="I3">
        <f>G3-H3</f>
        <v>0.49060000000000015</v>
      </c>
      <c r="K3">
        <v>1</v>
      </c>
      <c r="L3">
        <v>1.4157999999999999</v>
      </c>
      <c r="M3">
        <v>1.0008999999999999</v>
      </c>
      <c r="N3">
        <f>L3-M3</f>
        <v>0.41490000000000005</v>
      </c>
    </row>
    <row r="4" spans="1:14">
      <c r="A4">
        <v>2</v>
      </c>
      <c r="B4">
        <v>1.1166</v>
      </c>
      <c r="C4">
        <v>0.77500000000000002</v>
      </c>
      <c r="D4">
        <f t="shared" ref="D4:D9" si="0">B4-C4</f>
        <v>0.34160000000000001</v>
      </c>
      <c r="F4">
        <v>2</v>
      </c>
      <c r="G4">
        <v>1.7887</v>
      </c>
      <c r="H4">
        <v>0.74370000000000003</v>
      </c>
      <c r="I4">
        <f t="shared" ref="I4:I9" si="1">G4-H4</f>
        <v>1.0449999999999999</v>
      </c>
      <c r="K4">
        <v>2</v>
      </c>
      <c r="L4">
        <v>1.5421</v>
      </c>
      <c r="M4">
        <v>0.63739999999999997</v>
      </c>
      <c r="N4">
        <f t="shared" ref="N4:N9" si="2">L4-M4</f>
        <v>0.90470000000000006</v>
      </c>
    </row>
    <row r="5" spans="1:14">
      <c r="A5">
        <v>3</v>
      </c>
      <c r="B5">
        <v>0.52270000000000005</v>
      </c>
      <c r="C5">
        <v>1.075</v>
      </c>
      <c r="D5">
        <f t="shared" si="0"/>
        <v>-0.5522999999999999</v>
      </c>
      <c r="F5">
        <v>3</v>
      </c>
      <c r="G5">
        <v>0.76980000000000004</v>
      </c>
      <c r="H5">
        <v>0.74439999999999995</v>
      </c>
      <c r="I5">
        <f t="shared" si="1"/>
        <v>2.5400000000000089E-2</v>
      </c>
      <c r="K5">
        <v>3</v>
      </c>
      <c r="L5">
        <v>0.64880000000000004</v>
      </c>
      <c r="M5">
        <v>0.62790000000000001</v>
      </c>
      <c r="N5">
        <f t="shared" si="2"/>
        <v>2.090000000000003E-2</v>
      </c>
    </row>
    <row r="6" spans="1:14">
      <c r="A6">
        <v>4</v>
      </c>
      <c r="B6">
        <v>1.0525</v>
      </c>
      <c r="C6">
        <v>1.3696999999999999</v>
      </c>
      <c r="D6">
        <f t="shared" si="0"/>
        <v>-0.31719999999999993</v>
      </c>
      <c r="F6">
        <v>4</v>
      </c>
      <c r="G6">
        <v>1.3260000000000001</v>
      </c>
      <c r="H6">
        <v>0.98250000000000004</v>
      </c>
      <c r="I6">
        <f t="shared" si="1"/>
        <v>0.34350000000000003</v>
      </c>
      <c r="K6">
        <v>4</v>
      </c>
      <c r="L6">
        <v>1.1544000000000001</v>
      </c>
      <c r="M6">
        <v>0.88780000000000003</v>
      </c>
      <c r="N6">
        <f t="shared" si="2"/>
        <v>0.26660000000000006</v>
      </c>
    </row>
    <row r="7" spans="1:14">
      <c r="A7">
        <v>5</v>
      </c>
      <c r="B7">
        <v>3.2467000000000001</v>
      </c>
      <c r="C7">
        <v>2.238</v>
      </c>
      <c r="D7">
        <f t="shared" si="0"/>
        <v>1.0087000000000002</v>
      </c>
      <c r="F7">
        <v>5</v>
      </c>
      <c r="G7">
        <v>3.0127999999999999</v>
      </c>
      <c r="H7">
        <v>1.7478</v>
      </c>
      <c r="I7">
        <f t="shared" si="1"/>
        <v>1.2649999999999999</v>
      </c>
      <c r="K7">
        <v>5</v>
      </c>
      <c r="L7">
        <v>2.6815000000000002</v>
      </c>
      <c r="M7">
        <v>1.4815</v>
      </c>
      <c r="N7">
        <f t="shared" si="2"/>
        <v>1.2000000000000002</v>
      </c>
    </row>
    <row r="8" spans="1:14">
      <c r="A8">
        <v>6</v>
      </c>
      <c r="B8">
        <v>0.86650000000000005</v>
      </c>
      <c r="C8">
        <v>0.80359999999999998</v>
      </c>
      <c r="D8">
        <f t="shared" si="0"/>
        <v>6.2900000000000067E-2</v>
      </c>
      <c r="F8">
        <v>6</v>
      </c>
      <c r="G8">
        <v>0.98250000000000004</v>
      </c>
      <c r="H8">
        <v>0.70189999999999997</v>
      </c>
      <c r="I8">
        <f t="shared" si="1"/>
        <v>0.28060000000000007</v>
      </c>
      <c r="K8">
        <v>6</v>
      </c>
      <c r="L8">
        <v>0.84030000000000005</v>
      </c>
      <c r="M8">
        <v>0.58940000000000003</v>
      </c>
      <c r="N8">
        <f t="shared" si="2"/>
        <v>0.25090000000000001</v>
      </c>
    </row>
    <row r="9" spans="1:14">
      <c r="A9">
        <v>7</v>
      </c>
      <c r="B9">
        <v>1.0508999999999999</v>
      </c>
      <c r="C9">
        <v>0.84730000000000005</v>
      </c>
      <c r="D9">
        <f t="shared" si="0"/>
        <v>0.20359999999999989</v>
      </c>
      <c r="F9">
        <v>7</v>
      </c>
      <c r="G9">
        <v>1.1158999999999999</v>
      </c>
      <c r="H9">
        <v>0.76070000000000004</v>
      </c>
      <c r="I9">
        <f t="shared" si="1"/>
        <v>0.35519999999999985</v>
      </c>
      <c r="K9">
        <v>7</v>
      </c>
      <c r="L9">
        <v>0.95199999999999996</v>
      </c>
      <c r="M9">
        <v>0.65900000000000003</v>
      </c>
      <c r="N9">
        <f t="shared" si="2"/>
        <v>0.29299999999999993</v>
      </c>
    </row>
    <row r="10" spans="1:14">
      <c r="A10">
        <v>8</v>
      </c>
      <c r="C10">
        <v>2.1377000000000002</v>
      </c>
      <c r="F10">
        <v>8</v>
      </c>
      <c r="H10">
        <v>1.226</v>
      </c>
      <c r="K10">
        <v>8</v>
      </c>
      <c r="M10">
        <v>1.0157</v>
      </c>
    </row>
    <row r="11" spans="1:14">
      <c r="A11" t="s">
        <v>2</v>
      </c>
      <c r="B11">
        <f>AVERAGE(B3:B9)</f>
        <v>1.2695142857142858</v>
      </c>
      <c r="C11">
        <f>AVERAGE(C3:C9)</f>
        <v>1.1340714285714284</v>
      </c>
      <c r="D11">
        <f>B11-C11</f>
        <v>0.13544285714285742</v>
      </c>
      <c r="G11">
        <f>AVERAGE(G3:G9)</f>
        <v>1.5246142857142857</v>
      </c>
      <c r="H11">
        <f>AVERAGE(H3:H10)</f>
        <v>1.011625</v>
      </c>
      <c r="I11">
        <f>G11-H11</f>
        <v>0.5129892857142857</v>
      </c>
      <c r="L11">
        <f>AVERAGE(L3:L9)</f>
        <v>1.3192714285714289</v>
      </c>
      <c r="M11">
        <f>AVERAGE(M3:M10)</f>
        <v>0.86245000000000005</v>
      </c>
      <c r="N11">
        <f>L11-M11</f>
        <v>0.45682142857142882</v>
      </c>
    </row>
    <row r="13" spans="1:14">
      <c r="A13" t="s">
        <v>8</v>
      </c>
    </row>
    <row r="14" spans="1:14">
      <c r="A14" t="s">
        <v>3</v>
      </c>
      <c r="B14" t="s">
        <v>0</v>
      </c>
      <c r="C14" t="s">
        <v>1</v>
      </c>
      <c r="D14" t="s">
        <v>6</v>
      </c>
    </row>
    <row r="15" spans="1:14">
      <c r="A15">
        <v>1</v>
      </c>
      <c r="B15">
        <f>1/(1+B3-0.5)</f>
        <v>0.65329587770301167</v>
      </c>
      <c r="C15">
        <f>1/(1+C3-0.5)</f>
        <v>0.75193623580720359</v>
      </c>
    </row>
    <row r="16" spans="1:14">
      <c r="A16">
        <v>2</v>
      </c>
      <c r="B16">
        <f t="shared" ref="B16:C21" si="3">1/(1+B4-0.5)</f>
        <v>0.61858220957565258</v>
      </c>
      <c r="C16">
        <f t="shared" si="3"/>
        <v>0.78431372549019618</v>
      </c>
    </row>
    <row r="17" spans="1:3">
      <c r="A17">
        <v>3</v>
      </c>
      <c r="B17">
        <f t="shared" si="3"/>
        <v>0.97780385254717905</v>
      </c>
      <c r="C17">
        <f t="shared" si="3"/>
        <v>0.63492063492063489</v>
      </c>
    </row>
    <row r="18" spans="1:3">
      <c r="A18">
        <v>4</v>
      </c>
      <c r="B18">
        <f t="shared" si="3"/>
        <v>0.6441223832528179</v>
      </c>
      <c r="C18">
        <f t="shared" si="3"/>
        <v>0.53484516232550683</v>
      </c>
    </row>
    <row r="19" spans="1:3">
      <c r="A19">
        <v>5</v>
      </c>
      <c r="B19">
        <f t="shared" si="3"/>
        <v>0.26690154002188587</v>
      </c>
      <c r="C19">
        <f t="shared" si="3"/>
        <v>0.36523009495982467</v>
      </c>
    </row>
    <row r="20" spans="1:3">
      <c r="A20">
        <v>6</v>
      </c>
      <c r="B20">
        <f t="shared" si="3"/>
        <v>0.73179656055616538</v>
      </c>
      <c r="C20">
        <f t="shared" si="3"/>
        <v>0.76710647437864388</v>
      </c>
    </row>
    <row r="21" spans="1:3">
      <c r="A21">
        <v>7</v>
      </c>
      <c r="B21">
        <f t="shared" si="3"/>
        <v>0.64478689793023403</v>
      </c>
      <c r="C21">
        <f t="shared" si="3"/>
        <v>0.74222519112298657</v>
      </c>
    </row>
    <row r="22" spans="1:3">
      <c r="A22">
        <v>8</v>
      </c>
      <c r="C22">
        <f t="shared" ref="C22" si="4">1/(1+C10-0.5)</f>
        <v>0.37911817113394242</v>
      </c>
    </row>
    <row r="23" spans="1:3">
      <c r="A23" t="s">
        <v>2</v>
      </c>
      <c r="B23">
        <f>AVERAGE(B15:B21)</f>
        <v>0.64818418879813522</v>
      </c>
      <c r="C23">
        <f>AVERAGE(C15:C21)</f>
        <v>0.6543682170007139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结构差异性和相似性指数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barrybmw@163.com</dc:creator>
  <cp:lastModifiedBy>Zhengzuo Liu</cp:lastModifiedBy>
  <dcterms:created xsi:type="dcterms:W3CDTF">2024-01-07T09:25:12Z</dcterms:created>
  <dcterms:modified xsi:type="dcterms:W3CDTF">2024-01-22T13:50:09Z</dcterms:modified>
</cp:coreProperties>
</file>