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 - Haskell\IO Project - Automobile Database\"/>
    </mc:Choice>
  </mc:AlternateContent>
  <xr:revisionPtr revIDLastSave="0" documentId="13_ncr:1_{E26AC594-9707-469E-A346-5F23530A7129}" xr6:coauthVersionLast="47" xr6:coauthVersionMax="47" xr10:uidLastSave="{00000000-0000-0000-0000-000000000000}"/>
  <bookViews>
    <workbookView xWindow="-120" yWindow="-120" windowWidth="29040" windowHeight="15840" xr2:uid="{7B7B29C0-B68D-45A9-9D36-57636876D422}"/>
  </bookViews>
  <sheets>
    <sheet name="Sheet1" sheetId="1" r:id="rId1"/>
    <sheet name="Sheet3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3" l="1"/>
  <c r="B11" i="3"/>
  <c r="C7" i="3"/>
  <c r="B8" i="3"/>
  <c r="B9" i="3"/>
  <c r="B7" i="3"/>
  <c r="C8" i="3"/>
  <c r="B6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B3" i="1"/>
  <c r="H3" i="4" s="1"/>
  <c r="D3" i="1"/>
  <c r="E3" i="1"/>
  <c r="B4" i="1"/>
  <c r="H4" i="4" s="1"/>
  <c r="D4" i="1"/>
  <c r="E4" i="1"/>
  <c r="B5" i="1"/>
  <c r="H5" i="4" s="1"/>
  <c r="I5" i="4" s="1"/>
  <c r="D5" i="1"/>
  <c r="E5" i="1"/>
  <c r="B6" i="1"/>
  <c r="H6" i="4" s="1"/>
  <c r="D6" i="1"/>
  <c r="E6" i="1"/>
  <c r="B7" i="1"/>
  <c r="H7" i="4" s="1"/>
  <c r="D7" i="1"/>
  <c r="E7" i="1"/>
  <c r="B8" i="1"/>
  <c r="H8" i="4" s="1"/>
  <c r="I8" i="4" s="1"/>
  <c r="D8" i="1"/>
  <c r="E8" i="1"/>
  <c r="B9" i="1"/>
  <c r="H9" i="4" s="1"/>
  <c r="D9" i="1"/>
  <c r="E9" i="1"/>
  <c r="B10" i="1"/>
  <c r="H10" i="4" s="1"/>
  <c r="D10" i="1"/>
  <c r="E10" i="1"/>
  <c r="B11" i="1"/>
  <c r="H11" i="4" s="1"/>
  <c r="D11" i="1"/>
  <c r="E11" i="1"/>
  <c r="B12" i="1"/>
  <c r="H12" i="4" s="1"/>
  <c r="D12" i="1"/>
  <c r="E12" i="1"/>
  <c r="B13" i="1"/>
  <c r="H13" i="4" s="1"/>
  <c r="I13" i="4" s="1"/>
  <c r="D13" i="1"/>
  <c r="E13" i="1"/>
  <c r="B14" i="1"/>
  <c r="H14" i="4" s="1"/>
  <c r="D14" i="1"/>
  <c r="E14" i="1"/>
  <c r="B15" i="1"/>
  <c r="H15" i="4" s="1"/>
  <c r="D15" i="1"/>
  <c r="E15" i="1"/>
  <c r="B16" i="1"/>
  <c r="H16" i="4" s="1"/>
  <c r="I16" i="4" s="1"/>
  <c r="D16" i="1"/>
  <c r="E16" i="1"/>
  <c r="B17" i="1"/>
  <c r="H17" i="4" s="1"/>
  <c r="D17" i="1"/>
  <c r="E17" i="1"/>
  <c r="B18" i="1"/>
  <c r="H18" i="4" s="1"/>
  <c r="D18" i="1"/>
  <c r="E18" i="1"/>
  <c r="B19" i="1"/>
  <c r="H19" i="4" s="1"/>
  <c r="D19" i="1"/>
  <c r="E19" i="1"/>
  <c r="B20" i="1"/>
  <c r="H20" i="4" s="1"/>
  <c r="D20" i="1"/>
  <c r="E20" i="1"/>
  <c r="B21" i="1"/>
  <c r="H21" i="4" s="1"/>
  <c r="I21" i="4" s="1"/>
  <c r="D21" i="1"/>
  <c r="E21" i="1"/>
  <c r="B22" i="1"/>
  <c r="H22" i="4" s="1"/>
  <c r="D22" i="1"/>
  <c r="E22" i="1"/>
  <c r="B23" i="1"/>
  <c r="H23" i="4" s="1"/>
  <c r="D23" i="1"/>
  <c r="E23" i="1"/>
  <c r="B24" i="1"/>
  <c r="H24" i="4" s="1"/>
  <c r="I24" i="4" s="1"/>
  <c r="D24" i="1"/>
  <c r="E24" i="1"/>
  <c r="B25" i="1"/>
  <c r="H25" i="4" s="1"/>
  <c r="D25" i="1"/>
  <c r="E25" i="1"/>
  <c r="B26" i="1"/>
  <c r="H26" i="4" s="1"/>
  <c r="D26" i="1"/>
  <c r="E26" i="1"/>
  <c r="B27" i="1"/>
  <c r="H27" i="4" s="1"/>
  <c r="D27" i="1"/>
  <c r="E27" i="1"/>
  <c r="B28" i="1"/>
  <c r="H28" i="4" s="1"/>
  <c r="D28" i="1"/>
  <c r="E28" i="1"/>
  <c r="B29" i="1"/>
  <c r="H29" i="4" s="1"/>
  <c r="I29" i="4" s="1"/>
  <c r="D29" i="1"/>
  <c r="E29" i="1"/>
  <c r="B30" i="1"/>
  <c r="H30" i="4" s="1"/>
  <c r="D30" i="1"/>
  <c r="E30" i="1"/>
  <c r="B31" i="1"/>
  <c r="H31" i="4" s="1"/>
  <c r="D31" i="1"/>
  <c r="E31" i="1"/>
  <c r="B32" i="1"/>
  <c r="H32" i="4" s="1"/>
  <c r="I32" i="4" s="1"/>
  <c r="D32" i="1"/>
  <c r="E32" i="1"/>
  <c r="B33" i="1"/>
  <c r="H33" i="4" s="1"/>
  <c r="I33" i="4" s="1"/>
  <c r="D33" i="1"/>
  <c r="E33" i="1"/>
  <c r="B34" i="1"/>
  <c r="H34" i="4" s="1"/>
  <c r="D34" i="1"/>
  <c r="E34" i="1"/>
  <c r="B35" i="1"/>
  <c r="H35" i="4" s="1"/>
  <c r="D35" i="1"/>
  <c r="E35" i="1"/>
  <c r="B36" i="1"/>
  <c r="H36" i="4" s="1"/>
  <c r="D36" i="1"/>
  <c r="E36" i="1"/>
  <c r="B37" i="1"/>
  <c r="H37" i="4" s="1"/>
  <c r="I37" i="4" s="1"/>
  <c r="D37" i="1"/>
  <c r="E37" i="1"/>
  <c r="B38" i="1"/>
  <c r="H38" i="4" s="1"/>
  <c r="D38" i="1"/>
  <c r="E38" i="1"/>
  <c r="B39" i="1"/>
  <c r="H39" i="4" s="1"/>
  <c r="D39" i="1"/>
  <c r="E39" i="1"/>
  <c r="B40" i="1"/>
  <c r="H40" i="4" s="1"/>
  <c r="I40" i="4" s="1"/>
  <c r="D40" i="1"/>
  <c r="E40" i="1"/>
  <c r="B41" i="1"/>
  <c r="H41" i="4" s="1"/>
  <c r="D41" i="1"/>
  <c r="E41" i="1"/>
  <c r="B42" i="1"/>
  <c r="H42" i="4" s="1"/>
  <c r="D42" i="1"/>
  <c r="E42" i="1"/>
  <c r="B43" i="1"/>
  <c r="H43" i="4" s="1"/>
  <c r="D43" i="1"/>
  <c r="E43" i="1"/>
  <c r="B44" i="1"/>
  <c r="H44" i="4" s="1"/>
  <c r="D44" i="1"/>
  <c r="E44" i="1"/>
  <c r="B45" i="1"/>
  <c r="H45" i="4" s="1"/>
  <c r="I45" i="4" s="1"/>
  <c r="D45" i="1"/>
  <c r="E45" i="1"/>
  <c r="B46" i="1"/>
  <c r="H46" i="4" s="1"/>
  <c r="D46" i="1"/>
  <c r="E46" i="1"/>
  <c r="B47" i="1"/>
  <c r="H47" i="4" s="1"/>
  <c r="D47" i="1"/>
  <c r="E47" i="1"/>
  <c r="B48" i="1"/>
  <c r="H48" i="4" s="1"/>
  <c r="I48" i="4" s="1"/>
  <c r="D48" i="1"/>
  <c r="E48" i="1"/>
  <c r="B49" i="1"/>
  <c r="H49" i="4" s="1"/>
  <c r="D49" i="1"/>
  <c r="E49" i="1"/>
  <c r="B50" i="1"/>
  <c r="H50" i="4" s="1"/>
  <c r="D50" i="1"/>
  <c r="E50" i="1"/>
  <c r="B51" i="1"/>
  <c r="H51" i="4" s="1"/>
  <c r="D51" i="1"/>
  <c r="E51" i="1"/>
  <c r="B52" i="1"/>
  <c r="H52" i="4" s="1"/>
  <c r="D52" i="1"/>
  <c r="E52" i="1"/>
  <c r="B53" i="1"/>
  <c r="H53" i="4" s="1"/>
  <c r="I53" i="4" s="1"/>
  <c r="D53" i="1"/>
  <c r="E53" i="1"/>
  <c r="B54" i="1"/>
  <c r="H54" i="4" s="1"/>
  <c r="D54" i="1"/>
  <c r="E54" i="1"/>
  <c r="B55" i="1"/>
  <c r="H55" i="4" s="1"/>
  <c r="D55" i="1"/>
  <c r="E55" i="1"/>
  <c r="B56" i="1"/>
  <c r="H56" i="4" s="1"/>
  <c r="I56" i="4" s="1"/>
  <c r="D56" i="1"/>
  <c r="E56" i="1"/>
  <c r="B57" i="1"/>
  <c r="H57" i="4" s="1"/>
  <c r="D57" i="1"/>
  <c r="E57" i="1"/>
  <c r="B58" i="1"/>
  <c r="H58" i="4" s="1"/>
  <c r="D58" i="1"/>
  <c r="E58" i="1"/>
  <c r="B59" i="1"/>
  <c r="H59" i="4" s="1"/>
  <c r="D59" i="1"/>
  <c r="E59" i="1"/>
  <c r="B60" i="1"/>
  <c r="H60" i="4" s="1"/>
  <c r="D60" i="1"/>
  <c r="E60" i="1"/>
  <c r="B61" i="1"/>
  <c r="H61" i="4" s="1"/>
  <c r="I61" i="4" s="1"/>
  <c r="D61" i="1"/>
  <c r="E61" i="1"/>
  <c r="B62" i="1"/>
  <c r="H62" i="4" s="1"/>
  <c r="D62" i="1"/>
  <c r="E62" i="1"/>
  <c r="B63" i="1"/>
  <c r="H63" i="4" s="1"/>
  <c r="D63" i="1"/>
  <c r="E63" i="1"/>
  <c r="B64" i="1"/>
  <c r="H64" i="4" s="1"/>
  <c r="I64" i="4" s="1"/>
  <c r="D64" i="1"/>
  <c r="E64" i="1"/>
  <c r="B65" i="1"/>
  <c r="H65" i="4" s="1"/>
  <c r="I65" i="4" s="1"/>
  <c r="D65" i="1"/>
  <c r="E65" i="1"/>
  <c r="B66" i="1"/>
  <c r="H66" i="4" s="1"/>
  <c r="D66" i="1"/>
  <c r="E66" i="1"/>
  <c r="B67" i="1"/>
  <c r="H67" i="4" s="1"/>
  <c r="D67" i="1"/>
  <c r="E67" i="1"/>
  <c r="B68" i="1"/>
  <c r="H68" i="4" s="1"/>
  <c r="D68" i="1"/>
  <c r="E68" i="1"/>
  <c r="B69" i="1"/>
  <c r="H69" i="4" s="1"/>
  <c r="I69" i="4" s="1"/>
  <c r="D69" i="1"/>
  <c r="E69" i="1"/>
  <c r="B70" i="1"/>
  <c r="H70" i="4" s="1"/>
  <c r="D70" i="1"/>
  <c r="E70" i="1"/>
  <c r="B71" i="1"/>
  <c r="H71" i="4" s="1"/>
  <c r="D71" i="1"/>
  <c r="E71" i="1"/>
  <c r="B72" i="1"/>
  <c r="H72" i="4" s="1"/>
  <c r="I72" i="4" s="1"/>
  <c r="D72" i="1"/>
  <c r="E72" i="1"/>
  <c r="B73" i="1"/>
  <c r="H73" i="4" s="1"/>
  <c r="D73" i="1"/>
  <c r="E73" i="1"/>
  <c r="B74" i="1"/>
  <c r="H74" i="4" s="1"/>
  <c r="D74" i="1"/>
  <c r="E74" i="1"/>
  <c r="B75" i="1"/>
  <c r="H75" i="4" s="1"/>
  <c r="D75" i="1"/>
  <c r="E75" i="1"/>
  <c r="B76" i="1"/>
  <c r="H76" i="4" s="1"/>
  <c r="D76" i="1"/>
  <c r="E76" i="1"/>
  <c r="B77" i="1"/>
  <c r="H77" i="4" s="1"/>
  <c r="I77" i="4" s="1"/>
  <c r="D77" i="1"/>
  <c r="E77" i="1"/>
  <c r="B78" i="1"/>
  <c r="H78" i="4" s="1"/>
  <c r="D78" i="1"/>
  <c r="E78" i="1"/>
  <c r="B79" i="1"/>
  <c r="H79" i="4" s="1"/>
  <c r="D79" i="1"/>
  <c r="E79" i="1"/>
  <c r="B80" i="1"/>
  <c r="H80" i="4" s="1"/>
  <c r="I80" i="4" s="1"/>
  <c r="D80" i="1"/>
  <c r="E80" i="1"/>
  <c r="B81" i="1"/>
  <c r="H81" i="4" s="1"/>
  <c r="D81" i="1"/>
  <c r="E81" i="1"/>
  <c r="B82" i="1"/>
  <c r="H82" i="4" s="1"/>
  <c r="D82" i="1"/>
  <c r="E82" i="1"/>
  <c r="B83" i="1"/>
  <c r="H83" i="4" s="1"/>
  <c r="D83" i="1"/>
  <c r="E83" i="1"/>
  <c r="B84" i="1"/>
  <c r="H84" i="4" s="1"/>
  <c r="D84" i="1"/>
  <c r="E84" i="1"/>
  <c r="B85" i="1"/>
  <c r="H85" i="4" s="1"/>
  <c r="I85" i="4" s="1"/>
  <c r="D85" i="1"/>
  <c r="E85" i="1"/>
  <c r="B86" i="1"/>
  <c r="H86" i="4" s="1"/>
  <c r="D86" i="1"/>
  <c r="E86" i="1"/>
  <c r="B87" i="1"/>
  <c r="H87" i="4" s="1"/>
  <c r="D87" i="1"/>
  <c r="E87" i="1"/>
  <c r="B88" i="1"/>
  <c r="H88" i="4" s="1"/>
  <c r="I88" i="4" s="1"/>
  <c r="D88" i="1"/>
  <c r="E88" i="1"/>
  <c r="B89" i="1"/>
  <c r="H89" i="4" s="1"/>
  <c r="D89" i="1"/>
  <c r="E89" i="1"/>
  <c r="B90" i="1"/>
  <c r="H90" i="4" s="1"/>
  <c r="D90" i="1"/>
  <c r="E90" i="1"/>
  <c r="B91" i="1"/>
  <c r="H91" i="4" s="1"/>
  <c r="D91" i="1"/>
  <c r="E91" i="1"/>
  <c r="B92" i="1"/>
  <c r="H92" i="4" s="1"/>
  <c r="D92" i="1"/>
  <c r="E92" i="1"/>
  <c r="B93" i="1"/>
  <c r="H93" i="4" s="1"/>
  <c r="I93" i="4" s="1"/>
  <c r="D93" i="1"/>
  <c r="E93" i="1"/>
  <c r="B94" i="1"/>
  <c r="H94" i="4" s="1"/>
  <c r="D94" i="1"/>
  <c r="E94" i="1"/>
  <c r="B95" i="1"/>
  <c r="H95" i="4" s="1"/>
  <c r="D95" i="1"/>
  <c r="E95" i="1"/>
  <c r="B96" i="1"/>
  <c r="H96" i="4" s="1"/>
  <c r="I96" i="4" s="1"/>
  <c r="D96" i="1"/>
  <c r="E96" i="1"/>
  <c r="B97" i="1"/>
  <c r="H97" i="4" s="1"/>
  <c r="I97" i="4" s="1"/>
  <c r="D97" i="1"/>
  <c r="E97" i="1"/>
  <c r="B98" i="1"/>
  <c r="H98" i="4" s="1"/>
  <c r="D98" i="1"/>
  <c r="E98" i="1"/>
  <c r="B99" i="1"/>
  <c r="H99" i="4" s="1"/>
  <c r="D99" i="1"/>
  <c r="E99" i="1"/>
  <c r="B100" i="1"/>
  <c r="H100" i="4" s="1"/>
  <c r="D100" i="1"/>
  <c r="E100" i="1"/>
  <c r="B101" i="1"/>
  <c r="H101" i="4" s="1"/>
  <c r="I101" i="4" s="1"/>
  <c r="D101" i="1"/>
  <c r="E101" i="1"/>
  <c r="E2" i="1"/>
  <c r="D2" i="1"/>
  <c r="B2" i="1"/>
  <c r="H2" i="4" s="1"/>
  <c r="I25" i="4" l="1"/>
  <c r="I49" i="4"/>
  <c r="F49" i="1" s="1"/>
  <c r="I81" i="4"/>
  <c r="I17" i="4"/>
  <c r="F17" i="1" s="1"/>
  <c r="I89" i="4"/>
  <c r="I73" i="4"/>
  <c r="I57" i="4"/>
  <c r="I41" i="4"/>
  <c r="F41" i="1" s="1"/>
  <c r="I9" i="4"/>
  <c r="F9" i="1" s="1"/>
  <c r="I2" i="4"/>
  <c r="F2" i="1" s="1"/>
  <c r="I94" i="4"/>
  <c r="F94" i="1" s="1"/>
  <c r="I86" i="4"/>
  <c r="I78" i="4"/>
  <c r="I70" i="4"/>
  <c r="I62" i="4"/>
  <c r="F62" i="1" s="1"/>
  <c r="I54" i="4"/>
  <c r="F54" i="1" s="1"/>
  <c r="I46" i="4"/>
  <c r="I38" i="4"/>
  <c r="F38" i="1" s="1"/>
  <c r="I30" i="4"/>
  <c r="I22" i="4"/>
  <c r="I14" i="4"/>
  <c r="I6" i="4"/>
  <c r="F6" i="1" s="1"/>
  <c r="I100" i="4"/>
  <c r="I92" i="4"/>
  <c r="F92" i="1" s="1"/>
  <c r="I84" i="4"/>
  <c r="I76" i="4"/>
  <c r="F76" i="1" s="1"/>
  <c r="I68" i="4"/>
  <c r="I60" i="4"/>
  <c r="F60" i="1" s="1"/>
  <c r="I52" i="4"/>
  <c r="I44" i="4"/>
  <c r="F44" i="1" s="1"/>
  <c r="I36" i="4"/>
  <c r="F36" i="1" s="1"/>
  <c r="I28" i="4"/>
  <c r="F28" i="1" s="1"/>
  <c r="I20" i="4"/>
  <c r="I12" i="4"/>
  <c r="F12" i="1" s="1"/>
  <c r="I4" i="4"/>
  <c r="I99" i="4"/>
  <c r="F99" i="1" s="1"/>
  <c r="I91" i="4"/>
  <c r="I83" i="4"/>
  <c r="F83" i="1" s="1"/>
  <c r="I75" i="4"/>
  <c r="F75" i="1" s="1"/>
  <c r="I67" i="4"/>
  <c r="F67" i="1" s="1"/>
  <c r="I59" i="4"/>
  <c r="I51" i="4"/>
  <c r="I43" i="4"/>
  <c r="I35" i="4"/>
  <c r="F35" i="1" s="1"/>
  <c r="I27" i="4"/>
  <c r="I19" i="4"/>
  <c r="F19" i="1" s="1"/>
  <c r="I11" i="4"/>
  <c r="F11" i="1" s="1"/>
  <c r="I3" i="4"/>
  <c r="F3" i="1" s="1"/>
  <c r="I98" i="4"/>
  <c r="F98" i="1" s="1"/>
  <c r="I82" i="4"/>
  <c r="I74" i="4"/>
  <c r="F74" i="1" s="1"/>
  <c r="I66" i="4"/>
  <c r="F66" i="1" s="1"/>
  <c r="I58" i="4"/>
  <c r="I50" i="4"/>
  <c r="F50" i="1" s="1"/>
  <c r="I42" i="4"/>
  <c r="F42" i="1" s="1"/>
  <c r="I34" i="4"/>
  <c r="F34" i="1" s="1"/>
  <c r="I26" i="4"/>
  <c r="I18" i="4"/>
  <c r="F18" i="1" s="1"/>
  <c r="I10" i="4"/>
  <c r="I90" i="4"/>
  <c r="F90" i="1" s="1"/>
  <c r="I95" i="4"/>
  <c r="F95" i="1" s="1"/>
  <c r="I87" i="4"/>
  <c r="F87" i="1" s="1"/>
  <c r="I79" i="4"/>
  <c r="F79" i="1" s="1"/>
  <c r="I71" i="4"/>
  <c r="F71" i="1" s="1"/>
  <c r="I63" i="4"/>
  <c r="I55" i="4"/>
  <c r="F55" i="1" s="1"/>
  <c r="I47" i="4"/>
  <c r="F47" i="1" s="1"/>
  <c r="I39" i="4"/>
  <c r="F39" i="1" s="1"/>
  <c r="I31" i="4"/>
  <c r="I23" i="4"/>
  <c r="F23" i="1" s="1"/>
  <c r="I15" i="4"/>
  <c r="F15" i="1" s="1"/>
  <c r="I7" i="4"/>
  <c r="F7" i="1" s="1"/>
  <c r="F59" i="1"/>
  <c r="F82" i="1"/>
  <c r="F10" i="1"/>
  <c r="F97" i="1"/>
  <c r="F89" i="1"/>
  <c r="F81" i="1"/>
  <c r="F73" i="1"/>
  <c r="F57" i="1"/>
  <c r="F33" i="1"/>
  <c r="F25" i="1"/>
  <c r="F80" i="1"/>
  <c r="F56" i="1"/>
  <c r="F48" i="1"/>
  <c r="F40" i="1"/>
  <c r="F16" i="1"/>
  <c r="F8" i="1"/>
  <c r="F63" i="1"/>
  <c r="F78" i="1"/>
  <c r="F70" i="1"/>
  <c r="F46" i="1"/>
  <c r="F93" i="1"/>
  <c r="F85" i="1"/>
  <c r="F77" i="1"/>
  <c r="F69" i="1"/>
  <c r="F61" i="1"/>
  <c r="F53" i="1"/>
  <c r="F29" i="1"/>
  <c r="F21" i="1"/>
  <c r="F13" i="1"/>
  <c r="F5" i="1"/>
  <c r="F100" i="1"/>
  <c r="F20" i="1"/>
  <c r="F51" i="1"/>
  <c r="F43" i="1"/>
  <c r="F91" i="1"/>
  <c r="F58" i="1"/>
  <c r="F65" i="1"/>
  <c r="F96" i="1"/>
  <c r="F88" i="1"/>
  <c r="F72" i="1"/>
  <c r="F64" i="1"/>
  <c r="F32" i="1"/>
  <c r="F31" i="1"/>
  <c r="F86" i="1"/>
  <c r="F30" i="1"/>
  <c r="F101" i="1"/>
  <c r="F45" i="1"/>
  <c r="F37" i="1"/>
  <c r="F84" i="1"/>
  <c r="F68" i="1"/>
  <c r="F52" i="1"/>
  <c r="F22" i="1"/>
  <c r="F27" i="1"/>
  <c r="F26" i="1"/>
  <c r="F24" i="1"/>
  <c r="F14" i="1"/>
  <c r="F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FC480-75A3-4D84-A544-AA2109A98F70}" keepAlive="1" name="Query - Automobile Database" description="Connection to the 'Automobile Database' query in the workbook." type="5" refreshedVersion="0" background="1">
    <dbPr connection="Provider=Microsoft.Mashup.OleDb.1;Data Source=$Workbook$;Location=&quot;Automobile Database&quot;;Extended Properties=&quot;&quot;" command="SELECT * FROM [Automobile Database]"/>
  </connection>
</connections>
</file>

<file path=xl/sharedStrings.xml><?xml version="1.0" encoding="utf-8"?>
<sst xmlns="http://schemas.openxmlformats.org/spreadsheetml/2006/main" count="116" uniqueCount="59">
  <si>
    <t>Year</t>
  </si>
  <si>
    <t>Make and Model</t>
  </si>
  <si>
    <t>Mileage</t>
  </si>
  <si>
    <t>Color</t>
  </si>
  <si>
    <t>Engine</t>
  </si>
  <si>
    <t>New Price</t>
  </si>
  <si>
    <t>Acura ILX</t>
  </si>
  <si>
    <t>black</t>
  </si>
  <si>
    <t>V6</t>
  </si>
  <si>
    <t/>
  </si>
  <si>
    <t>Price</t>
  </si>
  <si>
    <t>Acura MDX</t>
  </si>
  <si>
    <t>white</t>
  </si>
  <si>
    <t>V8</t>
  </si>
  <si>
    <t>Hyundai Santa Cruz</t>
  </si>
  <si>
    <t>grey</t>
  </si>
  <si>
    <t>Audi A3</t>
  </si>
  <si>
    <t>red</t>
  </si>
  <si>
    <t>Audi A4</t>
  </si>
  <si>
    <t>blue</t>
  </si>
  <si>
    <t>Buick Enclave</t>
  </si>
  <si>
    <t>green</t>
  </si>
  <si>
    <t>BMW M3</t>
  </si>
  <si>
    <t>maroon</t>
  </si>
  <si>
    <t>Hyundai Elantra</t>
  </si>
  <si>
    <t>BMW M4</t>
  </si>
  <si>
    <t>Jeep Cherokee</t>
  </si>
  <si>
    <t>silver</t>
  </si>
  <si>
    <t>Honda Accord</t>
  </si>
  <si>
    <t>Buick Encore</t>
  </si>
  <si>
    <t>Volvo XC390</t>
  </si>
  <si>
    <t>Cadillac Escalade</t>
  </si>
  <si>
    <t>Nissan Maxima</t>
  </si>
  <si>
    <t>Cadillac XT6</t>
  </si>
  <si>
    <t>Chevy Tahoe</t>
  </si>
  <si>
    <t>Chevy Blazer</t>
  </si>
  <si>
    <t>Chrysler Pacifica</t>
  </si>
  <si>
    <t>Chrysler 300</t>
  </si>
  <si>
    <t>Ford Mustang</t>
  </si>
  <si>
    <t>Dodge Challenger</t>
  </si>
  <si>
    <t>Dodge Charger</t>
  </si>
  <si>
    <t>Ford F-150</t>
  </si>
  <si>
    <t>Honda Odyssey</t>
  </si>
  <si>
    <t>Lexus UX</t>
  </si>
  <si>
    <t>Volvo S60</t>
  </si>
  <si>
    <t>Jeep Wrangler</t>
  </si>
  <si>
    <t>Lexus LX</t>
  </si>
  <si>
    <t>Mercedes A-Class</t>
  </si>
  <si>
    <t>Mercedes C-Class</t>
  </si>
  <si>
    <t>Nissan Altima</t>
  </si>
  <si>
    <t>Toyota Camry</t>
  </si>
  <si>
    <t>Toyota Tacoma</t>
  </si>
  <si>
    <t>Yr Range</t>
  </si>
  <si>
    <t>Make and Model (ALL)</t>
  </si>
  <si>
    <t>Mile Range</t>
  </si>
  <si>
    <t>Color (ALL)</t>
  </si>
  <si>
    <t>Engine (ALL)</t>
  </si>
  <si>
    <t>New Price (Match)</t>
  </si>
  <si>
    <t>Current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</si>
</sst>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2" applyNumberFormat="1" applyFont="1"/>
    <xf numFmtId="0" fontId="4" fillId="0" borderId="0" xfId="0" applyFont="1"/>
    <xf numFmtId="165" fontId="3" fillId="0" borderId="0" xfId="1" applyNumberFormat="1" applyFont="1"/>
    <xf numFmtId="164" fontId="5" fillId="0" borderId="0" xfId="2" applyNumberFormat="1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164" fontId="2" fillId="0" borderId="0" xfId="2" applyNumberFormat="1" applyFont="1"/>
    <xf numFmtId="0" fontId="6" fillId="0" borderId="0" xfId="0" applyFont="1" applyAlignment="1">
      <alignment horizont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165" fontId="7" fillId="0" borderId="1" xfId="1" applyNumberFormat="1" applyFont="1" applyFill="1" applyBorder="1"/>
    <xf numFmtId="0" fontId="7" fillId="0" borderId="1" xfId="0" applyFont="1" applyFill="1" applyBorder="1" applyAlignment="1">
      <alignment horizontal="left" indent="1"/>
    </xf>
    <xf numFmtId="164" fontId="7" fillId="0" borderId="1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9</xdr:col>
      <xdr:colOff>105555</xdr:colOff>
      <xdr:row>2</xdr:row>
      <xdr:rowOff>142933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5550FC-52FA-4B0E-8533-E4B4C232A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"/>
          <a:ext cx="5591955" cy="419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3D29-D244-4B5A-A4CA-9C7B1EF3A486}">
  <dimension ref="A1:G101"/>
  <sheetViews>
    <sheetView tabSelected="1" workbookViewId="0">
      <selection activeCell="N10" sqref="N10"/>
    </sheetView>
  </sheetViews>
  <sheetFormatPr defaultRowHeight="15" x14ac:dyDescent="0.25"/>
  <cols>
    <col min="2" max="2" width="19.85546875" bestFit="1" customWidth="1"/>
    <col min="3" max="3" width="10.5703125" bestFit="1" customWidth="1"/>
    <col min="4" max="4" width="9.42578125" bestFit="1" customWidth="1"/>
    <col min="6" max="6" width="11.5703125" bestFit="1" customWidth="1"/>
    <col min="7" max="7" width="11.5703125" customWidth="1"/>
    <col min="8" max="8" width="13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/>
    </row>
    <row r="2" spans="1:7" x14ac:dyDescent="0.25">
      <c r="A2" s="5">
        <f ca="1">RANDBETWEEN(Sheet3!$A$2,Sheet3!$A$3)</f>
        <v>2014</v>
      </c>
      <c r="B2" s="2" t="str">
        <f ca="1">INDEX(Sheet3!$B$2:$B$35,RANDBETWEEN(1,ROWS(Sheet3!$B$2:$B$35)))</f>
        <v>BMW M3</v>
      </c>
      <c r="C2" s="3">
        <f ca="1">RANDBETWEEN(Sheet3!$C$2,Sheet3!$C$3)</f>
        <v>110649</v>
      </c>
      <c r="D2" s="8" t="str">
        <f ca="1">INDEX(Sheet3!$D$2:$D$9,RANDBETWEEN(1,ROWS(Sheet3!$B$2:$D$9)))</f>
        <v>green</v>
      </c>
      <c r="E2" s="7" t="str">
        <f ca="1">INDEX(Sheet3!$E$2:$E$3,RANDBETWEEN(1,ROWS(Sheet3!$E$2:$E$3)))</f>
        <v>V6</v>
      </c>
      <c r="F2" s="9">
        <f ca="1">MROUND(Sheet3!I2,100)</f>
        <v>26800</v>
      </c>
    </row>
    <row r="3" spans="1:7" x14ac:dyDescent="0.25">
      <c r="A3" s="5">
        <f ca="1">RANDBETWEEN(Sheet3!$A$2,Sheet3!$A$3)</f>
        <v>2021</v>
      </c>
      <c r="B3" s="2" t="str">
        <f ca="1">INDEX(Sheet3!$B$2:$B$35,RANDBETWEEN(1,ROWS(Sheet3!$B$2:$B$35)))</f>
        <v>Lexus UX</v>
      </c>
      <c r="C3" s="3">
        <f ca="1">RANDBETWEEN(Sheet3!$C$2,Sheet3!$C$3)</f>
        <v>144666</v>
      </c>
      <c r="D3" s="8" t="str">
        <f ca="1">INDEX(Sheet3!$D$2:$D$9,RANDBETWEEN(1,ROWS(Sheet3!$B$2:$D$9)))</f>
        <v>silver</v>
      </c>
      <c r="E3" s="7" t="str">
        <f ca="1">INDEX(Sheet3!$E$2:$E$3,RANDBETWEEN(1,ROWS(Sheet3!$E$2:$E$3)))</f>
        <v>V8</v>
      </c>
      <c r="F3" s="9">
        <f ca="1">MROUND(Sheet3!I3,100)</f>
        <v>26500</v>
      </c>
      <c r="G3" s="9"/>
    </row>
    <row r="4" spans="1:7" x14ac:dyDescent="0.25">
      <c r="A4" s="5">
        <f ca="1">RANDBETWEEN(Sheet3!$A$2,Sheet3!$A$3)</f>
        <v>2014</v>
      </c>
      <c r="B4" s="2" t="str">
        <f ca="1">INDEX(Sheet3!$B$2:$B$35,RANDBETWEEN(1,ROWS(Sheet3!$B$2:$B$35)))</f>
        <v>Jeep Cherokee</v>
      </c>
      <c r="C4" s="3">
        <f ca="1">RANDBETWEEN(Sheet3!$C$2,Sheet3!$C$3)</f>
        <v>190609</v>
      </c>
      <c r="D4" s="8" t="str">
        <f ca="1">INDEX(Sheet3!$D$2:$D$9,RANDBETWEEN(1,ROWS(Sheet3!$B$2:$D$9)))</f>
        <v>white</v>
      </c>
      <c r="E4" s="7" t="str">
        <f ca="1">INDEX(Sheet3!$E$2:$E$3,RANDBETWEEN(1,ROWS(Sheet3!$E$2:$E$3)))</f>
        <v>V8</v>
      </c>
      <c r="F4" s="9">
        <f ca="1">MROUND(Sheet3!I4,100)</f>
        <v>11500</v>
      </c>
      <c r="G4" s="9"/>
    </row>
    <row r="5" spans="1:7" x14ac:dyDescent="0.25">
      <c r="A5" s="5">
        <f ca="1">RANDBETWEEN(Sheet3!$A$2,Sheet3!$A$3)</f>
        <v>2018</v>
      </c>
      <c r="B5" s="2" t="str">
        <f ca="1">INDEX(Sheet3!$B$2:$B$35,RANDBETWEEN(1,ROWS(Sheet3!$B$2:$B$35)))</f>
        <v>Nissan Altima</v>
      </c>
      <c r="C5" s="3">
        <f ca="1">RANDBETWEEN(Sheet3!$C$2,Sheet3!$C$3)</f>
        <v>49250</v>
      </c>
      <c r="D5" s="8" t="str">
        <f ca="1">INDEX(Sheet3!$D$2:$D$9,RANDBETWEEN(1,ROWS(Sheet3!$B$2:$D$9)))</f>
        <v>silver</v>
      </c>
      <c r="E5" s="7" t="str">
        <f ca="1">INDEX(Sheet3!$E$2:$E$3,RANDBETWEEN(1,ROWS(Sheet3!$E$2:$E$3)))</f>
        <v>V8</v>
      </c>
      <c r="F5" s="9">
        <f ca="1">MROUND(Sheet3!I5,100)</f>
        <v>14400</v>
      </c>
      <c r="G5" s="9"/>
    </row>
    <row r="6" spans="1:7" x14ac:dyDescent="0.25">
      <c r="A6" s="5">
        <f ca="1">RANDBETWEEN(Sheet3!$A$2,Sheet3!$A$3)</f>
        <v>2013</v>
      </c>
      <c r="B6" s="2" t="str">
        <f ca="1">INDEX(Sheet3!$B$2:$B$35,RANDBETWEEN(1,ROWS(Sheet3!$B$2:$B$35)))</f>
        <v>Acura ILX</v>
      </c>
      <c r="C6" s="3">
        <f ca="1">RANDBETWEEN(Sheet3!$C$2,Sheet3!$C$3)</f>
        <v>134682</v>
      </c>
      <c r="D6" s="8" t="str">
        <f ca="1">INDEX(Sheet3!$D$2:$D$9,RANDBETWEEN(1,ROWS(Sheet3!$B$2:$D$9)))</f>
        <v>maroon</v>
      </c>
      <c r="E6" s="7" t="str">
        <f ca="1">INDEX(Sheet3!$E$2:$E$3,RANDBETWEEN(1,ROWS(Sheet3!$E$2:$E$3)))</f>
        <v>V6</v>
      </c>
      <c r="F6" s="9">
        <f ca="1">MROUND(Sheet3!I6,100)</f>
        <v>5900</v>
      </c>
      <c r="G6" s="9"/>
    </row>
    <row r="7" spans="1:7" x14ac:dyDescent="0.25">
      <c r="A7" s="5">
        <f ca="1">RANDBETWEEN(Sheet3!$A$2,Sheet3!$A$3)</f>
        <v>2019</v>
      </c>
      <c r="B7" s="2" t="str">
        <f ca="1">INDEX(Sheet3!$B$2:$B$35,RANDBETWEEN(1,ROWS(Sheet3!$B$2:$B$35)))</f>
        <v>Nissan Maxima</v>
      </c>
      <c r="C7" s="3">
        <f ca="1">RANDBETWEEN(Sheet3!$C$2,Sheet3!$C$3)</f>
        <v>30825</v>
      </c>
      <c r="D7" s="8" t="str">
        <f ca="1">INDEX(Sheet3!$D$2:$D$9,RANDBETWEEN(1,ROWS(Sheet3!$B$2:$D$9)))</f>
        <v>blue</v>
      </c>
      <c r="E7" s="7" t="str">
        <f ca="1">INDEX(Sheet3!$E$2:$E$3,RANDBETWEEN(1,ROWS(Sheet3!$E$2:$E$3)))</f>
        <v>V8</v>
      </c>
      <c r="F7" s="9">
        <f ca="1">MROUND(Sheet3!I7,100)</f>
        <v>24900</v>
      </c>
      <c r="G7" s="9"/>
    </row>
    <row r="8" spans="1:7" x14ac:dyDescent="0.25">
      <c r="A8" s="5">
        <f ca="1">RANDBETWEEN(Sheet3!$A$2,Sheet3!$A$3)</f>
        <v>2014</v>
      </c>
      <c r="B8" s="2" t="str">
        <f ca="1">INDEX(Sheet3!$B$2:$B$35,RANDBETWEEN(1,ROWS(Sheet3!$B$2:$B$35)))</f>
        <v>Toyota Camry</v>
      </c>
      <c r="C8" s="3">
        <f ca="1">RANDBETWEEN(Sheet3!$C$2,Sheet3!$C$3)</f>
        <v>127182</v>
      </c>
      <c r="D8" s="8" t="str">
        <f ca="1">INDEX(Sheet3!$D$2:$D$9,RANDBETWEEN(1,ROWS(Sheet3!$B$2:$D$9)))</f>
        <v>silver</v>
      </c>
      <c r="E8" s="7" t="str">
        <f ca="1">INDEX(Sheet3!$E$2:$E$3,RANDBETWEEN(1,ROWS(Sheet3!$E$2:$E$3)))</f>
        <v>V8</v>
      </c>
      <c r="F8" s="9">
        <f ca="1">MROUND(Sheet3!I8,100)</f>
        <v>9700</v>
      </c>
      <c r="G8" s="9"/>
    </row>
    <row r="9" spans="1:7" x14ac:dyDescent="0.25">
      <c r="A9" s="5">
        <f ca="1">RANDBETWEEN(Sheet3!$A$2,Sheet3!$A$3)</f>
        <v>2011</v>
      </c>
      <c r="B9" s="2" t="str">
        <f ca="1">INDEX(Sheet3!$B$2:$B$35,RANDBETWEEN(1,ROWS(Sheet3!$B$2:$B$35)))</f>
        <v>Honda Odyssey</v>
      </c>
      <c r="C9" s="3">
        <f ca="1">RANDBETWEEN(Sheet3!$C$2,Sheet3!$C$3)</f>
        <v>130552</v>
      </c>
      <c r="D9" s="8" t="str">
        <f ca="1">INDEX(Sheet3!$D$2:$D$9,RANDBETWEEN(1,ROWS(Sheet3!$B$2:$D$9)))</f>
        <v>blue</v>
      </c>
      <c r="E9" s="7" t="str">
        <f ca="1">INDEX(Sheet3!$E$2:$E$3,RANDBETWEEN(1,ROWS(Sheet3!$E$2:$E$3)))</f>
        <v>V8</v>
      </c>
      <c r="F9" s="9">
        <f ca="1">MROUND(Sheet3!I9,100)</f>
        <v>9200</v>
      </c>
      <c r="G9" s="9"/>
    </row>
    <row r="10" spans="1:7" x14ac:dyDescent="0.25">
      <c r="A10" s="5">
        <f ca="1">RANDBETWEEN(Sheet3!$A$2,Sheet3!$A$3)</f>
        <v>2020</v>
      </c>
      <c r="B10" s="2" t="str">
        <f ca="1">INDEX(Sheet3!$B$2:$B$35,RANDBETWEEN(1,ROWS(Sheet3!$B$2:$B$35)))</f>
        <v>Chrysler 300</v>
      </c>
      <c r="C10" s="3">
        <f ca="1">RANDBETWEEN(Sheet3!$C$2,Sheet3!$C$3)</f>
        <v>70714</v>
      </c>
      <c r="D10" s="8" t="str">
        <f ca="1">INDEX(Sheet3!$D$2:$D$9,RANDBETWEEN(1,ROWS(Sheet3!$B$2:$D$9)))</f>
        <v>blue</v>
      </c>
      <c r="E10" s="7" t="str">
        <f ca="1">INDEX(Sheet3!$E$2:$E$3,RANDBETWEEN(1,ROWS(Sheet3!$E$2:$E$3)))</f>
        <v>V6</v>
      </c>
      <c r="F10" s="9">
        <f ca="1">MROUND(Sheet3!I10,100)</f>
        <v>24200</v>
      </c>
      <c r="G10" s="9"/>
    </row>
    <row r="11" spans="1:7" x14ac:dyDescent="0.25">
      <c r="A11" s="5">
        <f ca="1">RANDBETWEEN(Sheet3!$A$2,Sheet3!$A$3)</f>
        <v>2017</v>
      </c>
      <c r="B11" s="2" t="str">
        <f ca="1">INDEX(Sheet3!$B$2:$B$35,RANDBETWEEN(1,ROWS(Sheet3!$B$2:$B$35)))</f>
        <v>Audi A3</v>
      </c>
      <c r="C11" s="3">
        <f ca="1">RANDBETWEEN(Sheet3!$C$2,Sheet3!$C$3)</f>
        <v>185288</v>
      </c>
      <c r="D11" s="8" t="str">
        <f ca="1">INDEX(Sheet3!$D$2:$D$9,RANDBETWEEN(1,ROWS(Sheet3!$B$2:$D$9)))</f>
        <v>maroon</v>
      </c>
      <c r="E11" s="7" t="str">
        <f ca="1">INDEX(Sheet3!$E$2:$E$3,RANDBETWEEN(1,ROWS(Sheet3!$E$2:$E$3)))</f>
        <v>V8</v>
      </c>
      <c r="F11" s="9">
        <f ca="1">MROUND(Sheet3!I11,100)</f>
        <v>17800</v>
      </c>
      <c r="G11" s="9"/>
    </row>
    <row r="12" spans="1:7" x14ac:dyDescent="0.25">
      <c r="A12" s="5">
        <f ca="1">RANDBETWEEN(Sheet3!$A$2,Sheet3!$A$3)</f>
        <v>2012</v>
      </c>
      <c r="B12" s="2" t="str">
        <f ca="1">INDEX(Sheet3!$B$2:$B$35,RANDBETWEEN(1,ROWS(Sheet3!$B$2:$B$35)))</f>
        <v>Chrysler Pacifica</v>
      </c>
      <c r="C12" s="3">
        <f ca="1">RANDBETWEEN(Sheet3!$C$2,Sheet3!$C$3)</f>
        <v>57224</v>
      </c>
      <c r="D12" s="8" t="str">
        <f ca="1">INDEX(Sheet3!$D$2:$D$9,RANDBETWEEN(1,ROWS(Sheet3!$B$2:$D$9)))</f>
        <v>silver</v>
      </c>
      <c r="E12" s="7" t="str">
        <f ca="1">INDEX(Sheet3!$E$2:$E$3,RANDBETWEEN(1,ROWS(Sheet3!$E$2:$E$3)))</f>
        <v>V8</v>
      </c>
      <c r="F12" s="9">
        <f ca="1">MROUND(Sheet3!I12,100)</f>
        <v>11500</v>
      </c>
      <c r="G12" s="9"/>
    </row>
    <row r="13" spans="1:7" x14ac:dyDescent="0.25">
      <c r="A13" s="5">
        <f ca="1">RANDBETWEEN(Sheet3!$A$2,Sheet3!$A$3)</f>
        <v>2013</v>
      </c>
      <c r="B13" s="2" t="str">
        <f ca="1">INDEX(Sheet3!$B$2:$B$35,RANDBETWEEN(1,ROWS(Sheet3!$B$2:$B$35)))</f>
        <v>Lexus LX</v>
      </c>
      <c r="C13" s="3">
        <f ca="1">RANDBETWEEN(Sheet3!$C$2,Sheet3!$C$3)</f>
        <v>42820</v>
      </c>
      <c r="D13" s="8" t="str">
        <f ca="1">INDEX(Sheet3!$D$2:$D$9,RANDBETWEEN(1,ROWS(Sheet3!$B$2:$D$9)))</f>
        <v>black</v>
      </c>
      <c r="E13" s="7" t="str">
        <f ca="1">INDEX(Sheet3!$E$2:$E$3,RANDBETWEEN(1,ROWS(Sheet3!$E$2:$E$3)))</f>
        <v>V8</v>
      </c>
      <c r="F13" s="9">
        <f ca="1">MROUND(Sheet3!I13,100)</f>
        <v>29900</v>
      </c>
      <c r="G13" s="9"/>
    </row>
    <row r="14" spans="1:7" x14ac:dyDescent="0.25">
      <c r="A14" s="5">
        <f ca="1">RANDBETWEEN(Sheet3!$A$2,Sheet3!$A$3)</f>
        <v>2010</v>
      </c>
      <c r="B14" s="2" t="str">
        <f ca="1">INDEX(Sheet3!$B$2:$B$35,RANDBETWEEN(1,ROWS(Sheet3!$B$2:$B$35)))</f>
        <v>Toyota Camry</v>
      </c>
      <c r="C14" s="3">
        <f ca="1">RANDBETWEEN(Sheet3!$C$2,Sheet3!$C$3)</f>
        <v>155410</v>
      </c>
      <c r="D14" s="8" t="str">
        <f ca="1">INDEX(Sheet3!$D$2:$D$9,RANDBETWEEN(1,ROWS(Sheet3!$B$2:$D$9)))</f>
        <v>black</v>
      </c>
      <c r="E14" s="7" t="str">
        <f ca="1">INDEX(Sheet3!$E$2:$E$3,RANDBETWEEN(1,ROWS(Sheet3!$E$2:$E$3)))</f>
        <v>V6</v>
      </c>
      <c r="F14" s="9">
        <f ca="1">MROUND(Sheet3!I14,100)</f>
        <v>6400</v>
      </c>
      <c r="G14" s="9"/>
    </row>
    <row r="15" spans="1:7" x14ac:dyDescent="0.25">
      <c r="A15" s="5">
        <f ca="1">RANDBETWEEN(Sheet3!$A$2,Sheet3!$A$3)</f>
        <v>2014</v>
      </c>
      <c r="B15" s="2" t="str">
        <f ca="1">INDEX(Sheet3!$B$2:$B$35,RANDBETWEEN(1,ROWS(Sheet3!$B$2:$B$35)))</f>
        <v>Cadillac XT6</v>
      </c>
      <c r="C15" s="3">
        <f ca="1">RANDBETWEEN(Sheet3!$C$2,Sheet3!$C$3)</f>
        <v>69539</v>
      </c>
      <c r="D15" s="8" t="str">
        <f ca="1">INDEX(Sheet3!$D$2:$D$9,RANDBETWEEN(1,ROWS(Sheet3!$B$2:$D$9)))</f>
        <v>maroon</v>
      </c>
      <c r="E15" s="7" t="str">
        <f ca="1">INDEX(Sheet3!$E$2:$E$3,RANDBETWEEN(1,ROWS(Sheet3!$E$2:$E$3)))</f>
        <v>V6</v>
      </c>
      <c r="F15" s="9">
        <f ca="1">MROUND(Sheet3!I15,100)</f>
        <v>18600</v>
      </c>
      <c r="G15" s="9"/>
    </row>
    <row r="16" spans="1:7" x14ac:dyDescent="0.25">
      <c r="A16" s="5">
        <f ca="1">RANDBETWEEN(Sheet3!$A$2,Sheet3!$A$3)</f>
        <v>2018</v>
      </c>
      <c r="B16" s="2" t="str">
        <f ca="1">INDEX(Sheet3!$B$2:$B$35,RANDBETWEEN(1,ROWS(Sheet3!$B$2:$B$35)))</f>
        <v>Chrysler Pacifica</v>
      </c>
      <c r="C16" s="3">
        <f ca="1">RANDBETWEEN(Sheet3!$C$2,Sheet3!$C$3)</f>
        <v>147326</v>
      </c>
      <c r="D16" s="8" t="str">
        <f ca="1">INDEX(Sheet3!$D$2:$D$9,RANDBETWEEN(1,ROWS(Sheet3!$B$2:$D$9)))</f>
        <v>grey</v>
      </c>
      <c r="E16" s="7" t="str">
        <f ca="1">INDEX(Sheet3!$E$2:$E$3,RANDBETWEEN(1,ROWS(Sheet3!$E$2:$E$3)))</f>
        <v>V6</v>
      </c>
      <c r="F16" s="9">
        <f ca="1">MROUND(Sheet3!I16,100)</f>
        <v>21600</v>
      </c>
      <c r="G16" s="9"/>
    </row>
    <row r="17" spans="1:7" x14ac:dyDescent="0.25">
      <c r="A17" s="5">
        <f ca="1">RANDBETWEEN(Sheet3!$A$2,Sheet3!$A$3)</f>
        <v>2015</v>
      </c>
      <c r="B17" s="2" t="str">
        <f ca="1">INDEX(Sheet3!$B$2:$B$35,RANDBETWEEN(1,ROWS(Sheet3!$B$2:$B$35)))</f>
        <v>Chevy Blazer</v>
      </c>
      <c r="C17" s="3">
        <f ca="1">RANDBETWEEN(Sheet3!$C$2,Sheet3!$C$3)</f>
        <v>66332</v>
      </c>
      <c r="D17" s="8" t="str">
        <f ca="1">INDEX(Sheet3!$D$2:$D$9,RANDBETWEEN(1,ROWS(Sheet3!$B$2:$D$9)))</f>
        <v>green</v>
      </c>
      <c r="E17" s="7" t="str">
        <f ca="1">INDEX(Sheet3!$E$2:$E$3,RANDBETWEEN(1,ROWS(Sheet3!$E$2:$E$3)))</f>
        <v>V8</v>
      </c>
      <c r="F17" s="9">
        <f ca="1">MROUND(Sheet3!I17,100)</f>
        <v>14200</v>
      </c>
      <c r="G17" s="9"/>
    </row>
    <row r="18" spans="1:7" x14ac:dyDescent="0.25">
      <c r="A18" s="5">
        <f ca="1">RANDBETWEEN(Sheet3!$A$2,Sheet3!$A$3)</f>
        <v>2013</v>
      </c>
      <c r="B18" s="2" t="str">
        <f ca="1">INDEX(Sheet3!$B$2:$B$35,RANDBETWEEN(1,ROWS(Sheet3!$B$2:$B$35)))</f>
        <v>Cadillac XT6</v>
      </c>
      <c r="C18" s="3">
        <f ca="1">RANDBETWEEN(Sheet3!$C$2,Sheet3!$C$3)</f>
        <v>27020</v>
      </c>
      <c r="D18" s="8" t="str">
        <f ca="1">INDEX(Sheet3!$D$2:$D$9,RANDBETWEEN(1,ROWS(Sheet3!$B$2:$D$9)))</f>
        <v>white</v>
      </c>
      <c r="E18" s="7" t="str">
        <f ca="1">INDEX(Sheet3!$E$2:$E$3,RANDBETWEEN(1,ROWS(Sheet3!$E$2:$E$3)))</f>
        <v>V8</v>
      </c>
      <c r="F18" s="9">
        <f ca="1">MROUND(Sheet3!I18,100)</f>
        <v>16700</v>
      </c>
      <c r="G18" s="9"/>
    </row>
    <row r="19" spans="1:7" x14ac:dyDescent="0.25">
      <c r="A19" s="5">
        <f ca="1">RANDBETWEEN(Sheet3!$A$2,Sheet3!$A$3)</f>
        <v>2013</v>
      </c>
      <c r="B19" s="2" t="str">
        <f ca="1">INDEX(Sheet3!$B$2:$B$35,RANDBETWEEN(1,ROWS(Sheet3!$B$2:$B$35)))</f>
        <v>Honda Odyssey</v>
      </c>
      <c r="C19" s="3">
        <f ca="1">RANDBETWEEN(Sheet3!$C$2,Sheet3!$C$3)</f>
        <v>49426</v>
      </c>
      <c r="D19" s="8" t="str">
        <f ca="1">INDEX(Sheet3!$D$2:$D$9,RANDBETWEEN(1,ROWS(Sheet3!$B$2:$D$9)))</f>
        <v>white</v>
      </c>
      <c r="E19" s="7" t="str">
        <f ca="1">INDEX(Sheet3!$E$2:$E$3,RANDBETWEEN(1,ROWS(Sheet3!$E$2:$E$3)))</f>
        <v>V6</v>
      </c>
      <c r="F19" s="9">
        <f ca="1">MROUND(Sheet3!I19,100)</f>
        <v>11400</v>
      </c>
      <c r="G19" s="9"/>
    </row>
    <row r="20" spans="1:7" x14ac:dyDescent="0.25">
      <c r="A20" s="5">
        <f ca="1">RANDBETWEEN(Sheet3!$A$2,Sheet3!$A$3)</f>
        <v>2018</v>
      </c>
      <c r="B20" s="2" t="str">
        <f ca="1">INDEX(Sheet3!$B$2:$B$35,RANDBETWEEN(1,ROWS(Sheet3!$B$2:$B$35)))</f>
        <v>Hyundai Elantra</v>
      </c>
      <c r="C20" s="3">
        <f ca="1">RANDBETWEEN(Sheet3!$C$2,Sheet3!$C$3)</f>
        <v>94562</v>
      </c>
      <c r="D20" s="8" t="str">
        <f ca="1">INDEX(Sheet3!$D$2:$D$9,RANDBETWEEN(1,ROWS(Sheet3!$B$2:$D$9)))</f>
        <v>grey</v>
      </c>
      <c r="E20" s="7" t="str">
        <f ca="1">INDEX(Sheet3!$E$2:$E$3,RANDBETWEEN(1,ROWS(Sheet3!$E$2:$E$3)))</f>
        <v>V6</v>
      </c>
      <c r="F20" s="9">
        <f ca="1">MROUND(Sheet3!I20,100)</f>
        <v>11600</v>
      </c>
      <c r="G20" s="9"/>
    </row>
    <row r="21" spans="1:7" x14ac:dyDescent="0.25">
      <c r="A21" s="5">
        <f ca="1">RANDBETWEEN(Sheet3!$A$2,Sheet3!$A$3)</f>
        <v>2015</v>
      </c>
      <c r="B21" s="2" t="str">
        <f ca="1">INDEX(Sheet3!$B$2:$B$35,RANDBETWEEN(1,ROWS(Sheet3!$B$2:$B$35)))</f>
        <v>Toyota Camry</v>
      </c>
      <c r="C21" s="3">
        <f ca="1">RANDBETWEEN(Sheet3!$C$2,Sheet3!$C$3)</f>
        <v>106621</v>
      </c>
      <c r="D21" s="8" t="str">
        <f ca="1">INDEX(Sheet3!$D$2:$D$9,RANDBETWEEN(1,ROWS(Sheet3!$B$2:$D$9)))</f>
        <v>red</v>
      </c>
      <c r="E21" s="7" t="str">
        <f ca="1">INDEX(Sheet3!$E$2:$E$3,RANDBETWEEN(1,ROWS(Sheet3!$E$2:$E$3)))</f>
        <v>V6</v>
      </c>
      <c r="F21" s="9">
        <f ca="1">MROUND(Sheet3!I21,100)</f>
        <v>10800</v>
      </c>
      <c r="G21" s="9"/>
    </row>
    <row r="22" spans="1:7" x14ac:dyDescent="0.25">
      <c r="A22" s="5">
        <f ca="1">RANDBETWEEN(Sheet3!$A$2,Sheet3!$A$3)</f>
        <v>2020</v>
      </c>
      <c r="B22" s="2" t="str">
        <f ca="1">INDEX(Sheet3!$B$2:$B$35,RANDBETWEEN(1,ROWS(Sheet3!$B$2:$B$35)))</f>
        <v>Cadillac XT6</v>
      </c>
      <c r="C22" s="3">
        <f ca="1">RANDBETWEEN(Sheet3!$C$2,Sheet3!$C$3)</f>
        <v>139992</v>
      </c>
      <c r="D22" s="8" t="str">
        <f ca="1">INDEX(Sheet3!$D$2:$D$9,RANDBETWEEN(1,ROWS(Sheet3!$B$2:$D$9)))</f>
        <v>blue</v>
      </c>
      <c r="E22" s="7" t="str">
        <f ca="1">INDEX(Sheet3!$E$2:$E$3,RANDBETWEEN(1,ROWS(Sheet3!$E$2:$E$3)))</f>
        <v>V8</v>
      </c>
      <c r="F22" s="9">
        <f ca="1">MROUND(Sheet3!I22,100)</f>
        <v>35000</v>
      </c>
      <c r="G22" s="9"/>
    </row>
    <row r="23" spans="1:7" x14ac:dyDescent="0.25">
      <c r="A23" s="5">
        <f ca="1">RANDBETWEEN(Sheet3!$A$2,Sheet3!$A$3)</f>
        <v>2019</v>
      </c>
      <c r="B23" s="2" t="str">
        <f ca="1">INDEX(Sheet3!$B$2:$B$35,RANDBETWEEN(1,ROWS(Sheet3!$B$2:$B$35)))</f>
        <v>Toyota Camry</v>
      </c>
      <c r="C23" s="3">
        <f ca="1">RANDBETWEEN(Sheet3!$C$2,Sheet3!$C$3)</f>
        <v>138369</v>
      </c>
      <c r="D23" s="8" t="str">
        <f ca="1">INDEX(Sheet3!$D$2:$D$9,RANDBETWEEN(1,ROWS(Sheet3!$B$2:$D$9)))</f>
        <v>maroon</v>
      </c>
      <c r="E23" s="7" t="str">
        <f ca="1">INDEX(Sheet3!$E$2:$E$3,RANDBETWEEN(1,ROWS(Sheet3!$E$2:$E$3)))</f>
        <v>V8</v>
      </c>
      <c r="F23" s="9">
        <f ca="1">MROUND(Sheet3!I23,100)</f>
        <v>16500</v>
      </c>
      <c r="G23" s="9"/>
    </row>
    <row r="24" spans="1:7" x14ac:dyDescent="0.25">
      <c r="A24" s="5">
        <f ca="1">RANDBETWEEN(Sheet3!$A$2,Sheet3!$A$3)</f>
        <v>2012</v>
      </c>
      <c r="B24" s="2" t="str">
        <f ca="1">INDEX(Sheet3!$B$2:$B$35,RANDBETWEEN(1,ROWS(Sheet3!$B$2:$B$35)))</f>
        <v>BMW M3</v>
      </c>
      <c r="C24" s="3">
        <f ca="1">RANDBETWEEN(Sheet3!$C$2,Sheet3!$C$3)</f>
        <v>103509</v>
      </c>
      <c r="D24" s="8" t="str">
        <f ca="1">INDEX(Sheet3!$D$2:$D$9,RANDBETWEEN(1,ROWS(Sheet3!$B$2:$D$9)))</f>
        <v>red</v>
      </c>
      <c r="E24" s="7" t="str">
        <f ca="1">INDEX(Sheet3!$E$2:$E$3,RANDBETWEEN(1,ROWS(Sheet3!$E$2:$E$3)))</f>
        <v>V6</v>
      </c>
      <c r="F24" s="9">
        <f ca="1">MROUND(Sheet3!I24,100)</f>
        <v>21700</v>
      </c>
      <c r="G24" s="9"/>
    </row>
    <row r="25" spans="1:7" x14ac:dyDescent="0.25">
      <c r="A25" s="5">
        <f ca="1">RANDBETWEEN(Sheet3!$A$2,Sheet3!$A$3)</f>
        <v>2010</v>
      </c>
      <c r="B25" s="2" t="str">
        <f ca="1">INDEX(Sheet3!$B$2:$B$35,RANDBETWEEN(1,ROWS(Sheet3!$B$2:$B$35)))</f>
        <v>Volvo S60</v>
      </c>
      <c r="C25" s="3">
        <f ca="1">RANDBETWEEN(Sheet3!$C$2,Sheet3!$C$3)</f>
        <v>135731</v>
      </c>
      <c r="D25" s="8" t="str">
        <f ca="1">INDEX(Sheet3!$D$2:$D$9,RANDBETWEEN(1,ROWS(Sheet3!$B$2:$D$9)))</f>
        <v>silver</v>
      </c>
      <c r="E25" s="7" t="str">
        <f ca="1">INDEX(Sheet3!$E$2:$E$3,RANDBETWEEN(1,ROWS(Sheet3!$E$2:$E$3)))</f>
        <v>V6</v>
      </c>
      <c r="F25" s="9">
        <f ca="1">MROUND(Sheet3!I25,100)</f>
        <v>12000</v>
      </c>
      <c r="G25" s="9"/>
    </row>
    <row r="26" spans="1:7" x14ac:dyDescent="0.25">
      <c r="A26" s="5">
        <f ca="1">RANDBETWEEN(Sheet3!$A$2,Sheet3!$A$3)</f>
        <v>2011</v>
      </c>
      <c r="B26" s="2" t="str">
        <f ca="1">INDEX(Sheet3!$B$2:$B$35,RANDBETWEEN(1,ROWS(Sheet3!$B$2:$B$35)))</f>
        <v>Buick Encore</v>
      </c>
      <c r="C26" s="3">
        <f ca="1">RANDBETWEEN(Sheet3!$C$2,Sheet3!$C$3)</f>
        <v>27164</v>
      </c>
      <c r="D26" s="8" t="str">
        <f ca="1">INDEX(Sheet3!$D$2:$D$9,RANDBETWEEN(1,ROWS(Sheet3!$B$2:$D$9)))</f>
        <v>green</v>
      </c>
      <c r="E26" s="7" t="str">
        <f ca="1">INDEX(Sheet3!$E$2:$E$3,RANDBETWEEN(1,ROWS(Sheet3!$E$2:$E$3)))</f>
        <v>V6</v>
      </c>
      <c r="F26" s="9">
        <f ca="1">MROUND(Sheet3!I26,100)</f>
        <v>6500</v>
      </c>
      <c r="G26" s="9"/>
    </row>
    <row r="27" spans="1:7" x14ac:dyDescent="0.25">
      <c r="A27" s="5">
        <f ca="1">RANDBETWEEN(Sheet3!$A$2,Sheet3!$A$3)</f>
        <v>2020</v>
      </c>
      <c r="B27" s="2" t="str">
        <f ca="1">INDEX(Sheet3!$B$2:$B$35,RANDBETWEEN(1,ROWS(Sheet3!$B$2:$B$35)))</f>
        <v>Chevy Blazer</v>
      </c>
      <c r="C27" s="3">
        <f ca="1">RANDBETWEEN(Sheet3!$C$2,Sheet3!$C$3)</f>
        <v>149374</v>
      </c>
      <c r="D27" s="8" t="str">
        <f ca="1">INDEX(Sheet3!$D$2:$D$9,RANDBETWEEN(1,ROWS(Sheet3!$B$2:$D$9)))</f>
        <v>silver</v>
      </c>
      <c r="E27" s="7" t="str">
        <f ca="1">INDEX(Sheet3!$E$2:$E$3,RANDBETWEEN(1,ROWS(Sheet3!$E$2:$E$3)))</f>
        <v>V8</v>
      </c>
      <c r="F27" s="9">
        <f ca="1">MROUND(Sheet3!I27,100)</f>
        <v>24000</v>
      </c>
      <c r="G27" s="9"/>
    </row>
    <row r="28" spans="1:7" x14ac:dyDescent="0.25">
      <c r="A28" s="5">
        <f ca="1">RANDBETWEEN(Sheet3!$A$2,Sheet3!$A$3)</f>
        <v>2012</v>
      </c>
      <c r="B28" s="2" t="str">
        <f ca="1">INDEX(Sheet3!$B$2:$B$35,RANDBETWEEN(1,ROWS(Sheet3!$B$2:$B$35)))</f>
        <v>Audi A3</v>
      </c>
      <c r="C28" s="3">
        <f ca="1">RANDBETWEEN(Sheet3!$C$2,Sheet3!$C$3)</f>
        <v>165148</v>
      </c>
      <c r="D28" s="8" t="str">
        <f ca="1">INDEX(Sheet3!$D$2:$D$9,RANDBETWEEN(1,ROWS(Sheet3!$B$2:$D$9)))</f>
        <v>green</v>
      </c>
      <c r="E28" s="7" t="str">
        <f ca="1">INDEX(Sheet3!$E$2:$E$3,RANDBETWEEN(1,ROWS(Sheet3!$E$2:$E$3)))</f>
        <v>V6</v>
      </c>
      <c r="F28" s="9">
        <f ca="1">MROUND(Sheet3!I28,100)</f>
        <v>10500</v>
      </c>
      <c r="G28" s="9"/>
    </row>
    <row r="29" spans="1:7" x14ac:dyDescent="0.25">
      <c r="A29" s="5">
        <f ca="1">RANDBETWEEN(Sheet3!$A$2,Sheet3!$A$3)</f>
        <v>2021</v>
      </c>
      <c r="B29" s="2" t="str">
        <f ca="1">INDEX(Sheet3!$B$2:$B$35,RANDBETWEEN(1,ROWS(Sheet3!$B$2:$B$35)))</f>
        <v>Buick Enclave</v>
      </c>
      <c r="C29" s="3">
        <f ca="1">RANDBETWEEN(Sheet3!$C$2,Sheet3!$C$3)</f>
        <v>129879</v>
      </c>
      <c r="D29" s="8" t="str">
        <f ca="1">INDEX(Sheet3!$D$2:$D$9,RANDBETWEEN(1,ROWS(Sheet3!$B$2:$D$9)))</f>
        <v>silver</v>
      </c>
      <c r="E29" s="7" t="str">
        <f ca="1">INDEX(Sheet3!$E$2:$E$3,RANDBETWEEN(1,ROWS(Sheet3!$E$2:$E$3)))</f>
        <v>V8</v>
      </c>
      <c r="F29" s="9">
        <f ca="1">MROUND(Sheet3!I29,100)</f>
        <v>35200</v>
      </c>
      <c r="G29" s="9"/>
    </row>
    <row r="30" spans="1:7" x14ac:dyDescent="0.25">
      <c r="A30" s="5">
        <f ca="1">RANDBETWEEN(Sheet3!$A$2,Sheet3!$A$3)</f>
        <v>2017</v>
      </c>
      <c r="B30" s="2" t="str">
        <f ca="1">INDEX(Sheet3!$B$2:$B$35,RANDBETWEEN(1,ROWS(Sheet3!$B$2:$B$35)))</f>
        <v>Volvo S60</v>
      </c>
      <c r="C30" s="3">
        <f ca="1">RANDBETWEEN(Sheet3!$C$2,Sheet3!$C$3)</f>
        <v>91349</v>
      </c>
      <c r="D30" s="8" t="str">
        <f ca="1">INDEX(Sheet3!$D$2:$D$9,RANDBETWEEN(1,ROWS(Sheet3!$B$2:$D$9)))</f>
        <v>green</v>
      </c>
      <c r="E30" s="7" t="str">
        <f ca="1">INDEX(Sheet3!$E$2:$E$3,RANDBETWEEN(1,ROWS(Sheet3!$E$2:$E$3)))</f>
        <v>V8</v>
      </c>
      <c r="F30" s="9">
        <f ca="1">MROUND(Sheet3!I30,100)</f>
        <v>25000</v>
      </c>
      <c r="G30" s="9"/>
    </row>
    <row r="31" spans="1:7" x14ac:dyDescent="0.25">
      <c r="A31" s="5">
        <f ca="1">RANDBETWEEN(Sheet3!$A$2,Sheet3!$A$3)</f>
        <v>2015</v>
      </c>
      <c r="B31" s="2" t="str">
        <f ca="1">INDEX(Sheet3!$B$2:$B$35,RANDBETWEEN(1,ROWS(Sheet3!$B$2:$B$35)))</f>
        <v>Volvo S60</v>
      </c>
      <c r="C31" s="3">
        <f ca="1">RANDBETWEEN(Sheet3!$C$2,Sheet3!$C$3)</f>
        <v>192227</v>
      </c>
      <c r="D31" s="8" t="str">
        <f ca="1">INDEX(Sheet3!$D$2:$D$9,RANDBETWEEN(1,ROWS(Sheet3!$B$2:$D$9)))</f>
        <v>red</v>
      </c>
      <c r="E31" s="7" t="str">
        <f ca="1">INDEX(Sheet3!$E$2:$E$3,RANDBETWEEN(1,ROWS(Sheet3!$E$2:$E$3)))</f>
        <v>V8</v>
      </c>
      <c r="F31" s="9">
        <f ca="1">MROUND(Sheet3!I31,100)</f>
        <v>20300</v>
      </c>
      <c r="G31" s="9"/>
    </row>
    <row r="32" spans="1:7" x14ac:dyDescent="0.25">
      <c r="A32" s="5">
        <f ca="1">RANDBETWEEN(Sheet3!$A$2,Sheet3!$A$3)</f>
        <v>2010</v>
      </c>
      <c r="B32" s="2" t="str">
        <f ca="1">INDEX(Sheet3!$B$2:$B$35,RANDBETWEEN(1,ROWS(Sheet3!$B$2:$B$35)))</f>
        <v>Ford F-150</v>
      </c>
      <c r="C32" s="3">
        <f ca="1">RANDBETWEEN(Sheet3!$C$2,Sheet3!$C$3)</f>
        <v>162321</v>
      </c>
      <c r="D32" s="8" t="str">
        <f ca="1">INDEX(Sheet3!$D$2:$D$9,RANDBETWEEN(1,ROWS(Sheet3!$B$2:$D$9)))</f>
        <v>red</v>
      </c>
      <c r="E32" s="7" t="str">
        <f ca="1">INDEX(Sheet3!$E$2:$E$3,RANDBETWEEN(1,ROWS(Sheet3!$E$2:$E$3)))</f>
        <v>V6</v>
      </c>
      <c r="F32" s="9">
        <f ca="1">MROUND(Sheet3!I32,100)</f>
        <v>8000</v>
      </c>
      <c r="G32" s="9"/>
    </row>
    <row r="33" spans="1:7" x14ac:dyDescent="0.25">
      <c r="A33" s="5">
        <f ca="1">RANDBETWEEN(Sheet3!$A$2,Sheet3!$A$3)</f>
        <v>2021</v>
      </c>
      <c r="B33" s="2" t="str">
        <f ca="1">INDEX(Sheet3!$B$2:$B$35,RANDBETWEEN(1,ROWS(Sheet3!$B$2:$B$35)))</f>
        <v>Honda Odyssey</v>
      </c>
      <c r="C33" s="3">
        <f ca="1">RANDBETWEEN(Sheet3!$C$2,Sheet3!$C$3)</f>
        <v>195465</v>
      </c>
      <c r="D33" s="8" t="str">
        <f ca="1">INDEX(Sheet3!$D$2:$D$9,RANDBETWEEN(1,ROWS(Sheet3!$B$2:$D$9)))</f>
        <v>white</v>
      </c>
      <c r="E33" s="7" t="str">
        <f ca="1">INDEX(Sheet3!$E$2:$E$3,RANDBETWEEN(1,ROWS(Sheet3!$E$2:$E$3)))</f>
        <v>V8</v>
      </c>
      <c r="F33" s="9">
        <f ca="1">MROUND(Sheet3!I33,100)</f>
        <v>26400</v>
      </c>
      <c r="G33" s="9"/>
    </row>
    <row r="34" spans="1:7" x14ac:dyDescent="0.25">
      <c r="A34" s="5">
        <f ca="1">RANDBETWEEN(Sheet3!$A$2,Sheet3!$A$3)</f>
        <v>2020</v>
      </c>
      <c r="B34" s="2" t="str">
        <f ca="1">INDEX(Sheet3!$B$2:$B$35,RANDBETWEEN(1,ROWS(Sheet3!$B$2:$B$35)))</f>
        <v>BMW M3</v>
      </c>
      <c r="C34" s="3">
        <f ca="1">RANDBETWEEN(Sheet3!$C$2,Sheet3!$C$3)</f>
        <v>142072</v>
      </c>
      <c r="D34" s="8" t="str">
        <f ca="1">INDEX(Sheet3!$D$2:$D$9,RANDBETWEEN(1,ROWS(Sheet3!$B$2:$D$9)))</f>
        <v>white</v>
      </c>
      <c r="E34" s="7" t="str">
        <f ca="1">INDEX(Sheet3!$E$2:$E$3,RANDBETWEEN(1,ROWS(Sheet3!$E$2:$E$3)))</f>
        <v>V8</v>
      </c>
      <c r="F34" s="9">
        <f ca="1">MROUND(Sheet3!I34,100)</f>
        <v>50500</v>
      </c>
      <c r="G34" s="9"/>
    </row>
    <row r="35" spans="1:7" x14ac:dyDescent="0.25">
      <c r="A35" s="5">
        <f ca="1">RANDBETWEEN(Sheet3!$A$2,Sheet3!$A$3)</f>
        <v>2018</v>
      </c>
      <c r="B35" s="2" t="str">
        <f ca="1">INDEX(Sheet3!$B$2:$B$35,RANDBETWEEN(1,ROWS(Sheet3!$B$2:$B$35)))</f>
        <v>Toyota Tacoma</v>
      </c>
      <c r="C35" s="3">
        <f ca="1">RANDBETWEEN(Sheet3!$C$2,Sheet3!$C$3)</f>
        <v>156502</v>
      </c>
      <c r="D35" s="8" t="str">
        <f ca="1">INDEX(Sheet3!$D$2:$D$9,RANDBETWEEN(1,ROWS(Sheet3!$B$2:$D$9)))</f>
        <v>grey</v>
      </c>
      <c r="E35" s="7" t="str">
        <f ca="1">INDEX(Sheet3!$E$2:$E$3,RANDBETWEEN(1,ROWS(Sheet3!$E$2:$E$3)))</f>
        <v>V6</v>
      </c>
      <c r="F35" s="9">
        <f ca="1">MROUND(Sheet3!I35,100)</f>
        <v>15600</v>
      </c>
      <c r="G35" s="9"/>
    </row>
    <row r="36" spans="1:7" x14ac:dyDescent="0.25">
      <c r="A36" s="5">
        <f ca="1">RANDBETWEEN(Sheet3!$A$2,Sheet3!$A$3)</f>
        <v>2014</v>
      </c>
      <c r="B36" s="2" t="str">
        <f ca="1">INDEX(Sheet3!$B$2:$B$35,RANDBETWEEN(1,ROWS(Sheet3!$B$2:$B$35)))</f>
        <v>Acura ILX</v>
      </c>
      <c r="C36" s="3">
        <f ca="1">RANDBETWEEN(Sheet3!$C$2,Sheet3!$C$3)</f>
        <v>144767</v>
      </c>
      <c r="D36" s="8" t="str">
        <f ca="1">INDEX(Sheet3!$D$2:$D$9,RANDBETWEEN(1,ROWS(Sheet3!$B$2:$D$9)))</f>
        <v>blue</v>
      </c>
      <c r="E36" s="7" t="str">
        <f ca="1">INDEX(Sheet3!$E$2:$E$3,RANDBETWEEN(1,ROWS(Sheet3!$E$2:$E$3)))</f>
        <v>V8</v>
      </c>
      <c r="F36" s="9">
        <f ca="1">MROUND(Sheet3!I36,100)</f>
        <v>6500</v>
      </c>
      <c r="G36" s="9"/>
    </row>
    <row r="37" spans="1:7" x14ac:dyDescent="0.25">
      <c r="A37" s="5">
        <f ca="1">RANDBETWEEN(Sheet3!$A$2,Sheet3!$A$3)</f>
        <v>2021</v>
      </c>
      <c r="B37" s="2" t="str">
        <f ca="1">INDEX(Sheet3!$B$2:$B$35,RANDBETWEEN(1,ROWS(Sheet3!$B$2:$B$35)))</f>
        <v>Audi A4</v>
      </c>
      <c r="C37" s="3">
        <f ca="1">RANDBETWEEN(Sheet3!$C$2,Sheet3!$C$3)</f>
        <v>181560</v>
      </c>
      <c r="D37" s="8" t="str">
        <f ca="1">INDEX(Sheet3!$D$2:$D$9,RANDBETWEEN(1,ROWS(Sheet3!$B$2:$D$9)))</f>
        <v>black</v>
      </c>
      <c r="E37" s="7" t="str">
        <f ca="1">INDEX(Sheet3!$E$2:$E$3,RANDBETWEEN(1,ROWS(Sheet3!$E$2:$E$3)))</f>
        <v>V6</v>
      </c>
      <c r="F37" s="9">
        <f ca="1">MROUND(Sheet3!I37,100)</f>
        <v>31900</v>
      </c>
      <c r="G37" s="9"/>
    </row>
    <row r="38" spans="1:7" x14ac:dyDescent="0.25">
      <c r="A38" s="5">
        <f ca="1">RANDBETWEEN(Sheet3!$A$2,Sheet3!$A$3)</f>
        <v>2010</v>
      </c>
      <c r="B38" s="2" t="str">
        <f ca="1">INDEX(Sheet3!$B$2:$B$35,RANDBETWEEN(1,ROWS(Sheet3!$B$2:$B$35)))</f>
        <v>Jeep Cherokee</v>
      </c>
      <c r="C38" s="3">
        <f ca="1">RANDBETWEEN(Sheet3!$C$2,Sheet3!$C$3)</f>
        <v>154700</v>
      </c>
      <c r="D38" s="8" t="str">
        <f ca="1">INDEX(Sheet3!$D$2:$D$9,RANDBETWEEN(1,ROWS(Sheet3!$B$2:$D$9)))</f>
        <v>maroon</v>
      </c>
      <c r="E38" s="7" t="str">
        <f ca="1">INDEX(Sheet3!$E$2:$E$3,RANDBETWEEN(1,ROWS(Sheet3!$E$2:$E$3)))</f>
        <v>V8</v>
      </c>
      <c r="F38" s="9">
        <f ca="1">MROUND(Sheet3!I38,100)</f>
        <v>7500</v>
      </c>
      <c r="G38" s="9"/>
    </row>
    <row r="39" spans="1:7" x14ac:dyDescent="0.25">
      <c r="A39" s="5">
        <f ca="1">RANDBETWEEN(Sheet3!$A$2,Sheet3!$A$3)</f>
        <v>2012</v>
      </c>
      <c r="B39" s="2" t="str">
        <f ca="1">INDEX(Sheet3!$B$2:$B$35,RANDBETWEEN(1,ROWS(Sheet3!$B$2:$B$35)))</f>
        <v>Jeep Wrangler</v>
      </c>
      <c r="C39" s="3">
        <f ca="1">RANDBETWEEN(Sheet3!$C$2,Sheet3!$C$3)</f>
        <v>182472</v>
      </c>
      <c r="D39" s="8" t="str">
        <f ca="1">INDEX(Sheet3!$D$2:$D$9,RANDBETWEEN(1,ROWS(Sheet3!$B$2:$D$9)))</f>
        <v>white</v>
      </c>
      <c r="E39" s="7" t="str">
        <f ca="1">INDEX(Sheet3!$E$2:$E$3,RANDBETWEEN(1,ROWS(Sheet3!$E$2:$E$3)))</f>
        <v>V8</v>
      </c>
      <c r="F39" s="9">
        <f ca="1">MROUND(Sheet3!I39,100)</f>
        <v>9300</v>
      </c>
      <c r="G39" s="9"/>
    </row>
    <row r="40" spans="1:7" x14ac:dyDescent="0.25">
      <c r="A40" s="5">
        <f ca="1">RANDBETWEEN(Sheet3!$A$2,Sheet3!$A$3)</f>
        <v>2016</v>
      </c>
      <c r="B40" s="2" t="str">
        <f ca="1">INDEX(Sheet3!$B$2:$B$35,RANDBETWEEN(1,ROWS(Sheet3!$B$2:$B$35)))</f>
        <v>Nissan Altima</v>
      </c>
      <c r="C40" s="3">
        <f ca="1">RANDBETWEEN(Sheet3!$C$2,Sheet3!$C$3)</f>
        <v>102956</v>
      </c>
      <c r="D40" s="8" t="str">
        <f ca="1">INDEX(Sheet3!$D$2:$D$9,RANDBETWEEN(1,ROWS(Sheet3!$B$2:$D$9)))</f>
        <v>red</v>
      </c>
      <c r="E40" s="7" t="str">
        <f ca="1">INDEX(Sheet3!$E$2:$E$3,RANDBETWEEN(1,ROWS(Sheet3!$E$2:$E$3)))</f>
        <v>V6</v>
      </c>
      <c r="F40" s="9">
        <f ca="1">MROUND(Sheet3!I40,100)</f>
        <v>11700</v>
      </c>
      <c r="G40" s="9"/>
    </row>
    <row r="41" spans="1:7" x14ac:dyDescent="0.25">
      <c r="A41" s="5">
        <f ca="1">RANDBETWEEN(Sheet3!$A$2,Sheet3!$A$3)</f>
        <v>2016</v>
      </c>
      <c r="B41" s="2" t="str">
        <f ca="1">INDEX(Sheet3!$B$2:$B$35,RANDBETWEEN(1,ROWS(Sheet3!$B$2:$B$35)))</f>
        <v>BMW M3</v>
      </c>
      <c r="C41" s="3">
        <f ca="1">RANDBETWEEN(Sheet3!$C$2,Sheet3!$C$3)</f>
        <v>197715</v>
      </c>
      <c r="D41" s="8" t="str">
        <f ca="1">INDEX(Sheet3!$D$2:$D$9,RANDBETWEEN(1,ROWS(Sheet3!$B$2:$D$9)))</f>
        <v>black</v>
      </c>
      <c r="E41" s="7" t="str">
        <f ca="1">INDEX(Sheet3!$E$2:$E$3,RANDBETWEEN(1,ROWS(Sheet3!$E$2:$E$3)))</f>
        <v>V8</v>
      </c>
      <c r="F41" s="9">
        <f ca="1">MROUND(Sheet3!I41,100)</f>
        <v>33100</v>
      </c>
      <c r="G41" s="9"/>
    </row>
    <row r="42" spans="1:7" x14ac:dyDescent="0.25">
      <c r="A42" s="5">
        <f ca="1">RANDBETWEEN(Sheet3!$A$2,Sheet3!$A$3)</f>
        <v>2016</v>
      </c>
      <c r="B42" s="2" t="str">
        <f ca="1">INDEX(Sheet3!$B$2:$B$35,RANDBETWEEN(1,ROWS(Sheet3!$B$2:$B$35)))</f>
        <v>Acura MDX</v>
      </c>
      <c r="C42" s="3">
        <f ca="1">RANDBETWEEN(Sheet3!$C$2,Sheet3!$C$3)</f>
        <v>27027</v>
      </c>
      <c r="D42" s="8" t="str">
        <f ca="1">INDEX(Sheet3!$D$2:$D$9,RANDBETWEEN(1,ROWS(Sheet3!$B$2:$D$9)))</f>
        <v>black</v>
      </c>
      <c r="E42" s="7" t="str">
        <f ca="1">INDEX(Sheet3!$E$2:$E$3,RANDBETWEEN(1,ROWS(Sheet3!$E$2:$E$3)))</f>
        <v>V6</v>
      </c>
      <c r="F42" s="9">
        <f ca="1">MROUND(Sheet3!I42,100)</f>
        <v>22700</v>
      </c>
      <c r="G42" s="9"/>
    </row>
    <row r="43" spans="1:7" x14ac:dyDescent="0.25">
      <c r="A43" s="5">
        <f ca="1">RANDBETWEEN(Sheet3!$A$2,Sheet3!$A$3)</f>
        <v>2019</v>
      </c>
      <c r="B43" s="2" t="str">
        <f ca="1">INDEX(Sheet3!$B$2:$B$35,RANDBETWEEN(1,ROWS(Sheet3!$B$2:$B$35)))</f>
        <v>BMW M3</v>
      </c>
      <c r="C43" s="3">
        <f ca="1">RANDBETWEEN(Sheet3!$C$2,Sheet3!$C$3)</f>
        <v>134763</v>
      </c>
      <c r="D43" s="8" t="str">
        <f ca="1">INDEX(Sheet3!$D$2:$D$9,RANDBETWEEN(1,ROWS(Sheet3!$B$2:$D$9)))</f>
        <v>silver</v>
      </c>
      <c r="E43" s="7" t="str">
        <f ca="1">INDEX(Sheet3!$E$2:$E$3,RANDBETWEEN(1,ROWS(Sheet3!$E$2:$E$3)))</f>
        <v>V6</v>
      </c>
      <c r="F43" s="9">
        <f ca="1">MROUND(Sheet3!I43,100)</f>
        <v>45400</v>
      </c>
      <c r="G43" s="9"/>
    </row>
    <row r="44" spans="1:7" x14ac:dyDescent="0.25">
      <c r="A44" s="5">
        <f ca="1">RANDBETWEEN(Sheet3!$A$2,Sheet3!$A$3)</f>
        <v>2018</v>
      </c>
      <c r="B44" s="2" t="str">
        <f ca="1">INDEX(Sheet3!$B$2:$B$35,RANDBETWEEN(1,ROWS(Sheet3!$B$2:$B$35)))</f>
        <v>Lexus UX</v>
      </c>
      <c r="C44" s="3">
        <f ca="1">RANDBETWEEN(Sheet3!$C$2,Sheet3!$C$3)</f>
        <v>90181</v>
      </c>
      <c r="D44" s="8" t="str">
        <f ca="1">INDEX(Sheet3!$D$2:$D$9,RANDBETWEEN(1,ROWS(Sheet3!$B$2:$D$9)))</f>
        <v>silver</v>
      </c>
      <c r="E44" s="7" t="str">
        <f ca="1">INDEX(Sheet3!$E$2:$E$3,RANDBETWEEN(1,ROWS(Sheet3!$E$2:$E$3)))</f>
        <v>V6</v>
      </c>
      <c r="F44" s="9">
        <f ca="1">MROUND(Sheet3!I44,100)</f>
        <v>19300</v>
      </c>
      <c r="G44" s="9"/>
    </row>
    <row r="45" spans="1:7" x14ac:dyDescent="0.25">
      <c r="A45" s="5">
        <f ca="1">RANDBETWEEN(Sheet3!$A$2,Sheet3!$A$3)</f>
        <v>2018</v>
      </c>
      <c r="B45" s="2" t="str">
        <f ca="1">INDEX(Sheet3!$B$2:$B$35,RANDBETWEEN(1,ROWS(Sheet3!$B$2:$B$35)))</f>
        <v>Cadillac Escalade</v>
      </c>
      <c r="C45" s="3">
        <f ca="1">RANDBETWEEN(Sheet3!$C$2,Sheet3!$C$3)</f>
        <v>46638</v>
      </c>
      <c r="D45" s="8" t="str">
        <f ca="1">INDEX(Sheet3!$D$2:$D$9,RANDBETWEEN(1,ROWS(Sheet3!$B$2:$D$9)))</f>
        <v>green</v>
      </c>
      <c r="E45" s="7" t="str">
        <f ca="1">INDEX(Sheet3!$E$2:$E$3,RANDBETWEEN(1,ROWS(Sheet3!$E$2:$E$3)))</f>
        <v>V6</v>
      </c>
      <c r="F45" s="9">
        <f ca="1">MROUND(Sheet3!I45,100)</f>
        <v>44500</v>
      </c>
      <c r="G45" s="9"/>
    </row>
    <row r="46" spans="1:7" x14ac:dyDescent="0.25">
      <c r="A46" s="5">
        <f ca="1">RANDBETWEEN(Sheet3!$A$2,Sheet3!$A$3)</f>
        <v>2010</v>
      </c>
      <c r="B46" s="2" t="str">
        <f ca="1">INDEX(Sheet3!$B$2:$B$35,RANDBETWEEN(1,ROWS(Sheet3!$B$2:$B$35)))</f>
        <v>Mercedes C-Class</v>
      </c>
      <c r="C46" s="3">
        <f ca="1">RANDBETWEEN(Sheet3!$C$2,Sheet3!$C$3)</f>
        <v>131787</v>
      </c>
      <c r="D46" s="8" t="str">
        <f ca="1">INDEX(Sheet3!$D$2:$D$9,RANDBETWEEN(1,ROWS(Sheet3!$B$2:$D$9)))</f>
        <v>green</v>
      </c>
      <c r="E46" s="7" t="str">
        <f ca="1">INDEX(Sheet3!$E$2:$E$3,RANDBETWEEN(1,ROWS(Sheet3!$E$2:$E$3)))</f>
        <v>V8</v>
      </c>
      <c r="F46" s="9">
        <f ca="1">MROUND(Sheet3!I46,100)</f>
        <v>10900</v>
      </c>
      <c r="G46" s="9"/>
    </row>
    <row r="47" spans="1:7" x14ac:dyDescent="0.25">
      <c r="A47" s="5">
        <f ca="1">RANDBETWEEN(Sheet3!$A$2,Sheet3!$A$3)</f>
        <v>2013</v>
      </c>
      <c r="B47" s="2" t="str">
        <f ca="1">INDEX(Sheet3!$B$2:$B$35,RANDBETWEEN(1,ROWS(Sheet3!$B$2:$B$35)))</f>
        <v>Dodge Charger</v>
      </c>
      <c r="C47" s="3">
        <f ca="1">RANDBETWEEN(Sheet3!$C$2,Sheet3!$C$3)</f>
        <v>166455</v>
      </c>
      <c r="D47" s="8" t="str">
        <f ca="1">INDEX(Sheet3!$D$2:$D$9,RANDBETWEEN(1,ROWS(Sheet3!$B$2:$D$9)))</f>
        <v>silver</v>
      </c>
      <c r="E47" s="7" t="str">
        <f ca="1">INDEX(Sheet3!$E$2:$E$3,RANDBETWEEN(1,ROWS(Sheet3!$E$2:$E$3)))</f>
        <v>V6</v>
      </c>
      <c r="F47" s="9">
        <f ca="1">MROUND(Sheet3!I47,100)</f>
        <v>11200</v>
      </c>
      <c r="G47" s="9"/>
    </row>
    <row r="48" spans="1:7" x14ac:dyDescent="0.25">
      <c r="A48" s="5">
        <f ca="1">RANDBETWEEN(Sheet3!$A$2,Sheet3!$A$3)</f>
        <v>2019</v>
      </c>
      <c r="B48" s="2" t="str">
        <f ca="1">INDEX(Sheet3!$B$2:$B$35,RANDBETWEEN(1,ROWS(Sheet3!$B$2:$B$35)))</f>
        <v>Cadillac XT6</v>
      </c>
      <c r="C48" s="3">
        <f ca="1">RANDBETWEEN(Sheet3!$C$2,Sheet3!$C$3)</f>
        <v>57980</v>
      </c>
      <c r="D48" s="8" t="str">
        <f ca="1">INDEX(Sheet3!$D$2:$D$9,RANDBETWEEN(1,ROWS(Sheet3!$B$2:$D$9)))</f>
        <v>grey</v>
      </c>
      <c r="E48" s="7" t="str">
        <f ca="1">INDEX(Sheet3!$E$2:$E$3,RANDBETWEEN(1,ROWS(Sheet3!$E$2:$E$3)))</f>
        <v>V6</v>
      </c>
      <c r="F48" s="9">
        <f ca="1">MROUND(Sheet3!I48,100)</f>
        <v>31500</v>
      </c>
      <c r="G48" s="9"/>
    </row>
    <row r="49" spans="1:7" x14ac:dyDescent="0.25">
      <c r="A49" s="5">
        <f ca="1">RANDBETWEEN(Sheet3!$A$2,Sheet3!$A$3)</f>
        <v>2016</v>
      </c>
      <c r="B49" s="2" t="str">
        <f ca="1">INDEX(Sheet3!$B$2:$B$35,RANDBETWEEN(1,ROWS(Sheet3!$B$2:$B$35)))</f>
        <v>Lexus UX</v>
      </c>
      <c r="C49" s="3">
        <f ca="1">RANDBETWEEN(Sheet3!$C$2,Sheet3!$C$3)</f>
        <v>196489</v>
      </c>
      <c r="D49" s="8" t="str">
        <f ca="1">INDEX(Sheet3!$D$2:$D$9,RANDBETWEEN(1,ROWS(Sheet3!$B$2:$D$9)))</f>
        <v>silver</v>
      </c>
      <c r="E49" s="7" t="str">
        <f ca="1">INDEX(Sheet3!$E$2:$E$3,RANDBETWEEN(1,ROWS(Sheet3!$E$2:$E$3)))</f>
        <v>V6</v>
      </c>
      <c r="F49" s="9">
        <f ca="1">MROUND(Sheet3!I49,100)</f>
        <v>15700</v>
      </c>
      <c r="G49" s="9"/>
    </row>
    <row r="50" spans="1:7" x14ac:dyDescent="0.25">
      <c r="A50" s="5">
        <f ca="1">RANDBETWEEN(Sheet3!$A$2,Sheet3!$A$3)</f>
        <v>2018</v>
      </c>
      <c r="B50" s="2" t="str">
        <f ca="1">INDEX(Sheet3!$B$2:$B$35,RANDBETWEEN(1,ROWS(Sheet3!$B$2:$B$35)))</f>
        <v>Audi A3</v>
      </c>
      <c r="C50" s="3">
        <f ca="1">RANDBETWEEN(Sheet3!$C$2,Sheet3!$C$3)</f>
        <v>76045</v>
      </c>
      <c r="D50" s="8" t="str">
        <f ca="1">INDEX(Sheet3!$D$2:$D$9,RANDBETWEEN(1,ROWS(Sheet3!$B$2:$D$9)))</f>
        <v>white</v>
      </c>
      <c r="E50" s="7" t="str">
        <f ca="1">INDEX(Sheet3!$E$2:$E$3,RANDBETWEEN(1,ROWS(Sheet3!$E$2:$E$3)))</f>
        <v>V6</v>
      </c>
      <c r="F50" s="9">
        <f ca="1">MROUND(Sheet3!I50,100)</f>
        <v>19800</v>
      </c>
      <c r="G50" s="9"/>
    </row>
    <row r="51" spans="1:7" x14ac:dyDescent="0.25">
      <c r="A51" s="5">
        <f ca="1">RANDBETWEEN(Sheet3!$A$2,Sheet3!$A$3)</f>
        <v>2016</v>
      </c>
      <c r="B51" s="2" t="str">
        <f ca="1">INDEX(Sheet3!$B$2:$B$35,RANDBETWEEN(1,ROWS(Sheet3!$B$2:$B$35)))</f>
        <v>Hyundai Santa Cruz</v>
      </c>
      <c r="C51" s="3">
        <f ca="1">RANDBETWEEN(Sheet3!$C$2,Sheet3!$C$3)</f>
        <v>186325</v>
      </c>
      <c r="D51" s="8" t="str">
        <f ca="1">INDEX(Sheet3!$D$2:$D$9,RANDBETWEEN(1,ROWS(Sheet3!$B$2:$D$9)))</f>
        <v>blue</v>
      </c>
      <c r="E51" s="7" t="str">
        <f ca="1">INDEX(Sheet3!$E$2:$E$3,RANDBETWEEN(1,ROWS(Sheet3!$E$2:$E$3)))</f>
        <v>V8</v>
      </c>
      <c r="F51" s="9">
        <f ca="1">MROUND(Sheet3!I51,100)</f>
        <v>11400</v>
      </c>
      <c r="G51" s="9"/>
    </row>
    <row r="52" spans="1:7" x14ac:dyDescent="0.25">
      <c r="A52" s="5">
        <f ca="1">RANDBETWEEN(Sheet3!$A$2,Sheet3!$A$3)</f>
        <v>2013</v>
      </c>
      <c r="B52" s="2" t="str">
        <f ca="1">INDEX(Sheet3!$B$2:$B$35,RANDBETWEEN(1,ROWS(Sheet3!$B$2:$B$35)))</f>
        <v>Jeep Wrangler</v>
      </c>
      <c r="C52" s="3">
        <f ca="1">RANDBETWEEN(Sheet3!$C$2,Sheet3!$C$3)</f>
        <v>26378</v>
      </c>
      <c r="D52" s="8" t="str">
        <f ca="1">INDEX(Sheet3!$D$2:$D$9,RANDBETWEEN(1,ROWS(Sheet3!$B$2:$D$9)))</f>
        <v>silver</v>
      </c>
      <c r="E52" s="7" t="str">
        <f ca="1">INDEX(Sheet3!$E$2:$E$3,RANDBETWEEN(1,ROWS(Sheet3!$E$2:$E$3)))</f>
        <v>V8</v>
      </c>
      <c r="F52" s="9">
        <f ca="1">MROUND(Sheet3!I52,100)</f>
        <v>10300</v>
      </c>
      <c r="G52" s="9"/>
    </row>
    <row r="53" spans="1:7" x14ac:dyDescent="0.25">
      <c r="A53" s="5">
        <f ca="1">RANDBETWEEN(Sheet3!$A$2,Sheet3!$A$3)</f>
        <v>2010</v>
      </c>
      <c r="B53" s="2" t="str">
        <f ca="1">INDEX(Sheet3!$B$2:$B$35,RANDBETWEEN(1,ROWS(Sheet3!$B$2:$B$35)))</f>
        <v>Jeep Wrangler</v>
      </c>
      <c r="C53" s="3">
        <f ca="1">RANDBETWEEN(Sheet3!$C$2,Sheet3!$C$3)</f>
        <v>20286</v>
      </c>
      <c r="D53" s="8" t="str">
        <f ca="1">INDEX(Sheet3!$D$2:$D$9,RANDBETWEEN(1,ROWS(Sheet3!$B$2:$D$9)))</f>
        <v>green</v>
      </c>
      <c r="E53" s="7" t="str">
        <f ca="1">INDEX(Sheet3!$E$2:$E$3,RANDBETWEEN(1,ROWS(Sheet3!$E$2:$E$3)))</f>
        <v>V8</v>
      </c>
      <c r="F53" s="9">
        <f ca="1">MROUND(Sheet3!I53,100)</f>
        <v>7500</v>
      </c>
      <c r="G53" s="9"/>
    </row>
    <row r="54" spans="1:7" x14ac:dyDescent="0.25">
      <c r="A54" s="5">
        <f ca="1">RANDBETWEEN(Sheet3!$A$2,Sheet3!$A$3)</f>
        <v>2012</v>
      </c>
      <c r="B54" s="2" t="str">
        <f ca="1">INDEX(Sheet3!$B$2:$B$35,RANDBETWEEN(1,ROWS(Sheet3!$B$2:$B$35)))</f>
        <v>Mercedes A-Class</v>
      </c>
      <c r="C54" s="3">
        <f ca="1">RANDBETWEEN(Sheet3!$C$2,Sheet3!$C$3)</f>
        <v>192127</v>
      </c>
      <c r="D54" s="8" t="str">
        <f ca="1">INDEX(Sheet3!$D$2:$D$9,RANDBETWEEN(1,ROWS(Sheet3!$B$2:$D$9)))</f>
        <v>white</v>
      </c>
      <c r="E54" s="7" t="str">
        <f ca="1">INDEX(Sheet3!$E$2:$E$3,RANDBETWEEN(1,ROWS(Sheet3!$E$2:$E$3)))</f>
        <v>V8</v>
      </c>
      <c r="F54" s="9">
        <f ca="1">MROUND(Sheet3!I54,100)</f>
        <v>11100</v>
      </c>
      <c r="G54" s="9"/>
    </row>
    <row r="55" spans="1:7" x14ac:dyDescent="0.25">
      <c r="A55" s="5">
        <f ca="1">RANDBETWEEN(Sheet3!$A$2,Sheet3!$A$3)</f>
        <v>2010</v>
      </c>
      <c r="B55" s="2" t="str">
        <f ca="1">INDEX(Sheet3!$B$2:$B$35,RANDBETWEEN(1,ROWS(Sheet3!$B$2:$B$35)))</f>
        <v>Jeep Wrangler</v>
      </c>
      <c r="C55" s="3">
        <f ca="1">RANDBETWEEN(Sheet3!$C$2,Sheet3!$C$3)</f>
        <v>81902</v>
      </c>
      <c r="D55" s="8" t="str">
        <f ca="1">INDEX(Sheet3!$D$2:$D$9,RANDBETWEEN(1,ROWS(Sheet3!$B$2:$D$9)))</f>
        <v>maroon</v>
      </c>
      <c r="E55" s="7" t="str">
        <f ca="1">INDEX(Sheet3!$E$2:$E$3,RANDBETWEEN(1,ROWS(Sheet3!$E$2:$E$3)))</f>
        <v>V6</v>
      </c>
      <c r="F55" s="9">
        <f ca="1">MROUND(Sheet3!I55,100)</f>
        <v>7500</v>
      </c>
      <c r="G55" s="9"/>
    </row>
    <row r="56" spans="1:7" x14ac:dyDescent="0.25">
      <c r="A56" s="5">
        <f ca="1">RANDBETWEEN(Sheet3!$A$2,Sheet3!$A$3)</f>
        <v>2014</v>
      </c>
      <c r="B56" s="2" t="str">
        <f ca="1">INDEX(Sheet3!$B$2:$B$35,RANDBETWEEN(1,ROWS(Sheet3!$B$2:$B$35)))</f>
        <v>BMW M4</v>
      </c>
      <c r="C56" s="3">
        <f ca="1">RANDBETWEEN(Sheet3!$C$2,Sheet3!$C$3)</f>
        <v>51317</v>
      </c>
      <c r="D56" s="8" t="str">
        <f ca="1">INDEX(Sheet3!$D$2:$D$9,RANDBETWEEN(1,ROWS(Sheet3!$B$2:$D$9)))</f>
        <v>blue</v>
      </c>
      <c r="E56" s="7" t="str">
        <f ca="1">INDEX(Sheet3!$E$2:$E$3,RANDBETWEEN(1,ROWS(Sheet3!$E$2:$E$3)))</f>
        <v>V8</v>
      </c>
      <c r="F56" s="9">
        <f ca="1">MROUND(Sheet3!I56,100)</f>
        <v>27500</v>
      </c>
      <c r="G56" s="9"/>
    </row>
    <row r="57" spans="1:7" x14ac:dyDescent="0.25">
      <c r="A57" s="5">
        <f ca="1">RANDBETWEEN(Sheet3!$A$2,Sheet3!$A$3)</f>
        <v>2015</v>
      </c>
      <c r="B57" s="2" t="str">
        <f ca="1">INDEX(Sheet3!$B$2:$B$35,RANDBETWEEN(1,ROWS(Sheet3!$B$2:$B$35)))</f>
        <v>Chrysler Pacifica</v>
      </c>
      <c r="C57" s="3">
        <f ca="1">RANDBETWEEN(Sheet3!$C$2,Sheet3!$C$3)</f>
        <v>133184</v>
      </c>
      <c r="D57" s="8" t="str">
        <f ca="1">INDEX(Sheet3!$D$2:$D$9,RANDBETWEEN(1,ROWS(Sheet3!$B$2:$D$9)))</f>
        <v>silver</v>
      </c>
      <c r="E57" s="7" t="str">
        <f ca="1">INDEX(Sheet3!$E$2:$E$3,RANDBETWEEN(1,ROWS(Sheet3!$E$2:$E$3)))</f>
        <v>V6</v>
      </c>
      <c r="F57" s="9">
        <f ca="1">MROUND(Sheet3!I57,100)</f>
        <v>15800</v>
      </c>
      <c r="G57" s="9"/>
    </row>
    <row r="58" spans="1:7" x14ac:dyDescent="0.25">
      <c r="A58" s="5">
        <f ca="1">RANDBETWEEN(Sheet3!$A$2,Sheet3!$A$3)</f>
        <v>2010</v>
      </c>
      <c r="B58" s="2" t="str">
        <f ca="1">INDEX(Sheet3!$B$2:$B$35,RANDBETWEEN(1,ROWS(Sheet3!$B$2:$B$35)))</f>
        <v>Acura ILX</v>
      </c>
      <c r="C58" s="3">
        <f ca="1">RANDBETWEEN(Sheet3!$C$2,Sheet3!$C$3)</f>
        <v>123607</v>
      </c>
      <c r="D58" s="8" t="str">
        <f ca="1">INDEX(Sheet3!$D$2:$D$9,RANDBETWEEN(1,ROWS(Sheet3!$B$2:$D$9)))</f>
        <v>red</v>
      </c>
      <c r="E58" s="7" t="str">
        <f ca="1">INDEX(Sheet3!$E$2:$E$3,RANDBETWEEN(1,ROWS(Sheet3!$E$2:$E$3)))</f>
        <v>V6</v>
      </c>
      <c r="F58" s="9">
        <f ca="1">MROUND(Sheet3!I58,100)</f>
        <v>4300</v>
      </c>
      <c r="G58" s="9"/>
    </row>
    <row r="59" spans="1:7" x14ac:dyDescent="0.25">
      <c r="A59" s="5">
        <f ca="1">RANDBETWEEN(Sheet3!$A$2,Sheet3!$A$3)</f>
        <v>2010</v>
      </c>
      <c r="B59" s="2" t="str">
        <f ca="1">INDEX(Sheet3!$B$2:$B$35,RANDBETWEEN(1,ROWS(Sheet3!$B$2:$B$35)))</f>
        <v>Jeep Cherokee</v>
      </c>
      <c r="C59" s="3">
        <f ca="1">RANDBETWEEN(Sheet3!$C$2,Sheet3!$C$3)</f>
        <v>199098</v>
      </c>
      <c r="D59" s="8" t="str">
        <f ca="1">INDEX(Sheet3!$D$2:$D$9,RANDBETWEEN(1,ROWS(Sheet3!$B$2:$D$9)))</f>
        <v>black</v>
      </c>
      <c r="E59" s="7" t="str">
        <f ca="1">INDEX(Sheet3!$E$2:$E$3,RANDBETWEEN(1,ROWS(Sheet3!$E$2:$E$3)))</f>
        <v>V8</v>
      </c>
      <c r="F59" s="9">
        <f ca="1">MROUND(Sheet3!I59,100)</f>
        <v>7500</v>
      </c>
      <c r="G59" s="9"/>
    </row>
    <row r="60" spans="1:7" x14ac:dyDescent="0.25">
      <c r="A60" s="5">
        <f ca="1">RANDBETWEEN(Sheet3!$A$2,Sheet3!$A$3)</f>
        <v>2010</v>
      </c>
      <c r="B60" s="2" t="str">
        <f ca="1">INDEX(Sheet3!$B$2:$B$35,RANDBETWEEN(1,ROWS(Sheet3!$B$2:$B$35)))</f>
        <v>Jeep Cherokee</v>
      </c>
      <c r="C60" s="3">
        <f ca="1">RANDBETWEEN(Sheet3!$C$2,Sheet3!$C$3)</f>
        <v>173537</v>
      </c>
      <c r="D60" s="8" t="str">
        <f ca="1">INDEX(Sheet3!$D$2:$D$9,RANDBETWEEN(1,ROWS(Sheet3!$B$2:$D$9)))</f>
        <v>maroon</v>
      </c>
      <c r="E60" s="7" t="str">
        <f ca="1">INDEX(Sheet3!$E$2:$E$3,RANDBETWEEN(1,ROWS(Sheet3!$E$2:$E$3)))</f>
        <v>V6</v>
      </c>
      <c r="F60" s="9">
        <f ca="1">MROUND(Sheet3!I60,100)</f>
        <v>7500</v>
      </c>
      <c r="G60" s="9"/>
    </row>
    <row r="61" spans="1:7" x14ac:dyDescent="0.25">
      <c r="A61" s="5">
        <f ca="1">RANDBETWEEN(Sheet3!$A$2,Sheet3!$A$3)</f>
        <v>2012</v>
      </c>
      <c r="B61" s="2" t="str">
        <f ca="1">INDEX(Sheet3!$B$2:$B$35,RANDBETWEEN(1,ROWS(Sheet3!$B$2:$B$35)))</f>
        <v>Mercedes C-Class</v>
      </c>
      <c r="C61" s="3">
        <f ca="1">RANDBETWEEN(Sheet3!$C$2,Sheet3!$C$3)</f>
        <v>134759</v>
      </c>
      <c r="D61" s="8" t="str">
        <f ca="1">INDEX(Sheet3!$D$2:$D$9,RANDBETWEEN(1,ROWS(Sheet3!$B$2:$D$9)))</f>
        <v>green</v>
      </c>
      <c r="E61" s="7" t="str">
        <f ca="1">INDEX(Sheet3!$E$2:$E$3,RANDBETWEEN(1,ROWS(Sheet3!$E$2:$E$3)))</f>
        <v>V6</v>
      </c>
      <c r="F61" s="9">
        <f ca="1">MROUND(Sheet3!I61,100)</f>
        <v>13500</v>
      </c>
      <c r="G61" s="9"/>
    </row>
    <row r="62" spans="1:7" x14ac:dyDescent="0.25">
      <c r="A62" s="5">
        <f ca="1">RANDBETWEEN(Sheet3!$A$2,Sheet3!$A$3)</f>
        <v>2019</v>
      </c>
      <c r="B62" s="2" t="str">
        <f ca="1">INDEX(Sheet3!$B$2:$B$35,RANDBETWEEN(1,ROWS(Sheet3!$B$2:$B$35)))</f>
        <v>Chevy Blazer</v>
      </c>
      <c r="C62" s="3">
        <f ca="1">RANDBETWEEN(Sheet3!$C$2,Sheet3!$C$3)</f>
        <v>47351</v>
      </c>
      <c r="D62" s="8" t="str">
        <f ca="1">INDEX(Sheet3!$D$2:$D$9,RANDBETWEEN(1,ROWS(Sheet3!$B$2:$D$9)))</f>
        <v>black</v>
      </c>
      <c r="E62" s="7" t="str">
        <f ca="1">INDEX(Sheet3!$E$2:$E$3,RANDBETWEEN(1,ROWS(Sheet3!$E$2:$E$3)))</f>
        <v>V8</v>
      </c>
      <c r="F62" s="9">
        <f ca="1">MROUND(Sheet3!I62,100)</f>
        <v>21600</v>
      </c>
      <c r="G62" s="9"/>
    </row>
    <row r="63" spans="1:7" x14ac:dyDescent="0.25">
      <c r="A63" s="5">
        <f ca="1">RANDBETWEEN(Sheet3!$A$2,Sheet3!$A$3)</f>
        <v>2010</v>
      </c>
      <c r="B63" s="2" t="str">
        <f ca="1">INDEX(Sheet3!$B$2:$B$35,RANDBETWEEN(1,ROWS(Sheet3!$B$2:$B$35)))</f>
        <v>Chevy Tahoe</v>
      </c>
      <c r="C63" s="3">
        <f ca="1">RANDBETWEEN(Sheet3!$C$2,Sheet3!$C$3)</f>
        <v>180456</v>
      </c>
      <c r="D63" s="8" t="str">
        <f ca="1">INDEX(Sheet3!$D$2:$D$9,RANDBETWEEN(1,ROWS(Sheet3!$B$2:$D$9)))</f>
        <v>blue</v>
      </c>
      <c r="E63" s="7" t="str">
        <f ca="1">INDEX(Sheet3!$E$2:$E$3,RANDBETWEEN(1,ROWS(Sheet3!$E$2:$E$3)))</f>
        <v>V6</v>
      </c>
      <c r="F63" s="9">
        <f ca="1">MROUND(Sheet3!I63,100)</f>
        <v>12500</v>
      </c>
      <c r="G63" s="9"/>
    </row>
    <row r="64" spans="1:7" x14ac:dyDescent="0.25">
      <c r="A64" s="5">
        <f ca="1">RANDBETWEEN(Sheet3!$A$2,Sheet3!$A$3)</f>
        <v>2014</v>
      </c>
      <c r="B64" s="2" t="str">
        <f ca="1">INDEX(Sheet3!$B$2:$B$35,RANDBETWEEN(1,ROWS(Sheet3!$B$2:$B$35)))</f>
        <v>Chrysler 300</v>
      </c>
      <c r="C64" s="3">
        <f ca="1">RANDBETWEEN(Sheet3!$C$2,Sheet3!$C$3)</f>
        <v>174316</v>
      </c>
      <c r="D64" s="8" t="str">
        <f ca="1">INDEX(Sheet3!$D$2:$D$9,RANDBETWEEN(1,ROWS(Sheet3!$B$2:$D$9)))</f>
        <v>blue</v>
      </c>
      <c r="E64" s="7" t="str">
        <f ca="1">INDEX(Sheet3!$E$2:$E$3,RANDBETWEEN(1,ROWS(Sheet3!$E$2:$E$3)))</f>
        <v>V6</v>
      </c>
      <c r="F64" s="9">
        <f ca="1">MROUND(Sheet3!I64,100)</f>
        <v>12800</v>
      </c>
      <c r="G64" s="9"/>
    </row>
    <row r="65" spans="1:7" x14ac:dyDescent="0.25">
      <c r="A65" s="5">
        <f ca="1">RANDBETWEEN(Sheet3!$A$2,Sheet3!$A$3)</f>
        <v>2019</v>
      </c>
      <c r="B65" s="2" t="str">
        <f ca="1">INDEX(Sheet3!$B$2:$B$35,RANDBETWEEN(1,ROWS(Sheet3!$B$2:$B$35)))</f>
        <v>Chrysler Pacifica</v>
      </c>
      <c r="C65" s="3">
        <f ca="1">RANDBETWEEN(Sheet3!$C$2,Sheet3!$C$3)</f>
        <v>153885</v>
      </c>
      <c r="D65" s="8" t="str">
        <f ca="1">INDEX(Sheet3!$D$2:$D$9,RANDBETWEEN(1,ROWS(Sheet3!$B$2:$D$9)))</f>
        <v>red</v>
      </c>
      <c r="E65" s="7" t="str">
        <f ca="1">INDEX(Sheet3!$E$2:$E$3,RANDBETWEEN(1,ROWS(Sheet3!$E$2:$E$3)))</f>
        <v>V6</v>
      </c>
      <c r="F65" s="9">
        <f ca="1">MROUND(Sheet3!I65,100)</f>
        <v>24000</v>
      </c>
      <c r="G65" s="9"/>
    </row>
    <row r="66" spans="1:7" x14ac:dyDescent="0.25">
      <c r="A66" s="5">
        <f ca="1">RANDBETWEEN(Sheet3!$A$2,Sheet3!$A$3)</f>
        <v>2020</v>
      </c>
      <c r="B66" s="2" t="str">
        <f ca="1">INDEX(Sheet3!$B$2:$B$35,RANDBETWEEN(1,ROWS(Sheet3!$B$2:$B$35)))</f>
        <v>Mercedes C-Class</v>
      </c>
      <c r="C66" s="3">
        <f ca="1">RANDBETWEEN(Sheet3!$C$2,Sheet3!$C$3)</f>
        <v>152035</v>
      </c>
      <c r="D66" s="8" t="str">
        <f ca="1">INDEX(Sheet3!$D$2:$D$9,RANDBETWEEN(1,ROWS(Sheet3!$B$2:$D$9)))</f>
        <v>maroon</v>
      </c>
      <c r="E66" s="7" t="str">
        <f ca="1">INDEX(Sheet3!$E$2:$E$3,RANDBETWEEN(1,ROWS(Sheet3!$E$2:$E$3)))</f>
        <v>V8</v>
      </c>
      <c r="F66" s="9">
        <f ca="1">MROUND(Sheet3!I66,100)</f>
        <v>31400</v>
      </c>
      <c r="G66" s="9"/>
    </row>
    <row r="67" spans="1:7" x14ac:dyDescent="0.25">
      <c r="A67" s="5">
        <f ca="1">RANDBETWEEN(Sheet3!$A$2,Sheet3!$A$3)</f>
        <v>2013</v>
      </c>
      <c r="B67" s="2" t="str">
        <f ca="1">INDEX(Sheet3!$B$2:$B$35,RANDBETWEEN(1,ROWS(Sheet3!$B$2:$B$35)))</f>
        <v>Honda Accord</v>
      </c>
      <c r="C67" s="3">
        <f ca="1">RANDBETWEEN(Sheet3!$C$2,Sheet3!$C$3)</f>
        <v>112772</v>
      </c>
      <c r="D67" s="8" t="str">
        <f ca="1">INDEX(Sheet3!$D$2:$D$9,RANDBETWEEN(1,ROWS(Sheet3!$B$2:$D$9)))</f>
        <v>white</v>
      </c>
      <c r="E67" s="7" t="str">
        <f ca="1">INDEX(Sheet3!$E$2:$E$3,RANDBETWEEN(1,ROWS(Sheet3!$E$2:$E$3)))</f>
        <v>V8</v>
      </c>
      <c r="F67" s="9">
        <f ca="1">MROUND(Sheet3!I67,100)</f>
        <v>9000</v>
      </c>
      <c r="G67" s="9"/>
    </row>
    <row r="68" spans="1:7" x14ac:dyDescent="0.25">
      <c r="A68" s="5">
        <f ca="1">RANDBETWEEN(Sheet3!$A$2,Sheet3!$A$3)</f>
        <v>2015</v>
      </c>
      <c r="B68" s="2" t="str">
        <f ca="1">INDEX(Sheet3!$B$2:$B$35,RANDBETWEEN(1,ROWS(Sheet3!$B$2:$B$35)))</f>
        <v>Honda Odyssey</v>
      </c>
      <c r="C68" s="3">
        <f ca="1">RANDBETWEEN(Sheet3!$C$2,Sheet3!$C$3)</f>
        <v>91795</v>
      </c>
      <c r="D68" s="8" t="str">
        <f ca="1">INDEX(Sheet3!$D$2:$D$9,RANDBETWEEN(1,ROWS(Sheet3!$B$2:$D$9)))</f>
        <v>maroon</v>
      </c>
      <c r="E68" s="7" t="str">
        <f ca="1">INDEX(Sheet3!$E$2:$E$3,RANDBETWEEN(1,ROWS(Sheet3!$E$2:$E$3)))</f>
        <v>V8</v>
      </c>
      <c r="F68" s="9">
        <f ca="1">MROUND(Sheet3!I68,100)</f>
        <v>14000</v>
      </c>
      <c r="G68" s="9"/>
    </row>
    <row r="69" spans="1:7" x14ac:dyDescent="0.25">
      <c r="A69" s="5">
        <f ca="1">RANDBETWEEN(Sheet3!$A$2,Sheet3!$A$3)</f>
        <v>2018</v>
      </c>
      <c r="B69" s="2" t="str">
        <f ca="1">INDEX(Sheet3!$B$2:$B$35,RANDBETWEEN(1,ROWS(Sheet3!$B$2:$B$35)))</f>
        <v>Mercedes C-Class</v>
      </c>
      <c r="C69" s="3">
        <f ca="1">RANDBETWEEN(Sheet3!$C$2,Sheet3!$C$3)</f>
        <v>199244</v>
      </c>
      <c r="D69" s="8" t="str">
        <f ca="1">INDEX(Sheet3!$D$2:$D$9,RANDBETWEEN(1,ROWS(Sheet3!$B$2:$D$9)))</f>
        <v>blue</v>
      </c>
      <c r="E69" s="7" t="str">
        <f ca="1">INDEX(Sheet3!$E$2:$E$3,RANDBETWEEN(1,ROWS(Sheet3!$E$2:$E$3)))</f>
        <v>V6</v>
      </c>
      <c r="F69" s="9">
        <f ca="1">MROUND(Sheet3!I69,100)</f>
        <v>25400</v>
      </c>
      <c r="G69" s="9"/>
    </row>
    <row r="70" spans="1:7" x14ac:dyDescent="0.25">
      <c r="A70" s="5">
        <f ca="1">RANDBETWEEN(Sheet3!$A$2,Sheet3!$A$3)</f>
        <v>2016</v>
      </c>
      <c r="B70" s="2" t="str">
        <f ca="1">INDEX(Sheet3!$B$2:$B$35,RANDBETWEEN(1,ROWS(Sheet3!$B$2:$B$35)))</f>
        <v>Chevy Tahoe</v>
      </c>
      <c r="C70" s="3">
        <f ca="1">RANDBETWEEN(Sheet3!$C$2,Sheet3!$C$3)</f>
        <v>172977</v>
      </c>
      <c r="D70" s="8" t="str">
        <f ca="1">INDEX(Sheet3!$D$2:$D$9,RANDBETWEEN(1,ROWS(Sheet3!$B$2:$D$9)))</f>
        <v>green</v>
      </c>
      <c r="E70" s="7" t="str">
        <f ca="1">INDEX(Sheet3!$E$2:$E$3,RANDBETWEEN(1,ROWS(Sheet3!$E$2:$E$3)))</f>
        <v>V8</v>
      </c>
      <c r="F70" s="9">
        <f ca="1">MROUND(Sheet3!I70,100)</f>
        <v>23400</v>
      </c>
      <c r="G70" s="9"/>
    </row>
    <row r="71" spans="1:7" x14ac:dyDescent="0.25">
      <c r="A71" s="5">
        <f ca="1">RANDBETWEEN(Sheet3!$A$2,Sheet3!$A$3)</f>
        <v>2016</v>
      </c>
      <c r="B71" s="2" t="str">
        <f ca="1">INDEX(Sheet3!$B$2:$B$35,RANDBETWEEN(1,ROWS(Sheet3!$B$2:$B$35)))</f>
        <v>Jeep Cherokee</v>
      </c>
      <c r="C71" s="3">
        <f ca="1">RANDBETWEEN(Sheet3!$C$2,Sheet3!$C$3)</f>
        <v>58850</v>
      </c>
      <c r="D71" s="8" t="str">
        <f ca="1">INDEX(Sheet3!$D$2:$D$9,RANDBETWEEN(1,ROWS(Sheet3!$B$2:$D$9)))</f>
        <v>blue</v>
      </c>
      <c r="E71" s="7" t="str">
        <f ca="1">INDEX(Sheet3!$E$2:$E$3,RANDBETWEEN(1,ROWS(Sheet3!$E$2:$E$3)))</f>
        <v>V6</v>
      </c>
      <c r="F71" s="9">
        <f ca="1">MROUND(Sheet3!I71,100)</f>
        <v>14200</v>
      </c>
      <c r="G71" s="9"/>
    </row>
    <row r="72" spans="1:7" x14ac:dyDescent="0.25">
      <c r="A72" s="5">
        <f ca="1">RANDBETWEEN(Sheet3!$A$2,Sheet3!$A$3)</f>
        <v>2012</v>
      </c>
      <c r="B72" s="2" t="str">
        <f ca="1">INDEX(Sheet3!$B$2:$B$35,RANDBETWEEN(1,ROWS(Sheet3!$B$2:$B$35)))</f>
        <v>Cadillac Escalade</v>
      </c>
      <c r="C72" s="3">
        <f ca="1">RANDBETWEEN(Sheet3!$C$2,Sheet3!$C$3)</f>
        <v>178764</v>
      </c>
      <c r="D72" s="8" t="str">
        <f ca="1">INDEX(Sheet3!$D$2:$D$9,RANDBETWEEN(1,ROWS(Sheet3!$B$2:$D$9)))</f>
        <v>maroon</v>
      </c>
      <c r="E72" s="7" t="str">
        <f ca="1">INDEX(Sheet3!$E$2:$E$3,RANDBETWEEN(1,ROWS(Sheet3!$E$2:$E$3)))</f>
        <v>V8</v>
      </c>
      <c r="F72" s="9">
        <f ca="1">MROUND(Sheet3!I72,100)</f>
        <v>23600</v>
      </c>
      <c r="G72" s="9"/>
    </row>
    <row r="73" spans="1:7" x14ac:dyDescent="0.25">
      <c r="A73" s="5">
        <f ca="1">RANDBETWEEN(Sheet3!$A$2,Sheet3!$A$3)</f>
        <v>2010</v>
      </c>
      <c r="B73" s="2" t="str">
        <f ca="1">INDEX(Sheet3!$B$2:$B$35,RANDBETWEEN(1,ROWS(Sheet3!$B$2:$B$35)))</f>
        <v>Cadillac Escalade</v>
      </c>
      <c r="C73" s="3">
        <f ca="1">RANDBETWEEN(Sheet3!$C$2,Sheet3!$C$3)</f>
        <v>47973</v>
      </c>
      <c r="D73" s="8" t="str">
        <f ca="1">INDEX(Sheet3!$D$2:$D$9,RANDBETWEEN(1,ROWS(Sheet3!$B$2:$D$9)))</f>
        <v>blue</v>
      </c>
      <c r="E73" s="7" t="str">
        <f ca="1">INDEX(Sheet3!$E$2:$E$3,RANDBETWEEN(1,ROWS(Sheet3!$E$2:$E$3)))</f>
        <v>V8</v>
      </c>
      <c r="F73" s="9">
        <f ca="1">MROUND(Sheet3!I73,100)</f>
        <v>19200</v>
      </c>
      <c r="G73" s="9"/>
    </row>
    <row r="74" spans="1:7" x14ac:dyDescent="0.25">
      <c r="A74" s="5">
        <f ca="1">RANDBETWEEN(Sheet3!$A$2,Sheet3!$A$3)</f>
        <v>2021</v>
      </c>
      <c r="B74" s="2" t="str">
        <f ca="1">INDEX(Sheet3!$B$2:$B$35,RANDBETWEEN(1,ROWS(Sheet3!$B$2:$B$35)))</f>
        <v>Jeep Cherokee</v>
      </c>
      <c r="C74" s="3">
        <f ca="1">RANDBETWEEN(Sheet3!$C$2,Sheet3!$C$3)</f>
        <v>145766</v>
      </c>
      <c r="D74" s="8" t="str">
        <f ca="1">INDEX(Sheet3!$D$2:$D$9,RANDBETWEEN(1,ROWS(Sheet3!$B$2:$D$9)))</f>
        <v>blue</v>
      </c>
      <c r="E74" s="7" t="str">
        <f ca="1">INDEX(Sheet3!$E$2:$E$3,RANDBETWEEN(1,ROWS(Sheet3!$E$2:$E$3)))</f>
        <v>V6</v>
      </c>
      <c r="F74" s="9">
        <f ca="1">MROUND(Sheet3!I74,100)</f>
        <v>24000</v>
      </c>
      <c r="G74" s="9"/>
    </row>
    <row r="75" spans="1:7" x14ac:dyDescent="0.25">
      <c r="A75" s="5">
        <f ca="1">RANDBETWEEN(Sheet3!$A$2,Sheet3!$A$3)</f>
        <v>2010</v>
      </c>
      <c r="B75" s="2" t="str">
        <f ca="1">INDEX(Sheet3!$B$2:$B$35,RANDBETWEEN(1,ROWS(Sheet3!$B$2:$B$35)))</f>
        <v>Toyota Tacoma</v>
      </c>
      <c r="C75" s="3">
        <f ca="1">RANDBETWEEN(Sheet3!$C$2,Sheet3!$C$3)</f>
        <v>171236</v>
      </c>
      <c r="D75" s="8" t="str">
        <f ca="1">INDEX(Sheet3!$D$2:$D$9,RANDBETWEEN(1,ROWS(Sheet3!$B$2:$D$9)))</f>
        <v>red</v>
      </c>
      <c r="E75" s="7" t="str">
        <f ca="1">INDEX(Sheet3!$E$2:$E$3,RANDBETWEEN(1,ROWS(Sheet3!$E$2:$E$3)))</f>
        <v>V6</v>
      </c>
      <c r="F75" s="9">
        <f ca="1">MROUND(Sheet3!I75,100)</f>
        <v>6700</v>
      </c>
      <c r="G75" s="9"/>
    </row>
    <row r="76" spans="1:7" x14ac:dyDescent="0.25">
      <c r="A76" s="5">
        <f ca="1">RANDBETWEEN(Sheet3!$A$2,Sheet3!$A$3)</f>
        <v>2019</v>
      </c>
      <c r="B76" s="2" t="str">
        <f ca="1">INDEX(Sheet3!$B$2:$B$35,RANDBETWEEN(1,ROWS(Sheet3!$B$2:$B$35)))</f>
        <v>Lexus LX</v>
      </c>
      <c r="C76" s="3">
        <f ca="1">RANDBETWEEN(Sheet3!$C$2,Sheet3!$C$3)</f>
        <v>166737</v>
      </c>
      <c r="D76" s="8" t="str">
        <f ca="1">INDEX(Sheet3!$D$2:$D$9,RANDBETWEEN(1,ROWS(Sheet3!$B$2:$D$9)))</f>
        <v>green</v>
      </c>
      <c r="E76" s="7" t="str">
        <f ca="1">INDEX(Sheet3!$E$2:$E$3,RANDBETWEEN(1,ROWS(Sheet3!$E$2:$E$3)))</f>
        <v>V8</v>
      </c>
      <c r="F76" s="9">
        <f ca="1">MROUND(Sheet3!I76,100)</f>
        <v>56300</v>
      </c>
      <c r="G76" s="9"/>
    </row>
    <row r="77" spans="1:7" x14ac:dyDescent="0.25">
      <c r="A77" s="5">
        <f ca="1">RANDBETWEEN(Sheet3!$A$2,Sheet3!$A$3)</f>
        <v>2010</v>
      </c>
      <c r="B77" s="2" t="str">
        <f ca="1">INDEX(Sheet3!$B$2:$B$35,RANDBETWEEN(1,ROWS(Sheet3!$B$2:$B$35)))</f>
        <v>Honda Accord</v>
      </c>
      <c r="C77" s="3">
        <f ca="1">RANDBETWEEN(Sheet3!$C$2,Sheet3!$C$3)</f>
        <v>65616</v>
      </c>
      <c r="D77" s="8" t="str">
        <f ca="1">INDEX(Sheet3!$D$2:$D$9,RANDBETWEEN(1,ROWS(Sheet3!$B$2:$D$9)))</f>
        <v>green</v>
      </c>
      <c r="E77" s="7" t="str">
        <f ca="1">INDEX(Sheet3!$E$2:$E$3,RANDBETWEEN(1,ROWS(Sheet3!$E$2:$E$3)))</f>
        <v>V8</v>
      </c>
      <c r="F77" s="9">
        <f ca="1">MROUND(Sheet3!I77,100)</f>
        <v>6600</v>
      </c>
      <c r="G77" s="9"/>
    </row>
    <row r="78" spans="1:7" x14ac:dyDescent="0.25">
      <c r="A78" s="5">
        <f ca="1">RANDBETWEEN(Sheet3!$A$2,Sheet3!$A$3)</f>
        <v>2013</v>
      </c>
      <c r="B78" s="2" t="str">
        <f ca="1">INDEX(Sheet3!$B$2:$B$35,RANDBETWEEN(1,ROWS(Sheet3!$B$2:$B$35)))</f>
        <v>Acura MDX</v>
      </c>
      <c r="C78" s="3">
        <f ca="1">RANDBETWEEN(Sheet3!$C$2,Sheet3!$C$3)</f>
        <v>185434</v>
      </c>
      <c r="D78" s="8" t="str">
        <f ca="1">INDEX(Sheet3!$D$2:$D$9,RANDBETWEEN(1,ROWS(Sheet3!$B$2:$D$9)))</f>
        <v>black</v>
      </c>
      <c r="E78" s="7" t="str">
        <f ca="1">INDEX(Sheet3!$E$2:$E$3,RANDBETWEEN(1,ROWS(Sheet3!$E$2:$E$3)))</f>
        <v>V8</v>
      </c>
      <c r="F78" s="9">
        <f ca="1">MROUND(Sheet3!I78,100)</f>
        <v>16500</v>
      </c>
      <c r="G78" s="9"/>
    </row>
    <row r="79" spans="1:7" x14ac:dyDescent="0.25">
      <c r="A79" s="5">
        <f ca="1">RANDBETWEEN(Sheet3!$A$2,Sheet3!$A$3)</f>
        <v>2012</v>
      </c>
      <c r="B79" s="2" t="str">
        <f ca="1">INDEX(Sheet3!$B$2:$B$35,RANDBETWEEN(1,ROWS(Sheet3!$B$2:$B$35)))</f>
        <v>Dodge Charger</v>
      </c>
      <c r="C79" s="3">
        <f ca="1">RANDBETWEEN(Sheet3!$C$2,Sheet3!$C$3)</f>
        <v>48960</v>
      </c>
      <c r="D79" s="8" t="str">
        <f ca="1">INDEX(Sheet3!$D$2:$D$9,RANDBETWEEN(1,ROWS(Sheet3!$B$2:$D$9)))</f>
        <v>maroon</v>
      </c>
      <c r="E79" s="7" t="str">
        <f ca="1">INDEX(Sheet3!$E$2:$E$3,RANDBETWEEN(1,ROWS(Sheet3!$E$2:$E$3)))</f>
        <v>V6</v>
      </c>
      <c r="F79" s="9">
        <f ca="1">MROUND(Sheet3!I79,100)</f>
        <v>10100</v>
      </c>
      <c r="G79" s="9"/>
    </row>
    <row r="80" spans="1:7" x14ac:dyDescent="0.25">
      <c r="A80" s="5">
        <f ca="1">RANDBETWEEN(Sheet3!$A$2,Sheet3!$A$3)</f>
        <v>2014</v>
      </c>
      <c r="B80" s="2" t="str">
        <f ca="1">INDEX(Sheet3!$B$2:$B$35,RANDBETWEEN(1,ROWS(Sheet3!$B$2:$B$35)))</f>
        <v>Buick Enclave</v>
      </c>
      <c r="C80" s="3">
        <f ca="1">RANDBETWEEN(Sheet3!$C$2,Sheet3!$C$3)</f>
        <v>87473</v>
      </c>
      <c r="D80" s="8" t="str">
        <f ca="1">INDEX(Sheet3!$D$2:$D$9,RANDBETWEEN(1,ROWS(Sheet3!$B$2:$D$9)))</f>
        <v>green</v>
      </c>
      <c r="E80" s="7" t="str">
        <f ca="1">INDEX(Sheet3!$E$2:$E$3,RANDBETWEEN(1,ROWS(Sheet3!$E$2:$E$3)))</f>
        <v>V8</v>
      </c>
      <c r="F80" s="9">
        <f ca="1">MROUND(Sheet3!I80,100)</f>
        <v>16800</v>
      </c>
      <c r="G80" s="9"/>
    </row>
    <row r="81" spans="1:7" x14ac:dyDescent="0.25">
      <c r="A81" s="5">
        <f ca="1">RANDBETWEEN(Sheet3!$A$2,Sheet3!$A$3)</f>
        <v>2010</v>
      </c>
      <c r="B81" s="2" t="str">
        <f ca="1">INDEX(Sheet3!$B$2:$B$35,RANDBETWEEN(1,ROWS(Sheet3!$B$2:$B$35)))</f>
        <v>Chrysler Pacifica</v>
      </c>
      <c r="C81" s="3">
        <f ca="1">RANDBETWEEN(Sheet3!$C$2,Sheet3!$C$3)</f>
        <v>105020</v>
      </c>
      <c r="D81" s="8" t="str">
        <f ca="1">INDEX(Sheet3!$D$2:$D$9,RANDBETWEEN(1,ROWS(Sheet3!$B$2:$D$9)))</f>
        <v>blue</v>
      </c>
      <c r="E81" s="7" t="str">
        <f ca="1">INDEX(Sheet3!$E$2:$E$3,RANDBETWEEN(1,ROWS(Sheet3!$E$2:$E$3)))</f>
        <v>V8</v>
      </c>
      <c r="F81" s="9">
        <f ca="1">MROUND(Sheet3!I81,100)</f>
        <v>9300</v>
      </c>
      <c r="G81" s="9"/>
    </row>
    <row r="82" spans="1:7" x14ac:dyDescent="0.25">
      <c r="A82" s="5">
        <f ca="1">RANDBETWEEN(Sheet3!$A$2,Sheet3!$A$3)</f>
        <v>2012</v>
      </c>
      <c r="B82" s="2" t="str">
        <f ca="1">INDEX(Sheet3!$B$2:$B$35,RANDBETWEEN(1,ROWS(Sheet3!$B$2:$B$35)))</f>
        <v>Hyundai Santa Cruz</v>
      </c>
      <c r="C82" s="3">
        <f ca="1">RANDBETWEEN(Sheet3!$C$2,Sheet3!$C$3)</f>
        <v>150337</v>
      </c>
      <c r="D82" s="8" t="str">
        <f ca="1">INDEX(Sheet3!$D$2:$D$9,RANDBETWEEN(1,ROWS(Sheet3!$B$2:$D$9)))</f>
        <v>blue</v>
      </c>
      <c r="E82" s="7" t="str">
        <f ca="1">INDEX(Sheet3!$E$2:$E$3,RANDBETWEEN(1,ROWS(Sheet3!$E$2:$E$3)))</f>
        <v>V6</v>
      </c>
      <c r="F82" s="9">
        <f ca="1">MROUND(Sheet3!I82,100)</f>
        <v>7500</v>
      </c>
      <c r="G82" s="9"/>
    </row>
    <row r="83" spans="1:7" x14ac:dyDescent="0.25">
      <c r="A83" s="5">
        <f ca="1">RANDBETWEEN(Sheet3!$A$2,Sheet3!$A$3)</f>
        <v>2012</v>
      </c>
      <c r="B83" s="2" t="str">
        <f ca="1">INDEX(Sheet3!$B$2:$B$35,RANDBETWEEN(1,ROWS(Sheet3!$B$2:$B$35)))</f>
        <v>Audi A3</v>
      </c>
      <c r="C83" s="3">
        <f ca="1">RANDBETWEEN(Sheet3!$C$2,Sheet3!$C$3)</f>
        <v>88473</v>
      </c>
      <c r="D83" s="8" t="str">
        <f ca="1">INDEX(Sheet3!$D$2:$D$9,RANDBETWEEN(1,ROWS(Sheet3!$B$2:$D$9)))</f>
        <v>black</v>
      </c>
      <c r="E83" s="7" t="str">
        <f ca="1">INDEX(Sheet3!$E$2:$E$3,RANDBETWEEN(1,ROWS(Sheet3!$E$2:$E$3)))</f>
        <v>V6</v>
      </c>
      <c r="F83" s="9">
        <f ca="1">MROUND(Sheet3!I83,100)</f>
        <v>10500</v>
      </c>
      <c r="G83" s="9"/>
    </row>
    <row r="84" spans="1:7" x14ac:dyDescent="0.25">
      <c r="A84" s="5">
        <f ca="1">RANDBETWEEN(Sheet3!$A$2,Sheet3!$A$3)</f>
        <v>2011</v>
      </c>
      <c r="B84" s="2" t="str">
        <f ca="1">INDEX(Sheet3!$B$2:$B$35,RANDBETWEEN(1,ROWS(Sheet3!$B$2:$B$35)))</f>
        <v>Chrysler 300</v>
      </c>
      <c r="C84" s="3">
        <f ca="1">RANDBETWEEN(Sheet3!$C$2,Sheet3!$C$3)</f>
        <v>105035</v>
      </c>
      <c r="D84" s="8" t="str">
        <f ca="1">INDEX(Sheet3!$D$2:$D$9,RANDBETWEEN(1,ROWS(Sheet3!$B$2:$D$9)))</f>
        <v>silver</v>
      </c>
      <c r="E84" s="7" t="str">
        <f ca="1">INDEX(Sheet3!$E$2:$E$3,RANDBETWEEN(1,ROWS(Sheet3!$E$2:$E$3)))</f>
        <v>V8</v>
      </c>
      <c r="F84" s="9">
        <f ca="1">MROUND(Sheet3!I84,100)</f>
        <v>9400</v>
      </c>
      <c r="G84" s="9"/>
    </row>
    <row r="85" spans="1:7" x14ac:dyDescent="0.25">
      <c r="A85" s="5">
        <f ca="1">RANDBETWEEN(Sheet3!$A$2,Sheet3!$A$3)</f>
        <v>2014</v>
      </c>
      <c r="B85" s="2" t="str">
        <f ca="1">INDEX(Sheet3!$B$2:$B$35,RANDBETWEEN(1,ROWS(Sheet3!$B$2:$B$35)))</f>
        <v>Buick Enclave</v>
      </c>
      <c r="C85" s="3">
        <f ca="1">RANDBETWEEN(Sheet3!$C$2,Sheet3!$C$3)</f>
        <v>75575</v>
      </c>
      <c r="D85" s="8" t="str">
        <f ca="1">INDEX(Sheet3!$D$2:$D$9,RANDBETWEEN(1,ROWS(Sheet3!$B$2:$D$9)))</f>
        <v>green</v>
      </c>
      <c r="E85" s="7" t="str">
        <f ca="1">INDEX(Sheet3!$E$2:$E$3,RANDBETWEEN(1,ROWS(Sheet3!$E$2:$E$3)))</f>
        <v>V8</v>
      </c>
      <c r="F85" s="9">
        <f ca="1">MROUND(Sheet3!I85,100)</f>
        <v>16800</v>
      </c>
      <c r="G85" s="9"/>
    </row>
    <row r="86" spans="1:7" x14ac:dyDescent="0.25">
      <c r="A86" s="5">
        <f ca="1">RANDBETWEEN(Sheet3!$A$2,Sheet3!$A$3)</f>
        <v>2020</v>
      </c>
      <c r="B86" s="2" t="str">
        <f ca="1">INDEX(Sheet3!$B$2:$B$35,RANDBETWEEN(1,ROWS(Sheet3!$B$2:$B$35)))</f>
        <v>Hyundai Santa Cruz</v>
      </c>
      <c r="C86" s="3">
        <f ca="1">RANDBETWEEN(Sheet3!$C$2,Sheet3!$C$3)</f>
        <v>83688</v>
      </c>
      <c r="D86" s="8" t="str">
        <f ca="1">INDEX(Sheet3!$D$2:$D$9,RANDBETWEEN(1,ROWS(Sheet3!$B$2:$D$9)))</f>
        <v>white</v>
      </c>
      <c r="E86" s="7" t="str">
        <f ca="1">INDEX(Sheet3!$E$2:$E$3,RANDBETWEEN(1,ROWS(Sheet3!$E$2:$E$3)))</f>
        <v>V6</v>
      </c>
      <c r="F86" s="9">
        <f ca="1">MROUND(Sheet3!I86,100)</f>
        <v>17400</v>
      </c>
      <c r="G86" s="9"/>
    </row>
    <row r="87" spans="1:7" x14ac:dyDescent="0.25">
      <c r="A87" s="5">
        <f ca="1">RANDBETWEEN(Sheet3!$A$2,Sheet3!$A$3)</f>
        <v>2020</v>
      </c>
      <c r="B87" s="2" t="str">
        <f ca="1">INDEX(Sheet3!$B$2:$B$35,RANDBETWEEN(1,ROWS(Sheet3!$B$2:$B$35)))</f>
        <v>Ford Mustang</v>
      </c>
      <c r="C87" s="3">
        <f ca="1">RANDBETWEEN(Sheet3!$C$2,Sheet3!$C$3)</f>
        <v>198224</v>
      </c>
      <c r="D87" s="8" t="str">
        <f ca="1">INDEX(Sheet3!$D$2:$D$9,RANDBETWEEN(1,ROWS(Sheet3!$B$2:$D$9)))</f>
        <v>maroon</v>
      </c>
      <c r="E87" s="7" t="str">
        <f ca="1">INDEX(Sheet3!$E$2:$E$3,RANDBETWEEN(1,ROWS(Sheet3!$E$2:$E$3)))</f>
        <v>V8</v>
      </c>
      <c r="F87" s="9">
        <f ca="1">MROUND(Sheet3!I87,100)</f>
        <v>19600</v>
      </c>
      <c r="G87" s="9"/>
    </row>
    <row r="88" spans="1:7" x14ac:dyDescent="0.25">
      <c r="A88" s="5">
        <f ca="1">RANDBETWEEN(Sheet3!$A$2,Sheet3!$A$3)</f>
        <v>2015</v>
      </c>
      <c r="B88" s="2" t="str">
        <f ca="1">INDEX(Sheet3!$B$2:$B$35,RANDBETWEEN(1,ROWS(Sheet3!$B$2:$B$35)))</f>
        <v>Chrysler 300</v>
      </c>
      <c r="C88" s="3">
        <f ca="1">RANDBETWEEN(Sheet3!$C$2,Sheet3!$C$3)</f>
        <v>198493</v>
      </c>
      <c r="D88" s="8" t="str">
        <f ca="1">INDEX(Sheet3!$D$2:$D$9,RANDBETWEEN(1,ROWS(Sheet3!$B$2:$D$9)))</f>
        <v>white</v>
      </c>
      <c r="E88" s="7" t="str">
        <f ca="1">INDEX(Sheet3!$E$2:$E$3,RANDBETWEEN(1,ROWS(Sheet3!$E$2:$E$3)))</f>
        <v>V6</v>
      </c>
      <c r="F88" s="9">
        <f ca="1">MROUND(Sheet3!I88,100)</f>
        <v>14300</v>
      </c>
      <c r="G88" s="9"/>
    </row>
    <row r="89" spans="1:7" x14ac:dyDescent="0.25">
      <c r="A89" s="5">
        <f ca="1">RANDBETWEEN(Sheet3!$A$2,Sheet3!$A$3)</f>
        <v>2010</v>
      </c>
      <c r="B89" s="2" t="str">
        <f ca="1">INDEX(Sheet3!$B$2:$B$35,RANDBETWEEN(1,ROWS(Sheet3!$B$2:$B$35)))</f>
        <v>Volvo XC390</v>
      </c>
      <c r="C89" s="3">
        <f ca="1">RANDBETWEEN(Sheet3!$C$2,Sheet3!$C$3)</f>
        <v>88071</v>
      </c>
      <c r="D89" s="8" t="str">
        <f ca="1">INDEX(Sheet3!$D$2:$D$9,RANDBETWEEN(1,ROWS(Sheet3!$B$2:$D$9)))</f>
        <v>maroon</v>
      </c>
      <c r="E89" s="7" t="str">
        <f ca="1">INDEX(Sheet3!$E$2:$E$3,RANDBETWEEN(1,ROWS(Sheet3!$E$2:$E$3)))</f>
        <v>V8</v>
      </c>
      <c r="F89" s="9">
        <f ca="1">MROUND(Sheet3!I89,100)</f>
        <v>12500</v>
      </c>
      <c r="G89" s="9"/>
    </row>
    <row r="90" spans="1:7" x14ac:dyDescent="0.25">
      <c r="A90" s="5">
        <f ca="1">RANDBETWEEN(Sheet3!$A$2,Sheet3!$A$3)</f>
        <v>2013</v>
      </c>
      <c r="B90" s="2" t="str">
        <f ca="1">INDEX(Sheet3!$B$2:$B$35,RANDBETWEEN(1,ROWS(Sheet3!$B$2:$B$35)))</f>
        <v>Buick Enclave</v>
      </c>
      <c r="C90" s="3">
        <f ca="1">RANDBETWEEN(Sheet3!$C$2,Sheet3!$C$3)</f>
        <v>33948</v>
      </c>
      <c r="D90" s="8" t="str">
        <f ca="1">INDEX(Sheet3!$D$2:$D$9,RANDBETWEEN(1,ROWS(Sheet3!$B$2:$D$9)))</f>
        <v>maroon</v>
      </c>
      <c r="E90" s="7" t="str">
        <f ca="1">INDEX(Sheet3!$E$2:$E$3,RANDBETWEEN(1,ROWS(Sheet3!$E$2:$E$3)))</f>
        <v>V8</v>
      </c>
      <c r="F90" s="9">
        <f ca="1">MROUND(Sheet3!I90,100)</f>
        <v>15200</v>
      </c>
      <c r="G90" s="9"/>
    </row>
    <row r="91" spans="1:7" x14ac:dyDescent="0.25">
      <c r="A91" s="5">
        <f ca="1">RANDBETWEEN(Sheet3!$A$2,Sheet3!$A$3)</f>
        <v>2014</v>
      </c>
      <c r="B91" s="2" t="str">
        <f ca="1">INDEX(Sheet3!$B$2:$B$35,RANDBETWEEN(1,ROWS(Sheet3!$B$2:$B$35)))</f>
        <v>Nissan Altima</v>
      </c>
      <c r="C91" s="3">
        <f ca="1">RANDBETWEEN(Sheet3!$C$2,Sheet3!$C$3)</f>
        <v>154299</v>
      </c>
      <c r="D91" s="8" t="str">
        <f ca="1">INDEX(Sheet3!$D$2:$D$9,RANDBETWEEN(1,ROWS(Sheet3!$B$2:$D$9)))</f>
        <v>blue</v>
      </c>
      <c r="E91" s="7" t="str">
        <f ca="1">INDEX(Sheet3!$E$2:$E$3,RANDBETWEEN(1,ROWS(Sheet3!$E$2:$E$3)))</f>
        <v>V8</v>
      </c>
      <c r="F91" s="9">
        <f ca="1">MROUND(Sheet3!I91,100)</f>
        <v>9500</v>
      </c>
      <c r="G91" s="9"/>
    </row>
    <row r="92" spans="1:7" x14ac:dyDescent="0.25">
      <c r="A92" s="5">
        <f ca="1">RANDBETWEEN(Sheet3!$A$2,Sheet3!$A$3)</f>
        <v>2013</v>
      </c>
      <c r="B92" s="2" t="str">
        <f ca="1">INDEX(Sheet3!$B$2:$B$35,RANDBETWEEN(1,ROWS(Sheet3!$B$2:$B$35)))</f>
        <v>Mercedes C-Class</v>
      </c>
      <c r="C92" s="3">
        <f ca="1">RANDBETWEEN(Sheet3!$C$2,Sheet3!$C$3)</f>
        <v>142344</v>
      </c>
      <c r="D92" s="8" t="str">
        <f ca="1">INDEX(Sheet3!$D$2:$D$9,RANDBETWEEN(1,ROWS(Sheet3!$B$2:$D$9)))</f>
        <v>red</v>
      </c>
      <c r="E92" s="7" t="str">
        <f ca="1">INDEX(Sheet3!$E$2:$E$3,RANDBETWEEN(1,ROWS(Sheet3!$E$2:$E$3)))</f>
        <v>V6</v>
      </c>
      <c r="F92" s="9">
        <f ca="1">MROUND(Sheet3!I92,100)</f>
        <v>15000</v>
      </c>
      <c r="G92" s="9"/>
    </row>
    <row r="93" spans="1:7" x14ac:dyDescent="0.25">
      <c r="A93" s="5">
        <f ca="1">RANDBETWEEN(Sheet3!$A$2,Sheet3!$A$3)</f>
        <v>2020</v>
      </c>
      <c r="B93" s="2" t="str">
        <f ca="1">INDEX(Sheet3!$B$2:$B$35,RANDBETWEEN(1,ROWS(Sheet3!$B$2:$B$35)))</f>
        <v>Mercedes C-Class</v>
      </c>
      <c r="C93" s="3">
        <f ca="1">RANDBETWEEN(Sheet3!$C$2,Sheet3!$C$3)</f>
        <v>179664</v>
      </c>
      <c r="D93" s="8" t="str">
        <f ca="1">INDEX(Sheet3!$D$2:$D$9,RANDBETWEEN(1,ROWS(Sheet3!$B$2:$D$9)))</f>
        <v>white</v>
      </c>
      <c r="E93" s="7" t="str">
        <f ca="1">INDEX(Sheet3!$E$2:$E$3,RANDBETWEEN(1,ROWS(Sheet3!$E$2:$E$3)))</f>
        <v>V8</v>
      </c>
      <c r="F93" s="9">
        <f ca="1">MROUND(Sheet3!I93,100)</f>
        <v>31400</v>
      </c>
      <c r="G93" s="9"/>
    </row>
    <row r="94" spans="1:7" x14ac:dyDescent="0.25">
      <c r="A94" s="5">
        <f ca="1">RANDBETWEEN(Sheet3!$A$2,Sheet3!$A$3)</f>
        <v>2014</v>
      </c>
      <c r="B94" s="2" t="str">
        <f ca="1">INDEX(Sheet3!$B$2:$B$35,RANDBETWEEN(1,ROWS(Sheet3!$B$2:$B$35)))</f>
        <v>Mercedes C-Class</v>
      </c>
      <c r="C94" s="3">
        <f ca="1">RANDBETWEEN(Sheet3!$C$2,Sheet3!$C$3)</f>
        <v>191994</v>
      </c>
      <c r="D94" s="8" t="str">
        <f ca="1">INDEX(Sheet3!$D$2:$D$9,RANDBETWEEN(1,ROWS(Sheet3!$B$2:$D$9)))</f>
        <v>red</v>
      </c>
      <c r="E94" s="7" t="str">
        <f ca="1">INDEX(Sheet3!$E$2:$E$3,RANDBETWEEN(1,ROWS(Sheet3!$E$2:$E$3)))</f>
        <v>V6</v>
      </c>
      <c r="F94" s="9">
        <f ca="1">MROUND(Sheet3!I94,100)</f>
        <v>16700</v>
      </c>
      <c r="G94" s="9"/>
    </row>
    <row r="95" spans="1:7" x14ac:dyDescent="0.25">
      <c r="A95" s="5">
        <f ca="1">RANDBETWEEN(Sheet3!$A$2,Sheet3!$A$3)</f>
        <v>2019</v>
      </c>
      <c r="B95" s="2" t="str">
        <f ca="1">INDEX(Sheet3!$B$2:$B$35,RANDBETWEEN(1,ROWS(Sheet3!$B$2:$B$35)))</f>
        <v>Nissan Altima</v>
      </c>
      <c r="C95" s="3">
        <f ca="1">RANDBETWEEN(Sheet3!$C$2,Sheet3!$C$3)</f>
        <v>132621</v>
      </c>
      <c r="D95" s="8" t="str">
        <f ca="1">INDEX(Sheet3!$D$2:$D$9,RANDBETWEEN(1,ROWS(Sheet3!$B$2:$D$9)))</f>
        <v>white</v>
      </c>
      <c r="E95" s="7" t="str">
        <f ca="1">INDEX(Sheet3!$E$2:$E$3,RANDBETWEEN(1,ROWS(Sheet3!$E$2:$E$3)))</f>
        <v>V8</v>
      </c>
      <c r="F95" s="9">
        <f ca="1">MROUND(Sheet3!I95,100)</f>
        <v>16000</v>
      </c>
      <c r="G95" s="9"/>
    </row>
    <row r="96" spans="1:7" x14ac:dyDescent="0.25">
      <c r="A96" s="5">
        <f ca="1">RANDBETWEEN(Sheet3!$A$2,Sheet3!$A$3)</f>
        <v>2020</v>
      </c>
      <c r="B96" s="2" t="str">
        <f ca="1">INDEX(Sheet3!$B$2:$B$35,RANDBETWEEN(1,ROWS(Sheet3!$B$2:$B$35)))</f>
        <v>Chevy Blazer</v>
      </c>
      <c r="C96" s="3">
        <f ca="1">RANDBETWEEN(Sheet3!$C$2,Sheet3!$C$3)</f>
        <v>51645</v>
      </c>
      <c r="D96" s="8" t="str">
        <f ca="1">INDEX(Sheet3!$D$2:$D$9,RANDBETWEEN(1,ROWS(Sheet3!$B$2:$D$9)))</f>
        <v>blue</v>
      </c>
      <c r="E96" s="7" t="str">
        <f ca="1">INDEX(Sheet3!$E$2:$E$3,RANDBETWEEN(1,ROWS(Sheet3!$E$2:$E$3)))</f>
        <v>V8</v>
      </c>
      <c r="F96" s="9">
        <f ca="1">MROUND(Sheet3!I96,100)</f>
        <v>24000</v>
      </c>
      <c r="G96" s="9"/>
    </row>
    <row r="97" spans="1:7" x14ac:dyDescent="0.25">
      <c r="A97" s="5">
        <f ca="1">RANDBETWEEN(Sheet3!$A$2,Sheet3!$A$3)</f>
        <v>2015</v>
      </c>
      <c r="B97" s="2" t="str">
        <f ca="1">INDEX(Sheet3!$B$2:$B$35,RANDBETWEEN(1,ROWS(Sheet3!$B$2:$B$35)))</f>
        <v>Chrysler 300</v>
      </c>
      <c r="C97" s="3">
        <f ca="1">RANDBETWEEN(Sheet3!$C$2,Sheet3!$C$3)</f>
        <v>108095</v>
      </c>
      <c r="D97" s="8" t="str">
        <f ca="1">INDEX(Sheet3!$D$2:$D$9,RANDBETWEEN(1,ROWS(Sheet3!$B$2:$D$9)))</f>
        <v>white</v>
      </c>
      <c r="E97" s="7" t="str">
        <f ca="1">INDEX(Sheet3!$E$2:$E$3,RANDBETWEEN(1,ROWS(Sheet3!$E$2:$E$3)))</f>
        <v>V8</v>
      </c>
      <c r="F97" s="9">
        <f ca="1">MROUND(Sheet3!I97,100)</f>
        <v>14300</v>
      </c>
      <c r="G97" s="9"/>
    </row>
    <row r="98" spans="1:7" x14ac:dyDescent="0.25">
      <c r="A98" s="5">
        <f ca="1">RANDBETWEEN(Sheet3!$A$2,Sheet3!$A$3)</f>
        <v>2013</v>
      </c>
      <c r="B98" s="2" t="str">
        <f ca="1">INDEX(Sheet3!$B$2:$B$35,RANDBETWEEN(1,ROWS(Sheet3!$B$2:$B$35)))</f>
        <v>BMW M4</v>
      </c>
      <c r="C98" s="3">
        <f ca="1">RANDBETWEEN(Sheet3!$C$2,Sheet3!$C$3)</f>
        <v>148486</v>
      </c>
      <c r="D98" s="8" t="str">
        <f ca="1">INDEX(Sheet3!$D$2:$D$9,RANDBETWEEN(1,ROWS(Sheet3!$B$2:$D$9)))</f>
        <v>blue</v>
      </c>
      <c r="E98" s="7" t="str">
        <f ca="1">INDEX(Sheet3!$E$2:$E$3,RANDBETWEEN(1,ROWS(Sheet3!$E$2:$E$3)))</f>
        <v>V8</v>
      </c>
      <c r="F98" s="9">
        <f ca="1">MROUND(Sheet3!I98,100)</f>
        <v>24800</v>
      </c>
      <c r="G98" s="9"/>
    </row>
    <row r="99" spans="1:7" x14ac:dyDescent="0.25">
      <c r="A99" s="5">
        <f ca="1">RANDBETWEEN(Sheet3!$A$2,Sheet3!$A$3)</f>
        <v>2015</v>
      </c>
      <c r="B99" s="2" t="str">
        <f ca="1">INDEX(Sheet3!$B$2:$B$35,RANDBETWEEN(1,ROWS(Sheet3!$B$2:$B$35)))</f>
        <v>Audi A4</v>
      </c>
      <c r="C99" s="3">
        <f ca="1">RANDBETWEEN(Sheet3!$C$2,Sheet3!$C$3)</f>
        <v>71971</v>
      </c>
      <c r="D99" s="8" t="str">
        <f ca="1">INDEX(Sheet3!$D$2:$D$9,RANDBETWEEN(1,ROWS(Sheet3!$B$2:$D$9)))</f>
        <v>green</v>
      </c>
      <c r="E99" s="7" t="str">
        <f ca="1">INDEX(Sheet3!$E$2:$E$3,RANDBETWEEN(1,ROWS(Sheet3!$E$2:$E$3)))</f>
        <v>V8</v>
      </c>
      <c r="F99" s="9">
        <f ca="1">MROUND(Sheet3!I99,100)</f>
        <v>17000</v>
      </c>
      <c r="G99" s="9"/>
    </row>
    <row r="100" spans="1:7" x14ac:dyDescent="0.25">
      <c r="A100" s="5">
        <f ca="1">RANDBETWEEN(Sheet3!$A$2,Sheet3!$A$3)</f>
        <v>2010</v>
      </c>
      <c r="B100" s="2" t="str">
        <f ca="1">INDEX(Sheet3!$B$2:$B$35,RANDBETWEEN(1,ROWS(Sheet3!$B$2:$B$35)))</f>
        <v>Cadillac Escalade</v>
      </c>
      <c r="C100" s="3">
        <f ca="1">RANDBETWEEN(Sheet3!$C$2,Sheet3!$C$3)</f>
        <v>105483</v>
      </c>
      <c r="D100" s="8" t="str">
        <f ca="1">INDEX(Sheet3!$D$2:$D$9,RANDBETWEEN(1,ROWS(Sheet3!$B$2:$D$9)))</f>
        <v>blue</v>
      </c>
      <c r="E100" s="7" t="str">
        <f ca="1">INDEX(Sheet3!$E$2:$E$3,RANDBETWEEN(1,ROWS(Sheet3!$E$2:$E$3)))</f>
        <v>V8</v>
      </c>
      <c r="F100" s="9">
        <f ca="1">MROUND(Sheet3!I100,100)</f>
        <v>19200</v>
      </c>
      <c r="G100" s="9"/>
    </row>
    <row r="101" spans="1:7" x14ac:dyDescent="0.25">
      <c r="A101" s="5">
        <f ca="1">RANDBETWEEN(Sheet3!$A$2,Sheet3!$A$3)</f>
        <v>2016</v>
      </c>
      <c r="B101" s="2" t="str">
        <f ca="1">INDEX(Sheet3!$B$2:$B$35,RANDBETWEEN(1,ROWS(Sheet3!$B$2:$B$35)))</f>
        <v>Hyundai Santa Cruz</v>
      </c>
      <c r="C101" s="3">
        <f ca="1">RANDBETWEEN(Sheet3!$C$2,Sheet3!$C$3)</f>
        <v>126167</v>
      </c>
      <c r="D101" s="8" t="str">
        <f ca="1">INDEX(Sheet3!$D$2:$D$9,RANDBETWEEN(1,ROWS(Sheet3!$B$2:$D$9)))</f>
        <v>red</v>
      </c>
      <c r="E101" s="7" t="str">
        <f ca="1">INDEX(Sheet3!$E$2:$E$3,RANDBETWEEN(1,ROWS(Sheet3!$E$2:$E$3)))</f>
        <v>V6</v>
      </c>
      <c r="F101" s="9">
        <f ca="1">MROUND(Sheet3!I101,100)</f>
        <v>11400</v>
      </c>
      <c r="G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4B65-66F4-4A16-B36C-29D3A83EDF48}">
  <dimension ref="A1:J101"/>
  <sheetViews>
    <sheetView workbookViewId="0">
      <selection sqref="A1:J101"/>
    </sheetView>
  </sheetViews>
  <sheetFormatPr defaultRowHeight="15" x14ac:dyDescent="0.25"/>
  <cols>
    <col min="2" max="2" width="22.28515625" bestFit="1" customWidth="1"/>
    <col min="3" max="3" width="11.5703125" bestFit="1" customWidth="1"/>
    <col min="4" max="4" width="11.140625" bestFit="1" customWidth="1"/>
    <col min="5" max="5" width="12.5703125" bestFit="1" customWidth="1"/>
    <col min="6" max="6" width="10.28515625" bestFit="1" customWidth="1"/>
    <col min="9" max="9" width="9.85546875" bestFit="1" customWidth="1"/>
  </cols>
  <sheetData>
    <row r="1" spans="1:10" ht="45" x14ac:dyDescent="0.2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</v>
      </c>
      <c r="H1" s="10" t="s">
        <v>57</v>
      </c>
      <c r="I1" s="10" t="s">
        <v>58</v>
      </c>
      <c r="J1" s="6"/>
    </row>
    <row r="2" spans="1:10" ht="15.75" x14ac:dyDescent="0.25">
      <c r="A2" s="12">
        <v>2010</v>
      </c>
      <c r="B2" s="11" t="s">
        <v>6</v>
      </c>
      <c r="C2" s="13">
        <v>20000</v>
      </c>
      <c r="D2" s="14" t="s">
        <v>7</v>
      </c>
      <c r="E2" s="12" t="s">
        <v>8</v>
      </c>
      <c r="F2" s="15">
        <v>16990</v>
      </c>
      <c r="G2" s="1"/>
      <c r="H2" s="4">
        <f ca="1">INDEX($F$2:$F$35,MATCH(Sheet1!B2,$B$2:$B$35,FALSE),1)</f>
        <v>70100</v>
      </c>
      <c r="I2" s="9">
        <f ca="1">IF(Sheet1!A2=2021, H2*0.8, (H2*0.8)*0.9^(2021-Sheet1!A2))</f>
        <v>26822.890152000007</v>
      </c>
      <c r="J2" s="4"/>
    </row>
    <row r="3" spans="1:10" ht="15.75" x14ac:dyDescent="0.25">
      <c r="A3" s="12">
        <v>2021</v>
      </c>
      <c r="B3" s="11" t="s">
        <v>11</v>
      </c>
      <c r="C3" s="13">
        <v>200000</v>
      </c>
      <c r="D3" s="14" t="s">
        <v>12</v>
      </c>
      <c r="E3" s="12" t="s">
        <v>13</v>
      </c>
      <c r="F3" s="15">
        <v>48000</v>
      </c>
      <c r="G3" s="1"/>
      <c r="H3" s="4">
        <f ca="1">INDEX($F$2:$F$35,MATCH(Sheet1!B3,$B$2:$B$35,FALSE),1)</f>
        <v>33150</v>
      </c>
      <c r="I3" s="9">
        <f ca="1">IF(Sheet1!A3=2021, H3*0.8, (H3*0.8)*0.9^(2021-Sheet1!A3))</f>
        <v>26520</v>
      </c>
      <c r="J3" s="4"/>
    </row>
    <row r="4" spans="1:10" ht="15.75" x14ac:dyDescent="0.25">
      <c r="A4" s="11"/>
      <c r="B4" s="11" t="s">
        <v>16</v>
      </c>
      <c r="C4" s="11"/>
      <c r="D4" s="14" t="s">
        <v>17</v>
      </c>
      <c r="E4" s="12" t="s">
        <v>9</v>
      </c>
      <c r="F4" s="15">
        <v>34000</v>
      </c>
      <c r="G4" s="1"/>
      <c r="H4" s="4">
        <f ca="1">INDEX($F$2:$F$35,MATCH(Sheet1!B4,$B$2:$B$35,FALSE),1)</f>
        <v>29995</v>
      </c>
      <c r="I4" s="9">
        <f ca="1">IF(Sheet1!A4=2021, H4*0.8, (H4*0.8)*0.9^(2021-Sheet1!A4))</f>
        <v>11477.212412400004</v>
      </c>
      <c r="J4" s="4"/>
    </row>
    <row r="5" spans="1:10" ht="15.75" x14ac:dyDescent="0.25">
      <c r="A5" s="11"/>
      <c r="B5" s="11" t="s">
        <v>18</v>
      </c>
      <c r="C5" s="11"/>
      <c r="D5" s="14" t="s">
        <v>19</v>
      </c>
      <c r="E5" s="11" t="s">
        <v>9</v>
      </c>
      <c r="F5" s="15">
        <v>39900</v>
      </c>
      <c r="G5" s="1"/>
      <c r="H5" s="4">
        <f ca="1">INDEX($F$2:$F$35,MATCH(Sheet1!B5,$B$2:$B$35,FALSE),1)</f>
        <v>24750</v>
      </c>
      <c r="I5" s="9">
        <f ca="1">IF(Sheet1!A5=2021, H5*0.8, (H5*0.8)*0.9^(2021-Sheet1!A5))</f>
        <v>14434.200000000003</v>
      </c>
      <c r="J5" s="4"/>
    </row>
    <row r="6" spans="1:10" ht="15.75" x14ac:dyDescent="0.25">
      <c r="A6" s="11"/>
      <c r="B6" s="11" t="s">
        <v>22</v>
      </c>
      <c r="C6" s="11"/>
      <c r="D6" s="14" t="s">
        <v>23</v>
      </c>
      <c r="E6" s="11" t="s">
        <v>9</v>
      </c>
      <c r="F6" s="15">
        <v>70100</v>
      </c>
      <c r="G6" s="1"/>
      <c r="H6" s="4">
        <f ca="1">INDEX($F$2:$F$35,MATCH(Sheet1!B6,$B$2:$B$35,FALSE),1)</f>
        <v>16990</v>
      </c>
      <c r="I6" s="9">
        <f ca="1">IF(Sheet1!A6=2021, H6*0.8, (H6*0.8)*0.9^(2021-Sheet1!A6))</f>
        <v>5850.9103183200023</v>
      </c>
      <c r="J6" s="4"/>
    </row>
    <row r="7" spans="1:10" ht="15.75" x14ac:dyDescent="0.25">
      <c r="A7" s="11"/>
      <c r="B7" s="11" t="s">
        <v>25</v>
      </c>
      <c r="C7" s="11"/>
      <c r="D7" s="14" t="s">
        <v>21</v>
      </c>
      <c r="E7" s="11" t="s">
        <v>9</v>
      </c>
      <c r="F7" s="15">
        <v>72000</v>
      </c>
      <c r="G7" s="1"/>
      <c r="H7" s="4">
        <f ca="1">INDEX($F$2:$F$35,MATCH(Sheet1!B7,$B$2:$B$35,FALSE),1)</f>
        <v>38465</v>
      </c>
      <c r="I7" s="9">
        <f ca="1">IF(Sheet1!A7=2021, H7*0.8, (H7*0.8)*0.9^(2021-Sheet1!A7))</f>
        <v>24925.320000000003</v>
      </c>
      <c r="J7" s="4"/>
    </row>
    <row r="8" spans="1:10" ht="15.75" x14ac:dyDescent="0.25">
      <c r="A8" s="11"/>
      <c r="B8" s="11" t="s">
        <v>20</v>
      </c>
      <c r="C8" s="11"/>
      <c r="D8" s="14" t="s">
        <v>27</v>
      </c>
      <c r="E8" s="11" t="s">
        <v>9</v>
      </c>
      <c r="F8" s="15">
        <v>43995</v>
      </c>
      <c r="G8" s="1"/>
      <c r="H8" s="4">
        <f ca="1">INDEX($F$2:$F$35,MATCH(Sheet1!B8,$B$2:$B$35,FALSE),1)</f>
        <v>25395</v>
      </c>
      <c r="I8" s="9">
        <f ca="1">IF(Sheet1!A8=2021, H8*0.8, (H8*0.8)*0.9^(2021-Sheet1!A8))</f>
        <v>9717.0798204000021</v>
      </c>
      <c r="J8" s="4"/>
    </row>
    <row r="9" spans="1:10" ht="15.75" x14ac:dyDescent="0.25">
      <c r="A9" s="11"/>
      <c r="B9" s="11" t="s">
        <v>29</v>
      </c>
      <c r="C9" s="11"/>
      <c r="D9" s="14" t="s">
        <v>15</v>
      </c>
      <c r="E9" s="11" t="s">
        <v>9</v>
      </c>
      <c r="F9" s="15">
        <v>23200</v>
      </c>
      <c r="G9" s="1"/>
      <c r="H9" s="4">
        <f ca="1">INDEX($F$2:$F$35,MATCH(Sheet1!B9,$B$2:$B$35,FALSE),1)</f>
        <v>33040</v>
      </c>
      <c r="I9" s="9">
        <f ca="1">IF(Sheet1!A9=2021, H9*0.8, (H9*0.8)*0.9^(2021-Sheet1!A9))</f>
        <v>9216.2685287232034</v>
      </c>
      <c r="J9" s="4"/>
    </row>
    <row r="10" spans="1:10" ht="15.75" x14ac:dyDescent="0.25">
      <c r="A10" s="11"/>
      <c r="B10" s="11" t="s">
        <v>31</v>
      </c>
      <c r="C10" s="11"/>
      <c r="D10" s="14" t="s">
        <v>9</v>
      </c>
      <c r="E10" s="11" t="s">
        <v>9</v>
      </c>
      <c r="F10" s="15">
        <v>76295</v>
      </c>
      <c r="G10" s="1"/>
      <c r="H10" s="4">
        <f ca="1">INDEX($F$2:$F$35,MATCH(Sheet1!B10,$B$2:$B$35,FALSE),1)</f>
        <v>33545</v>
      </c>
      <c r="I10" s="9">
        <f ca="1">IF(Sheet1!A10=2021, H10*0.8, (H10*0.8)*0.9^(2021-Sheet1!A10))</f>
        <v>24152.400000000001</v>
      </c>
      <c r="J10" s="4"/>
    </row>
    <row r="11" spans="1:10" ht="15.75" x14ac:dyDescent="0.25">
      <c r="A11" s="11"/>
      <c r="B11" s="11" t="s">
        <v>33</v>
      </c>
      <c r="C11" s="11"/>
      <c r="D11" s="11" t="s">
        <v>9</v>
      </c>
      <c r="E11" s="11" t="s">
        <v>9</v>
      </c>
      <c r="F11" s="15">
        <v>48595</v>
      </c>
      <c r="G11" s="1"/>
      <c r="H11" s="4">
        <f ca="1">INDEX($F$2:$F$35,MATCH(Sheet1!B11,$B$2:$B$35,FALSE),1)</f>
        <v>34000</v>
      </c>
      <c r="I11" s="9">
        <f ca="1">IF(Sheet1!A11=2021, H11*0.8, (H11*0.8)*0.9^(2021-Sheet1!A11))</f>
        <v>17845.920000000002</v>
      </c>
      <c r="J11" s="4"/>
    </row>
    <row r="12" spans="1:10" ht="15.75" x14ac:dyDescent="0.25">
      <c r="A12" s="11"/>
      <c r="B12" s="11" t="s">
        <v>35</v>
      </c>
      <c r="C12" s="11"/>
      <c r="D12" s="11" t="s">
        <v>9</v>
      </c>
      <c r="E12" s="11" t="s">
        <v>9</v>
      </c>
      <c r="F12" s="15">
        <v>33400</v>
      </c>
      <c r="G12" s="1"/>
      <c r="H12" s="4">
        <f ca="1">INDEX($F$2:$F$35,MATCH(Sheet1!B12,$B$2:$B$35,FALSE),1)</f>
        <v>37095</v>
      </c>
      <c r="I12" s="9">
        <f ca="1">IF(Sheet1!A12=2021, H12*0.8, (H12*0.8)*0.9^(2021-Sheet1!A12))</f>
        <v>11497.090431564004</v>
      </c>
      <c r="J12" s="4"/>
    </row>
    <row r="13" spans="1:10" ht="15.75" x14ac:dyDescent="0.25">
      <c r="A13" s="11"/>
      <c r="B13" s="11" t="s">
        <v>34</v>
      </c>
      <c r="C13" s="11"/>
      <c r="D13" s="11" t="s">
        <v>9</v>
      </c>
      <c r="E13" s="11" t="s">
        <v>9</v>
      </c>
      <c r="F13" s="15">
        <v>49600</v>
      </c>
      <c r="G13" s="1"/>
      <c r="H13" s="4">
        <f ca="1">INDEX($F$2:$F$35,MATCH(Sheet1!B13,$B$2:$B$35,FALSE),1)</f>
        <v>86900</v>
      </c>
      <c r="I13" s="9">
        <f ca="1">IF(Sheet1!A13=2021, H13*0.8, (H13*0.8)*0.9^(2021-Sheet1!A13))</f>
        <v>29926.08043920001</v>
      </c>
      <c r="J13" s="4"/>
    </row>
    <row r="14" spans="1:10" ht="15.75" x14ac:dyDescent="0.25">
      <c r="A14" s="11"/>
      <c r="B14" s="11" t="s">
        <v>37</v>
      </c>
      <c r="C14" s="11"/>
      <c r="D14" s="11" t="s">
        <v>9</v>
      </c>
      <c r="E14" s="11" t="s">
        <v>9</v>
      </c>
      <c r="F14" s="15">
        <v>33545</v>
      </c>
      <c r="G14" s="1"/>
      <c r="H14" s="4">
        <f ca="1">INDEX($F$2:$F$35,MATCH(Sheet1!B14,$B$2:$B$35,FALSE),1)</f>
        <v>25395</v>
      </c>
      <c r="I14" s="9">
        <f ca="1">IF(Sheet1!A14=2021, H14*0.8, (H14*0.8)*0.9^(2021-Sheet1!A14))</f>
        <v>6375.3760701644433</v>
      </c>
      <c r="J14" s="4"/>
    </row>
    <row r="15" spans="1:10" ht="15.75" x14ac:dyDescent="0.25">
      <c r="A15" s="11"/>
      <c r="B15" s="11" t="s">
        <v>36</v>
      </c>
      <c r="C15" s="11"/>
      <c r="D15" s="11" t="s">
        <v>9</v>
      </c>
      <c r="E15" s="11" t="s">
        <v>9</v>
      </c>
      <c r="F15" s="15">
        <v>37095</v>
      </c>
      <c r="G15" s="1"/>
      <c r="H15" s="4">
        <f ca="1">INDEX($F$2:$F$35,MATCH(Sheet1!B15,$B$2:$B$35,FALSE),1)</f>
        <v>48595</v>
      </c>
      <c r="I15" s="9">
        <f ca="1">IF(Sheet1!A15=2021, H15*0.8, (H15*0.8)*0.9^(2021-Sheet1!A15))</f>
        <v>18594.270284400005</v>
      </c>
      <c r="J15" s="4"/>
    </row>
    <row r="16" spans="1:10" ht="15.75" x14ac:dyDescent="0.25">
      <c r="A16" s="11"/>
      <c r="B16" s="11" t="s">
        <v>39</v>
      </c>
      <c r="C16" s="11"/>
      <c r="D16" s="11" t="s">
        <v>9</v>
      </c>
      <c r="E16" s="11" t="s">
        <v>9</v>
      </c>
      <c r="F16" s="15">
        <v>30430</v>
      </c>
      <c r="G16" s="1"/>
      <c r="H16" s="4">
        <f ca="1">INDEX($F$2:$F$35,MATCH(Sheet1!B16,$B$2:$B$35,FALSE),1)</f>
        <v>37095</v>
      </c>
      <c r="I16" s="9">
        <f ca="1">IF(Sheet1!A16=2021, H16*0.8, (H16*0.8)*0.9^(2021-Sheet1!A16))</f>
        <v>21633.804000000004</v>
      </c>
      <c r="J16" s="4"/>
    </row>
    <row r="17" spans="1:10" ht="15.75" x14ac:dyDescent="0.25">
      <c r="A17" s="11"/>
      <c r="B17" s="11" t="s">
        <v>40</v>
      </c>
      <c r="C17" s="11"/>
      <c r="D17" s="11" t="s">
        <v>9</v>
      </c>
      <c r="E17" s="11" t="s">
        <v>9</v>
      </c>
      <c r="F17" s="15">
        <v>32500</v>
      </c>
      <c r="G17" s="1"/>
      <c r="H17" s="4">
        <f ca="1">INDEX($F$2:$F$35,MATCH(Sheet1!B17,$B$2:$B$35,FALSE),1)</f>
        <v>33400</v>
      </c>
      <c r="I17" s="9">
        <f ca="1">IF(Sheet1!A17=2021, H17*0.8, (H17*0.8)*0.9^(2021-Sheet1!A17))</f>
        <v>14200.103520000004</v>
      </c>
      <c r="J17" s="4"/>
    </row>
    <row r="18" spans="1:10" ht="15.75" x14ac:dyDescent="0.25">
      <c r="A18" s="11"/>
      <c r="B18" s="11" t="s">
        <v>38</v>
      </c>
      <c r="C18" s="11"/>
      <c r="D18" s="11" t="s">
        <v>9</v>
      </c>
      <c r="E18" s="11" t="s">
        <v>9</v>
      </c>
      <c r="F18" s="15">
        <v>27205</v>
      </c>
      <c r="G18" s="1"/>
      <c r="H18" s="4">
        <f ca="1">INDEX($F$2:$F$35,MATCH(Sheet1!B18,$B$2:$B$35,FALSE),1)</f>
        <v>48595</v>
      </c>
      <c r="I18" s="9">
        <f ca="1">IF(Sheet1!A18=2021, H18*0.8, (H18*0.8)*0.9^(2021-Sheet1!A18))</f>
        <v>16734.843255960008</v>
      </c>
      <c r="J18" s="4"/>
    </row>
    <row r="19" spans="1:10" ht="15.75" x14ac:dyDescent="0.25">
      <c r="A19" s="11"/>
      <c r="B19" s="11" t="s">
        <v>41</v>
      </c>
      <c r="C19" s="11"/>
      <c r="D19" s="11" t="s">
        <v>9</v>
      </c>
      <c r="E19" s="11" t="s">
        <v>9</v>
      </c>
      <c r="F19" s="15">
        <v>31995</v>
      </c>
      <c r="G19" s="1"/>
      <c r="H19" s="4">
        <f ca="1">INDEX($F$2:$F$35,MATCH(Sheet1!B19,$B$2:$B$35,FALSE),1)</f>
        <v>33040</v>
      </c>
      <c r="I19" s="9">
        <f ca="1">IF(Sheet1!A19=2021, H19*0.8, (H19*0.8)*0.9^(2021-Sheet1!A19))</f>
        <v>11378.109294720005</v>
      </c>
      <c r="J19" s="4"/>
    </row>
    <row r="20" spans="1:10" ht="15.75" x14ac:dyDescent="0.25">
      <c r="A20" s="11"/>
      <c r="B20" s="11" t="s">
        <v>28</v>
      </c>
      <c r="C20" s="11"/>
      <c r="D20" s="11" t="s">
        <v>9</v>
      </c>
      <c r="E20" s="11" t="s">
        <v>9</v>
      </c>
      <c r="F20" s="15">
        <v>26120</v>
      </c>
      <c r="G20" s="1"/>
      <c r="H20" s="4">
        <f ca="1">INDEX($F$2:$F$35,MATCH(Sheet1!B20,$B$2:$B$35,FALSE),1)</f>
        <v>19950</v>
      </c>
      <c r="I20" s="9">
        <f ca="1">IF(Sheet1!A20=2021, H20*0.8, (H20*0.8)*0.9^(2021-Sheet1!A20))</f>
        <v>11634.840000000002</v>
      </c>
      <c r="J20" s="4"/>
    </row>
    <row r="21" spans="1:10" ht="15.75" x14ac:dyDescent="0.25">
      <c r="A21" s="11"/>
      <c r="B21" s="11" t="s">
        <v>42</v>
      </c>
      <c r="C21" s="11"/>
      <c r="D21" s="11" t="s">
        <v>9</v>
      </c>
      <c r="E21" s="11" t="s">
        <v>9</v>
      </c>
      <c r="F21" s="15">
        <v>33040</v>
      </c>
      <c r="G21" s="1"/>
      <c r="H21" s="4">
        <f ca="1">INDEX($F$2:$F$35,MATCH(Sheet1!B21,$B$2:$B$35,FALSE),1)</f>
        <v>25395</v>
      </c>
      <c r="I21" s="9">
        <f ca="1">IF(Sheet1!A21=2021, H21*0.8, (H21*0.8)*0.9^(2021-Sheet1!A21))</f>
        <v>10796.755356000003</v>
      </c>
      <c r="J21" s="4"/>
    </row>
    <row r="22" spans="1:10" ht="15.75" x14ac:dyDescent="0.25">
      <c r="A22" s="11"/>
      <c r="B22" s="11" t="s">
        <v>24</v>
      </c>
      <c r="C22" s="11"/>
      <c r="D22" s="11" t="s">
        <v>9</v>
      </c>
      <c r="E22" s="11" t="s">
        <v>9</v>
      </c>
      <c r="F22" s="15">
        <v>19950</v>
      </c>
      <c r="G22" s="1"/>
      <c r="H22" s="4">
        <f ca="1">INDEX($F$2:$F$35,MATCH(Sheet1!B22,$B$2:$B$35,FALSE),1)</f>
        <v>48595</v>
      </c>
      <c r="I22" s="9">
        <f ca="1">IF(Sheet1!A22=2021, H22*0.8, (H22*0.8)*0.9^(2021-Sheet1!A22))</f>
        <v>34988.400000000001</v>
      </c>
      <c r="J22" s="4"/>
    </row>
    <row r="23" spans="1:10" ht="15.75" x14ac:dyDescent="0.25">
      <c r="A23" s="11"/>
      <c r="B23" s="11" t="s">
        <v>14</v>
      </c>
      <c r="C23" s="11"/>
      <c r="D23" s="11" t="s">
        <v>9</v>
      </c>
      <c r="E23" s="11" t="s">
        <v>9</v>
      </c>
      <c r="F23" s="15">
        <v>24140</v>
      </c>
      <c r="G23" s="1"/>
      <c r="H23" s="4">
        <f ca="1">INDEX($F$2:$F$35,MATCH(Sheet1!B23,$B$2:$B$35,FALSE),1)</f>
        <v>25395</v>
      </c>
      <c r="I23" s="9">
        <f ca="1">IF(Sheet1!A23=2021, H23*0.8, (H23*0.8)*0.9^(2021-Sheet1!A23))</f>
        <v>16455.960000000003</v>
      </c>
      <c r="J23" s="4"/>
    </row>
    <row r="24" spans="1:10" ht="15.75" x14ac:dyDescent="0.25">
      <c r="A24" s="11"/>
      <c r="B24" s="11" t="s">
        <v>26</v>
      </c>
      <c r="C24" s="11"/>
      <c r="D24" s="11" t="s">
        <v>9</v>
      </c>
      <c r="E24" s="11" t="s">
        <v>9</v>
      </c>
      <c r="F24" s="15">
        <v>29995</v>
      </c>
      <c r="G24" s="1"/>
      <c r="H24" s="4">
        <f ca="1">INDEX($F$2:$F$35,MATCH(Sheet1!B24,$B$2:$B$35,FALSE),1)</f>
        <v>70100</v>
      </c>
      <c r="I24" s="9">
        <f ca="1">IF(Sheet1!A24=2021, H24*0.8, (H24*0.8)*0.9^(2021-Sheet1!A24))</f>
        <v>21726.541023120008</v>
      </c>
      <c r="J24" s="4"/>
    </row>
    <row r="25" spans="1:10" ht="15.75" x14ac:dyDescent="0.25">
      <c r="A25" s="11"/>
      <c r="B25" s="11" t="s">
        <v>45</v>
      </c>
      <c r="C25" s="11"/>
      <c r="D25" s="11" t="s">
        <v>9</v>
      </c>
      <c r="E25" s="11" t="s">
        <v>9</v>
      </c>
      <c r="F25" s="15">
        <v>29995</v>
      </c>
      <c r="G25" s="1"/>
      <c r="H25" s="4">
        <f ca="1">INDEX($F$2:$F$35,MATCH(Sheet1!B25,$B$2:$B$35,FALSE),1)</f>
        <v>47650</v>
      </c>
      <c r="I25" s="9">
        <f ca="1">IF(Sheet1!A25=2021, H25*0.8, (H25*0.8)*0.9^(2021-Sheet1!A25))</f>
        <v>11962.459922950806</v>
      </c>
      <c r="J25" s="4"/>
    </row>
    <row r="26" spans="1:10" ht="15.75" x14ac:dyDescent="0.25">
      <c r="A26" s="11"/>
      <c r="B26" s="11" t="s">
        <v>46</v>
      </c>
      <c r="C26" s="11"/>
      <c r="D26" s="11" t="s">
        <v>9</v>
      </c>
      <c r="E26" s="11" t="s">
        <v>9</v>
      </c>
      <c r="F26" s="15">
        <v>86900</v>
      </c>
      <c r="G26" s="1"/>
      <c r="H26" s="4">
        <f ca="1">INDEX($F$2:$F$35,MATCH(Sheet1!B26,$B$2:$B$35,FALSE),1)</f>
        <v>23200</v>
      </c>
      <c r="I26" s="9">
        <f ca="1">IF(Sheet1!A26=2021, H26*0.8, (H26*0.8)*0.9^(2021-Sheet1!A26))</f>
        <v>6471.4718482560029</v>
      </c>
      <c r="J26" s="4"/>
    </row>
    <row r="27" spans="1:10" ht="15.75" x14ac:dyDescent="0.25">
      <c r="A27" s="11"/>
      <c r="B27" s="11" t="s">
        <v>43</v>
      </c>
      <c r="C27" s="11"/>
      <c r="D27" s="11" t="s">
        <v>9</v>
      </c>
      <c r="E27" s="11" t="s">
        <v>9</v>
      </c>
      <c r="F27" s="15">
        <v>33150</v>
      </c>
      <c r="G27" s="1"/>
      <c r="H27" s="4">
        <f ca="1">INDEX($F$2:$F$35,MATCH(Sheet1!B27,$B$2:$B$35,FALSE),1)</f>
        <v>33400</v>
      </c>
      <c r="I27" s="9">
        <f ca="1">IF(Sheet1!A27=2021, H27*0.8, (H27*0.8)*0.9^(2021-Sheet1!A27))</f>
        <v>24048</v>
      </c>
      <c r="J27" s="4"/>
    </row>
    <row r="28" spans="1:10" ht="15.75" x14ac:dyDescent="0.25">
      <c r="A28" s="11"/>
      <c r="B28" s="11" t="s">
        <v>47</v>
      </c>
      <c r="C28" s="11"/>
      <c r="D28" s="11" t="s">
        <v>9</v>
      </c>
      <c r="E28" s="11" t="s">
        <v>9</v>
      </c>
      <c r="F28" s="15">
        <v>35950</v>
      </c>
      <c r="G28" s="1"/>
      <c r="H28" s="4">
        <f ca="1">INDEX($F$2:$F$35,MATCH(Sheet1!B28,$B$2:$B$35,FALSE),1)</f>
        <v>34000</v>
      </c>
      <c r="I28" s="9">
        <f ca="1">IF(Sheet1!A28=2021, H28*0.8, (H28*0.8)*0.9^(2021-Sheet1!A28))</f>
        <v>10537.837300800004</v>
      </c>
      <c r="J28" s="4"/>
    </row>
    <row r="29" spans="1:10" ht="15.75" x14ac:dyDescent="0.25">
      <c r="A29" s="11"/>
      <c r="B29" s="11" t="s">
        <v>48</v>
      </c>
      <c r="C29" s="11"/>
      <c r="D29" s="11" t="s">
        <v>9</v>
      </c>
      <c r="E29" s="11" t="s">
        <v>9</v>
      </c>
      <c r="F29" s="15">
        <v>43550</v>
      </c>
      <c r="G29" s="1"/>
      <c r="H29" s="4">
        <f ca="1">INDEX($F$2:$F$35,MATCH(Sheet1!B29,$B$2:$B$35,FALSE),1)</f>
        <v>43995</v>
      </c>
      <c r="I29" s="9">
        <f ca="1">IF(Sheet1!A29=2021, H29*0.8, (H29*0.8)*0.9^(2021-Sheet1!A29))</f>
        <v>35196</v>
      </c>
      <c r="J29" s="4"/>
    </row>
    <row r="30" spans="1:10" ht="15.75" x14ac:dyDescent="0.25">
      <c r="A30" s="11"/>
      <c r="B30" s="11" t="s">
        <v>49</v>
      </c>
      <c r="C30" s="11"/>
      <c r="D30" s="11" t="s">
        <v>9</v>
      </c>
      <c r="E30" s="11" t="s">
        <v>9</v>
      </c>
      <c r="F30" s="15">
        <v>24750</v>
      </c>
      <c r="G30" s="1"/>
      <c r="H30" s="4">
        <f ca="1">INDEX($F$2:$F$35,MATCH(Sheet1!B30,$B$2:$B$35,FALSE),1)</f>
        <v>47650</v>
      </c>
      <c r="I30" s="9">
        <f ca="1">IF(Sheet1!A30=2021, H30*0.8, (H30*0.8)*0.9^(2021-Sheet1!A30))</f>
        <v>25010.532000000007</v>
      </c>
      <c r="J30" s="4"/>
    </row>
    <row r="31" spans="1:10" ht="15.75" x14ac:dyDescent="0.25">
      <c r="A31" s="11"/>
      <c r="B31" s="11" t="s">
        <v>32</v>
      </c>
      <c r="C31" s="11"/>
      <c r="D31" s="11" t="s">
        <v>9</v>
      </c>
      <c r="E31" s="11" t="s">
        <v>9</v>
      </c>
      <c r="F31" s="15">
        <v>38465</v>
      </c>
      <c r="G31" s="1"/>
      <c r="H31" s="4">
        <f ca="1">INDEX($F$2:$F$35,MATCH(Sheet1!B31,$B$2:$B$35,FALSE),1)</f>
        <v>47650</v>
      </c>
      <c r="I31" s="9">
        <f ca="1">IF(Sheet1!A31=2021, H31*0.8, (H31*0.8)*0.9^(2021-Sheet1!A31))</f>
        <v>20258.530920000005</v>
      </c>
      <c r="J31" s="4"/>
    </row>
    <row r="32" spans="1:10" ht="15.75" x14ac:dyDescent="0.25">
      <c r="A32" s="11"/>
      <c r="B32" s="11" t="s">
        <v>50</v>
      </c>
      <c r="C32" s="11"/>
      <c r="D32" s="11" t="s">
        <v>9</v>
      </c>
      <c r="E32" s="11" t="s">
        <v>9</v>
      </c>
      <c r="F32" s="15">
        <v>25395</v>
      </c>
      <c r="G32" s="1"/>
      <c r="H32" s="4">
        <f ca="1">INDEX($F$2:$F$35,MATCH(Sheet1!B32,$B$2:$B$35,FALSE),1)</f>
        <v>31995</v>
      </c>
      <c r="I32" s="9">
        <f ca="1">IF(Sheet1!A32=2021, H32*0.8, (H32*0.8)*0.9^(2021-Sheet1!A32))</f>
        <v>8032.296017519644</v>
      </c>
      <c r="J32" s="4"/>
    </row>
    <row r="33" spans="1:10" ht="15.75" x14ac:dyDescent="0.25">
      <c r="A33" s="11"/>
      <c r="B33" s="11" t="s">
        <v>51</v>
      </c>
      <c r="C33" s="11"/>
      <c r="D33" s="11" t="s">
        <v>9</v>
      </c>
      <c r="E33" s="11" t="s">
        <v>9</v>
      </c>
      <c r="F33" s="15">
        <v>26700</v>
      </c>
      <c r="G33" s="1"/>
      <c r="H33" s="4">
        <f ca="1">INDEX($F$2:$F$35,MATCH(Sheet1!B33,$B$2:$B$35,FALSE),1)</f>
        <v>33040</v>
      </c>
      <c r="I33" s="9">
        <f ca="1">IF(Sheet1!A33=2021, H33*0.8, (H33*0.8)*0.9^(2021-Sheet1!A33))</f>
        <v>26432</v>
      </c>
      <c r="J33" s="4"/>
    </row>
    <row r="34" spans="1:10" ht="15.75" x14ac:dyDescent="0.25">
      <c r="A34" s="11"/>
      <c r="B34" s="11" t="s">
        <v>44</v>
      </c>
      <c r="C34" s="11"/>
      <c r="D34" s="11" t="s">
        <v>9</v>
      </c>
      <c r="E34" s="11" t="s">
        <v>9</v>
      </c>
      <c r="F34" s="15">
        <v>47650</v>
      </c>
      <c r="G34" s="1"/>
      <c r="H34" s="4">
        <f ca="1">INDEX($F$2:$F$35,MATCH(Sheet1!B34,$B$2:$B$35,FALSE),1)</f>
        <v>70100</v>
      </c>
      <c r="I34" s="9">
        <f ca="1">IF(Sheet1!A34=2021, H34*0.8, (H34*0.8)*0.9^(2021-Sheet1!A34))</f>
        <v>50472</v>
      </c>
      <c r="J34" s="4"/>
    </row>
    <row r="35" spans="1:10" ht="15.75" x14ac:dyDescent="0.25">
      <c r="A35" s="11"/>
      <c r="B35" s="11" t="s">
        <v>30</v>
      </c>
      <c r="C35" s="11"/>
      <c r="D35" s="11" t="s">
        <v>9</v>
      </c>
      <c r="E35" s="11" t="s">
        <v>9</v>
      </c>
      <c r="F35" s="15">
        <v>49900</v>
      </c>
      <c r="G35" s="1"/>
      <c r="H35" s="4">
        <f ca="1">INDEX($F$2:$F$35,MATCH(Sheet1!B35,$B$2:$B$35,FALSE),1)</f>
        <v>26700</v>
      </c>
      <c r="I35" s="9">
        <f ca="1">IF(Sheet1!A35=2021, H35*0.8, (H35*0.8)*0.9^(2021-Sheet1!A35))</f>
        <v>15571.440000000002</v>
      </c>
      <c r="J35" s="4"/>
    </row>
    <row r="36" spans="1:10" x14ac:dyDescent="0.25">
      <c r="H36" s="4">
        <f ca="1">INDEX($F$2:$F$35,MATCH(Sheet1!B36,$B$2:$B$35,FALSE),1)</f>
        <v>16990</v>
      </c>
      <c r="I36" s="9">
        <f ca="1">IF(Sheet1!A36=2021, H36*0.8, (H36*0.8)*0.9^(2021-Sheet1!A36))</f>
        <v>6501.0114648000017</v>
      </c>
      <c r="J36" s="4"/>
    </row>
    <row r="37" spans="1:10" x14ac:dyDescent="0.25">
      <c r="H37" s="4">
        <f ca="1">INDEX($F$2:$F$35,MATCH(Sheet1!B37,$B$2:$B$35,FALSE),1)</f>
        <v>39900</v>
      </c>
      <c r="I37" s="9">
        <f ca="1">IF(Sheet1!A37=2021, H37*0.8, (H37*0.8)*0.9^(2021-Sheet1!A37))</f>
        <v>31920</v>
      </c>
      <c r="J37" s="4"/>
    </row>
    <row r="38" spans="1:10" x14ac:dyDescent="0.25">
      <c r="H38" s="4">
        <f ca="1">INDEX($F$2:$F$35,MATCH(Sheet1!B38,$B$2:$B$35,FALSE),1)</f>
        <v>29995</v>
      </c>
      <c r="I38" s="9">
        <f ca="1">IF(Sheet1!A38=2021, H38*0.8, (H38*0.8)*0.9^(2021-Sheet1!A38))</f>
        <v>7530.1990637756444</v>
      </c>
      <c r="J38" s="4"/>
    </row>
    <row r="39" spans="1:10" x14ac:dyDescent="0.25">
      <c r="H39" s="4">
        <f ca="1">INDEX($F$2:$F$35,MATCH(Sheet1!B39,$B$2:$B$35,FALSE),1)</f>
        <v>29995</v>
      </c>
      <c r="I39" s="9">
        <f ca="1">IF(Sheet1!A39=2021, H39*0.8, (H39*0.8)*0.9^(2021-Sheet1!A39))</f>
        <v>9296.5420540440027</v>
      </c>
      <c r="J39" s="4"/>
    </row>
    <row r="40" spans="1:10" x14ac:dyDescent="0.25">
      <c r="H40" s="4">
        <f ca="1">INDEX($F$2:$F$35,MATCH(Sheet1!B40,$B$2:$B$35,FALSE),1)</f>
        <v>24750</v>
      </c>
      <c r="I40" s="9">
        <f ca="1">IF(Sheet1!A40=2021, H40*0.8, (H40*0.8)*0.9^(2021-Sheet1!A40))</f>
        <v>11691.702000000003</v>
      </c>
      <c r="J40" s="4"/>
    </row>
    <row r="41" spans="1:10" x14ac:dyDescent="0.25">
      <c r="H41" s="4">
        <f ca="1">INDEX($F$2:$F$35,MATCH(Sheet1!B41,$B$2:$B$35,FALSE),1)</f>
        <v>70100</v>
      </c>
      <c r="I41" s="9">
        <f ca="1">IF(Sheet1!A41=2021, H41*0.8, (H41*0.8)*0.9^(2021-Sheet1!A41))</f>
        <v>33114.679200000013</v>
      </c>
      <c r="J41" s="4"/>
    </row>
    <row r="42" spans="1:10" x14ac:dyDescent="0.25">
      <c r="H42" s="4">
        <f ca="1">INDEX($F$2:$F$35,MATCH(Sheet1!B42,$B$2:$B$35,FALSE),1)</f>
        <v>48000</v>
      </c>
      <c r="I42" s="9">
        <f ca="1">IF(Sheet1!A42=2021, H42*0.8, (H42*0.8)*0.9^(2021-Sheet1!A42))</f>
        <v>22674.816000000006</v>
      </c>
      <c r="J42" s="4"/>
    </row>
    <row r="43" spans="1:10" x14ac:dyDescent="0.25">
      <c r="H43" s="4">
        <f ca="1">INDEX($F$2:$F$35,MATCH(Sheet1!B43,$B$2:$B$35,FALSE),1)</f>
        <v>70100</v>
      </c>
      <c r="I43" s="9">
        <f ca="1">IF(Sheet1!A43=2021, H43*0.8, (H43*0.8)*0.9^(2021-Sheet1!A43))</f>
        <v>45424.800000000003</v>
      </c>
      <c r="J43" s="4"/>
    </row>
    <row r="44" spans="1:10" x14ac:dyDescent="0.25">
      <c r="H44" s="4">
        <f ca="1">INDEX($F$2:$F$35,MATCH(Sheet1!B44,$B$2:$B$35,FALSE),1)</f>
        <v>33150</v>
      </c>
      <c r="I44" s="9">
        <f ca="1">IF(Sheet1!A44=2021, H44*0.8, (H44*0.8)*0.9^(2021-Sheet1!A44))</f>
        <v>19333.080000000002</v>
      </c>
      <c r="J44" s="4"/>
    </row>
    <row r="45" spans="1:10" x14ac:dyDescent="0.25">
      <c r="H45" s="4">
        <f ca="1">INDEX($F$2:$F$35,MATCH(Sheet1!B45,$B$2:$B$35,FALSE),1)</f>
        <v>76295</v>
      </c>
      <c r="I45" s="9">
        <f ca="1">IF(Sheet1!A45=2021, H45*0.8, (H45*0.8)*0.9^(2021-Sheet1!A45))</f>
        <v>44495.244000000006</v>
      </c>
      <c r="J45" s="4"/>
    </row>
    <row r="46" spans="1:10" x14ac:dyDescent="0.25">
      <c r="H46" s="4">
        <f ca="1">INDEX($F$2:$F$35,MATCH(Sheet1!B46,$B$2:$B$35,FALSE),1)</f>
        <v>43550</v>
      </c>
      <c r="I46" s="9">
        <f ca="1">IF(Sheet1!A46=2021, H46*0.8, (H46*0.8)*0.9^(2021-Sheet1!A46))</f>
        <v>10933.161167775606</v>
      </c>
      <c r="J46" s="4"/>
    </row>
    <row r="47" spans="1:10" x14ac:dyDescent="0.25">
      <c r="H47" s="4">
        <f ca="1">INDEX($F$2:$F$35,MATCH(Sheet1!B47,$B$2:$B$35,FALSE),1)</f>
        <v>32500</v>
      </c>
      <c r="I47" s="9">
        <f ca="1">IF(Sheet1!A47=2021, H47*0.8, (H47*0.8)*0.9^(2021-Sheet1!A47))</f>
        <v>11192.147460000004</v>
      </c>
      <c r="J47" s="4"/>
    </row>
    <row r="48" spans="1:10" x14ac:dyDescent="0.25">
      <c r="H48" s="4">
        <f ca="1">INDEX($F$2:$F$35,MATCH(Sheet1!B48,$B$2:$B$35,FALSE),1)</f>
        <v>48595</v>
      </c>
      <c r="I48" s="9">
        <f ca="1">IF(Sheet1!A48=2021, H48*0.8, (H48*0.8)*0.9^(2021-Sheet1!A48))</f>
        <v>31489.56</v>
      </c>
      <c r="J48" s="4"/>
    </row>
    <row r="49" spans="8:10" x14ac:dyDescent="0.25">
      <c r="H49" s="4">
        <f ca="1">INDEX($F$2:$F$35,MATCH(Sheet1!B49,$B$2:$B$35,FALSE),1)</f>
        <v>33150</v>
      </c>
      <c r="I49" s="9">
        <f ca="1">IF(Sheet1!A49=2021, H49*0.8, (H49*0.8)*0.9^(2021-Sheet1!A49))</f>
        <v>15659.794800000005</v>
      </c>
      <c r="J49" s="4"/>
    </row>
    <row r="50" spans="8:10" x14ac:dyDescent="0.25">
      <c r="H50" s="4">
        <f ca="1">INDEX($F$2:$F$35,MATCH(Sheet1!B50,$B$2:$B$35,FALSE),1)</f>
        <v>34000</v>
      </c>
      <c r="I50" s="9">
        <f ca="1">IF(Sheet1!A50=2021, H50*0.8, (H50*0.8)*0.9^(2021-Sheet1!A50))</f>
        <v>19828.800000000003</v>
      </c>
      <c r="J50" s="4"/>
    </row>
    <row r="51" spans="8:10" x14ac:dyDescent="0.25">
      <c r="H51" s="4">
        <f ca="1">INDEX($F$2:$F$35,MATCH(Sheet1!B51,$B$2:$B$35,FALSE),1)</f>
        <v>24140</v>
      </c>
      <c r="I51" s="9">
        <f ca="1">IF(Sheet1!A51=2021, H51*0.8, (H51*0.8)*0.9^(2021-Sheet1!A51))</f>
        <v>11403.542880000003</v>
      </c>
      <c r="J51" s="4"/>
    </row>
    <row r="52" spans="8:10" x14ac:dyDescent="0.25">
      <c r="H52" s="4">
        <f ca="1">INDEX($F$2:$F$35,MATCH(Sheet1!B52,$B$2:$B$35,FALSE),1)</f>
        <v>29995</v>
      </c>
      <c r="I52" s="9">
        <f ca="1">IF(Sheet1!A52=2021, H52*0.8, (H52*0.8)*0.9^(2021-Sheet1!A52))</f>
        <v>10329.491171160003</v>
      </c>
      <c r="J52" s="4"/>
    </row>
    <row r="53" spans="8:10" x14ac:dyDescent="0.25">
      <c r="H53" s="4">
        <f ca="1">INDEX($F$2:$F$35,MATCH(Sheet1!B53,$B$2:$B$35,FALSE),1)</f>
        <v>29995</v>
      </c>
      <c r="I53" s="9">
        <f ca="1">IF(Sheet1!A53=2021, H53*0.8, (H53*0.8)*0.9^(2021-Sheet1!A53))</f>
        <v>7530.1990637756444</v>
      </c>
      <c r="J53" s="4"/>
    </row>
    <row r="54" spans="8:10" x14ac:dyDescent="0.25">
      <c r="H54" s="4">
        <f ca="1">INDEX($F$2:$F$35,MATCH(Sheet1!B54,$B$2:$B$35,FALSE),1)</f>
        <v>35950</v>
      </c>
      <c r="I54" s="9">
        <f ca="1">IF(Sheet1!A54=2021, H54*0.8, (H54*0.8)*0.9^(2021-Sheet1!A54))</f>
        <v>11142.213263640004</v>
      </c>
      <c r="J54" s="4"/>
    </row>
    <row r="55" spans="8:10" x14ac:dyDescent="0.25">
      <c r="H55" s="4">
        <f ca="1">INDEX($F$2:$F$35,MATCH(Sheet1!B55,$B$2:$B$35,FALSE),1)</f>
        <v>29995</v>
      </c>
      <c r="I55" s="9">
        <f ca="1">IF(Sheet1!A55=2021, H55*0.8, (H55*0.8)*0.9^(2021-Sheet1!A55))</f>
        <v>7530.1990637756444</v>
      </c>
      <c r="J55" s="4"/>
    </row>
    <row r="56" spans="8:10" x14ac:dyDescent="0.25">
      <c r="H56" s="4">
        <f ca="1">INDEX($F$2:$F$35,MATCH(Sheet1!B56,$B$2:$B$35,FALSE),1)</f>
        <v>72000</v>
      </c>
      <c r="I56" s="9">
        <f ca="1">IF(Sheet1!A56=2021, H56*0.8, (H56*0.8)*0.9^(2021-Sheet1!A56))</f>
        <v>27549.901440000009</v>
      </c>
      <c r="J56" s="4"/>
    </row>
    <row r="57" spans="8:10" x14ac:dyDescent="0.25">
      <c r="H57" s="4">
        <f ca="1">INDEX($F$2:$F$35,MATCH(Sheet1!B57,$B$2:$B$35,FALSE),1)</f>
        <v>37095</v>
      </c>
      <c r="I57" s="9">
        <f ca="1">IF(Sheet1!A57=2021, H57*0.8, (H57*0.8)*0.9^(2021-Sheet1!A57))</f>
        <v>15771.043116000004</v>
      </c>
      <c r="J57" s="4"/>
    </row>
    <row r="58" spans="8:10" x14ac:dyDescent="0.25">
      <c r="H58" s="4">
        <f ca="1">INDEX($F$2:$F$35,MATCH(Sheet1!B58,$B$2:$B$35,FALSE),1)</f>
        <v>16990</v>
      </c>
      <c r="I58" s="9">
        <f ca="1">IF(Sheet1!A58=2021, H58*0.8, (H58*0.8)*0.9^(2021-Sheet1!A58))</f>
        <v>4265.3136220552824</v>
      </c>
      <c r="J58" s="4"/>
    </row>
    <row r="59" spans="8:10" x14ac:dyDescent="0.25">
      <c r="H59" s="4">
        <f ca="1">INDEX($F$2:$F$35,MATCH(Sheet1!B59,$B$2:$B$35,FALSE),1)</f>
        <v>29995</v>
      </c>
      <c r="I59" s="9">
        <f ca="1">IF(Sheet1!A59=2021, H59*0.8, (H59*0.8)*0.9^(2021-Sheet1!A59))</f>
        <v>7530.1990637756444</v>
      </c>
      <c r="J59" s="4"/>
    </row>
    <row r="60" spans="8:10" x14ac:dyDescent="0.25">
      <c r="H60" s="4">
        <f ca="1">INDEX($F$2:$F$35,MATCH(Sheet1!B60,$B$2:$B$35,FALSE),1)</f>
        <v>29995</v>
      </c>
      <c r="I60" s="9">
        <f ca="1">IF(Sheet1!A60=2021, H60*0.8, (H60*0.8)*0.9^(2021-Sheet1!A60))</f>
        <v>7530.1990637756444</v>
      </c>
      <c r="J60" s="4"/>
    </row>
    <row r="61" spans="8:10" x14ac:dyDescent="0.25">
      <c r="H61" s="4">
        <f ca="1">INDEX($F$2:$F$35,MATCH(Sheet1!B61,$B$2:$B$35,FALSE),1)</f>
        <v>43550</v>
      </c>
      <c r="I61" s="9">
        <f ca="1">IF(Sheet1!A61=2021, H61*0.8, (H61*0.8)*0.9^(2021-Sheet1!A61))</f>
        <v>13497.729836760005</v>
      </c>
      <c r="J61" s="4"/>
    </row>
    <row r="62" spans="8:10" x14ac:dyDescent="0.25">
      <c r="H62" s="4">
        <f ca="1">INDEX($F$2:$F$35,MATCH(Sheet1!B62,$B$2:$B$35,FALSE),1)</f>
        <v>33400</v>
      </c>
      <c r="I62" s="9">
        <f ca="1">IF(Sheet1!A62=2021, H62*0.8, (H62*0.8)*0.9^(2021-Sheet1!A62))</f>
        <v>21643.200000000001</v>
      </c>
      <c r="J62" s="4"/>
    </row>
    <row r="63" spans="8:10" x14ac:dyDescent="0.25">
      <c r="H63" s="4">
        <f ca="1">INDEX($F$2:$F$35,MATCH(Sheet1!B63,$B$2:$B$35,FALSE),1)</f>
        <v>49600</v>
      </c>
      <c r="I63" s="9">
        <f ca="1">IF(Sheet1!A63=2021, H63*0.8, (H63*0.8)*0.9^(2021-Sheet1!A63))</f>
        <v>12452.004452851206</v>
      </c>
      <c r="J63" s="4"/>
    </row>
    <row r="64" spans="8:10" x14ac:dyDescent="0.25">
      <c r="H64" s="4">
        <f ca="1">INDEX($F$2:$F$35,MATCH(Sheet1!B64,$B$2:$B$35,FALSE),1)</f>
        <v>33545</v>
      </c>
      <c r="I64" s="9">
        <f ca="1">IF(Sheet1!A64=2021, H64*0.8, (H64*0.8)*0.9^(2021-Sheet1!A64))</f>
        <v>12835.575608400004</v>
      </c>
      <c r="J64" s="4"/>
    </row>
    <row r="65" spans="8:10" x14ac:dyDescent="0.25">
      <c r="H65" s="4">
        <f ca="1">INDEX($F$2:$F$35,MATCH(Sheet1!B65,$B$2:$B$35,FALSE),1)</f>
        <v>37095</v>
      </c>
      <c r="I65" s="9">
        <f ca="1">IF(Sheet1!A65=2021, H65*0.8, (H65*0.8)*0.9^(2021-Sheet1!A65))</f>
        <v>24037.56</v>
      </c>
      <c r="J65" s="4"/>
    </row>
    <row r="66" spans="8:10" x14ac:dyDescent="0.25">
      <c r="H66" s="4">
        <f ca="1">INDEX($F$2:$F$35,MATCH(Sheet1!B66,$B$2:$B$35,FALSE),1)</f>
        <v>43550</v>
      </c>
      <c r="I66" s="9">
        <f ca="1">IF(Sheet1!A66=2021, H66*0.8, (H66*0.8)*0.9^(2021-Sheet1!A66))</f>
        <v>31356</v>
      </c>
      <c r="J66" s="4"/>
    </row>
    <row r="67" spans="8:10" x14ac:dyDescent="0.25">
      <c r="H67" s="4">
        <f ca="1">INDEX($F$2:$F$35,MATCH(Sheet1!B67,$B$2:$B$35,FALSE),1)</f>
        <v>26120</v>
      </c>
      <c r="I67" s="9">
        <f ca="1">IF(Sheet1!A67=2021, H67*0.8, (H67*0.8)*0.9^(2021-Sheet1!A67))</f>
        <v>8995.0428201600025</v>
      </c>
      <c r="J67" s="4"/>
    </row>
    <row r="68" spans="8:10" x14ac:dyDescent="0.25">
      <c r="H68" s="4">
        <f ca="1">INDEX($F$2:$F$35,MATCH(Sheet1!B68,$B$2:$B$35,FALSE),1)</f>
        <v>33040</v>
      </c>
      <c r="I68" s="9">
        <f ca="1">IF(Sheet1!A68=2021, H68*0.8, (H68*0.8)*0.9^(2021-Sheet1!A68))</f>
        <v>14047.048512000005</v>
      </c>
      <c r="J68" s="4"/>
    </row>
    <row r="69" spans="8:10" x14ac:dyDescent="0.25">
      <c r="H69" s="4">
        <f ca="1">INDEX($F$2:$F$35,MATCH(Sheet1!B69,$B$2:$B$35,FALSE),1)</f>
        <v>43550</v>
      </c>
      <c r="I69" s="9">
        <f ca="1">IF(Sheet1!A69=2021, H69*0.8, (H69*0.8)*0.9^(2021-Sheet1!A69))</f>
        <v>25398.360000000004</v>
      </c>
      <c r="J69" s="4"/>
    </row>
    <row r="70" spans="8:10" x14ac:dyDescent="0.25">
      <c r="H70" s="4">
        <f ca="1">INDEX($F$2:$F$35,MATCH(Sheet1!B70,$B$2:$B$35,FALSE),1)</f>
        <v>49600</v>
      </c>
      <c r="I70" s="9">
        <f ca="1">IF(Sheet1!A70=2021, H70*0.8, (H70*0.8)*0.9^(2021-Sheet1!A70))</f>
        <v>23430.643200000006</v>
      </c>
      <c r="J70" s="4"/>
    </row>
    <row r="71" spans="8:10" x14ac:dyDescent="0.25">
      <c r="H71" s="4">
        <f ca="1">INDEX($F$2:$F$35,MATCH(Sheet1!B71,$B$2:$B$35,FALSE),1)</f>
        <v>29995</v>
      </c>
      <c r="I71" s="9">
        <f ca="1">IF(Sheet1!A71=2021, H71*0.8, (H71*0.8)*0.9^(2021-Sheet1!A71))</f>
        <v>14169.398040000004</v>
      </c>
      <c r="J71" s="4"/>
    </row>
    <row r="72" spans="8:10" x14ac:dyDescent="0.25">
      <c r="H72" s="4">
        <f ca="1">INDEX($F$2:$F$35,MATCH(Sheet1!B72,$B$2:$B$35,FALSE),1)</f>
        <v>76295</v>
      </c>
      <c r="I72" s="9">
        <f ca="1">IF(Sheet1!A72=2021, H72*0.8, (H72*0.8)*0.9^(2021-Sheet1!A72))</f>
        <v>23646.596966604007</v>
      </c>
      <c r="J72" s="4"/>
    </row>
    <row r="73" spans="8:10" x14ac:dyDescent="0.25">
      <c r="H73" s="4">
        <f ca="1">INDEX($F$2:$F$35,MATCH(Sheet1!B73,$B$2:$B$35,FALSE),1)</f>
        <v>76295</v>
      </c>
      <c r="I73" s="9">
        <f ca="1">IF(Sheet1!A73=2021, H73*0.8, (H73*0.8)*0.9^(2021-Sheet1!A73))</f>
        <v>19153.743542949251</v>
      </c>
      <c r="J73" s="4"/>
    </row>
    <row r="74" spans="8:10" x14ac:dyDescent="0.25">
      <c r="H74" s="4">
        <f ca="1">INDEX($F$2:$F$35,MATCH(Sheet1!B74,$B$2:$B$35,FALSE),1)</f>
        <v>29995</v>
      </c>
      <c r="I74" s="9">
        <f ca="1">IF(Sheet1!A74=2021, H74*0.8, (H74*0.8)*0.9^(2021-Sheet1!A74))</f>
        <v>23996</v>
      </c>
      <c r="J74" s="4"/>
    </row>
    <row r="75" spans="8:10" x14ac:dyDescent="0.25">
      <c r="H75" s="4">
        <f ca="1">INDEX($F$2:$F$35,MATCH(Sheet1!B75,$B$2:$B$35,FALSE),1)</f>
        <v>26700</v>
      </c>
      <c r="I75" s="9">
        <f ca="1">IF(Sheet1!A75=2021, H75*0.8, (H75*0.8)*0.9^(2021-Sheet1!A75))</f>
        <v>6702.9943324824035</v>
      </c>
      <c r="J75" s="4"/>
    </row>
    <row r="76" spans="8:10" x14ac:dyDescent="0.25">
      <c r="H76" s="4">
        <f ca="1">INDEX($F$2:$F$35,MATCH(Sheet1!B76,$B$2:$B$35,FALSE),1)</f>
        <v>86900</v>
      </c>
      <c r="I76" s="9">
        <f ca="1">IF(Sheet1!A76=2021, H76*0.8, (H76*0.8)*0.9^(2021-Sheet1!A76))</f>
        <v>56311.200000000004</v>
      </c>
      <c r="J76" s="4"/>
    </row>
    <row r="77" spans="8:10" x14ac:dyDescent="0.25">
      <c r="H77" s="4">
        <f ca="1">INDEX($F$2:$F$35,MATCH(Sheet1!B77,$B$2:$B$35,FALSE),1)</f>
        <v>26120</v>
      </c>
      <c r="I77" s="9">
        <f ca="1">IF(Sheet1!A77=2021, H77*0.8, (H77*0.8)*0.9^(2021-Sheet1!A77))</f>
        <v>6557.386215896644</v>
      </c>
      <c r="J77" s="4"/>
    </row>
    <row r="78" spans="8:10" x14ac:dyDescent="0.25">
      <c r="H78" s="4">
        <f ca="1">INDEX($F$2:$F$35,MATCH(Sheet1!B78,$B$2:$B$35,FALSE),1)</f>
        <v>48000</v>
      </c>
      <c r="I78" s="9">
        <f ca="1">IF(Sheet1!A78=2021, H78*0.8, (H78*0.8)*0.9^(2021-Sheet1!A78))</f>
        <v>16529.940864000007</v>
      </c>
      <c r="J78" s="4"/>
    </row>
    <row r="79" spans="8:10" x14ac:dyDescent="0.25">
      <c r="H79" s="4">
        <f ca="1">INDEX($F$2:$F$35,MATCH(Sheet1!B79,$B$2:$B$35,FALSE),1)</f>
        <v>32500</v>
      </c>
      <c r="I79" s="9">
        <f ca="1">IF(Sheet1!A79=2021, H79*0.8, (H79*0.8)*0.9^(2021-Sheet1!A79))</f>
        <v>10072.932714000004</v>
      </c>
      <c r="J79" s="4"/>
    </row>
    <row r="80" spans="8:10" x14ac:dyDescent="0.25">
      <c r="H80" s="4">
        <f ca="1">INDEX($F$2:$F$35,MATCH(Sheet1!B80,$B$2:$B$35,FALSE),1)</f>
        <v>43995</v>
      </c>
      <c r="I80" s="9">
        <f ca="1">IF(Sheet1!A80=2021, H80*0.8, (H80*0.8)*0.9^(2021-Sheet1!A80))</f>
        <v>16834.137692400003</v>
      </c>
      <c r="J80" s="4"/>
    </row>
    <row r="81" spans="8:10" x14ac:dyDescent="0.25">
      <c r="H81" s="4">
        <f ca="1">INDEX($F$2:$F$35,MATCH(Sheet1!B81,$B$2:$B$35,FALSE),1)</f>
        <v>37095</v>
      </c>
      <c r="I81" s="9">
        <f ca="1">IF(Sheet1!A81=2021, H81*0.8, (H81*0.8)*0.9^(2021-Sheet1!A81))</f>
        <v>9312.643249566845</v>
      </c>
      <c r="J81" s="4"/>
    </row>
    <row r="82" spans="8:10" x14ac:dyDescent="0.25">
      <c r="H82" s="4">
        <f ca="1">INDEX($F$2:$F$35,MATCH(Sheet1!B82,$B$2:$B$35,FALSE),1)</f>
        <v>24140</v>
      </c>
      <c r="I82" s="9">
        <f ca="1">IF(Sheet1!A82=2021, H82*0.8, (H82*0.8)*0.9^(2021-Sheet1!A82))</f>
        <v>7481.8644835680025</v>
      </c>
      <c r="J82" s="4"/>
    </row>
    <row r="83" spans="8:10" x14ac:dyDescent="0.25">
      <c r="H83" s="4">
        <f ca="1">INDEX($F$2:$F$35,MATCH(Sheet1!B83,$B$2:$B$35,FALSE),1)</f>
        <v>34000</v>
      </c>
      <c r="I83" s="9">
        <f ca="1">IF(Sheet1!A83=2021, H83*0.8, (H83*0.8)*0.9^(2021-Sheet1!A83))</f>
        <v>10537.837300800004</v>
      </c>
      <c r="J83" s="4"/>
    </row>
    <row r="84" spans="8:10" x14ac:dyDescent="0.25">
      <c r="H84" s="4">
        <f ca="1">INDEX($F$2:$F$35,MATCH(Sheet1!B84,$B$2:$B$35,FALSE),1)</f>
        <v>33545</v>
      </c>
      <c r="I84" s="9">
        <f ca="1">IF(Sheet1!A84=2021, H84*0.8, (H84*0.8)*0.9^(2021-Sheet1!A84))</f>
        <v>9357.1346185236034</v>
      </c>
      <c r="J84" s="4"/>
    </row>
    <row r="85" spans="8:10" x14ac:dyDescent="0.25">
      <c r="H85" s="4">
        <f ca="1">INDEX($F$2:$F$35,MATCH(Sheet1!B85,$B$2:$B$35,FALSE),1)</f>
        <v>43995</v>
      </c>
      <c r="I85" s="9">
        <f ca="1">IF(Sheet1!A85=2021, H85*0.8, (H85*0.8)*0.9^(2021-Sheet1!A85))</f>
        <v>16834.137692400003</v>
      </c>
      <c r="J85" s="4"/>
    </row>
    <row r="86" spans="8:10" x14ac:dyDescent="0.25">
      <c r="H86" s="4">
        <f ca="1">INDEX($F$2:$F$35,MATCH(Sheet1!B86,$B$2:$B$35,FALSE),1)</f>
        <v>24140</v>
      </c>
      <c r="I86" s="9">
        <f ca="1">IF(Sheet1!A86=2021, H86*0.8, (H86*0.8)*0.9^(2021-Sheet1!A86))</f>
        <v>17380.8</v>
      </c>
      <c r="J86" s="4"/>
    </row>
    <row r="87" spans="8:10" x14ac:dyDescent="0.25">
      <c r="H87" s="4">
        <f ca="1">INDEX($F$2:$F$35,MATCH(Sheet1!B87,$B$2:$B$35,FALSE),1)</f>
        <v>27205</v>
      </c>
      <c r="I87" s="9">
        <f ca="1">IF(Sheet1!A87=2021, H87*0.8, (H87*0.8)*0.9^(2021-Sheet1!A87))</f>
        <v>19587.600000000002</v>
      </c>
      <c r="J87" s="4"/>
    </row>
    <row r="88" spans="8:10" x14ac:dyDescent="0.25">
      <c r="H88" s="4">
        <f ca="1">INDEX($F$2:$F$35,MATCH(Sheet1!B88,$B$2:$B$35,FALSE),1)</f>
        <v>33545</v>
      </c>
      <c r="I88" s="9">
        <f ca="1">IF(Sheet1!A88=2021, H88*0.8, (H88*0.8)*0.9^(2021-Sheet1!A88))</f>
        <v>14261.750676000005</v>
      </c>
      <c r="J88" s="4"/>
    </row>
    <row r="89" spans="8:10" x14ac:dyDescent="0.25">
      <c r="H89" s="4">
        <f ca="1">INDEX($F$2:$F$35,MATCH(Sheet1!B89,$B$2:$B$35,FALSE),1)</f>
        <v>49900</v>
      </c>
      <c r="I89" s="9">
        <f ca="1">IF(Sheet1!A89=2021, H89*0.8, (H89*0.8)*0.9^(2021-Sheet1!A89))</f>
        <v>12527.318995912807</v>
      </c>
      <c r="J89" s="4"/>
    </row>
    <row r="90" spans="8:10" x14ac:dyDescent="0.25">
      <c r="H90" s="4">
        <f ca="1">INDEX($F$2:$F$35,MATCH(Sheet1!B90,$B$2:$B$35,FALSE),1)</f>
        <v>43995</v>
      </c>
      <c r="I90" s="9">
        <f ca="1">IF(Sheet1!A90=2021, H90*0.8, (H90*0.8)*0.9^(2021-Sheet1!A90))</f>
        <v>15150.723923160005</v>
      </c>
      <c r="J90" s="4"/>
    </row>
    <row r="91" spans="8:10" x14ac:dyDescent="0.25">
      <c r="H91" s="4">
        <f ca="1">INDEX($F$2:$F$35,MATCH(Sheet1!B91,$B$2:$B$35,FALSE),1)</f>
        <v>24750</v>
      </c>
      <c r="I91" s="9">
        <f ca="1">IF(Sheet1!A91=2021, H91*0.8, (H91*0.8)*0.9^(2021-Sheet1!A91))</f>
        <v>9470.2786200000028</v>
      </c>
      <c r="J91" s="4"/>
    </row>
    <row r="92" spans="8:10" x14ac:dyDescent="0.25">
      <c r="H92" s="4">
        <f ca="1">INDEX($F$2:$F$35,MATCH(Sheet1!B92,$B$2:$B$35,FALSE),1)</f>
        <v>43550</v>
      </c>
      <c r="I92" s="9">
        <f ca="1">IF(Sheet1!A92=2021, H92*0.8, (H92*0.8)*0.9^(2021-Sheet1!A92))</f>
        <v>14997.477596400005</v>
      </c>
      <c r="J92" s="4"/>
    </row>
    <row r="93" spans="8:10" x14ac:dyDescent="0.25">
      <c r="H93" s="4">
        <f ca="1">INDEX($F$2:$F$35,MATCH(Sheet1!B93,$B$2:$B$35,FALSE),1)</f>
        <v>43550</v>
      </c>
      <c r="I93" s="9">
        <f ca="1">IF(Sheet1!A93=2021, H93*0.8, (H93*0.8)*0.9^(2021-Sheet1!A93))</f>
        <v>31356</v>
      </c>
      <c r="J93" s="4"/>
    </row>
    <row r="94" spans="8:10" x14ac:dyDescent="0.25">
      <c r="H94" s="4">
        <f ca="1">INDEX($F$2:$F$35,MATCH(Sheet1!B94,$B$2:$B$35,FALSE),1)</f>
        <v>43550</v>
      </c>
      <c r="I94" s="9">
        <f ca="1">IF(Sheet1!A94=2021, H94*0.8, (H94*0.8)*0.9^(2021-Sheet1!A94))</f>
        <v>16663.863996000004</v>
      </c>
      <c r="J94" s="4"/>
    </row>
    <row r="95" spans="8:10" x14ac:dyDescent="0.25">
      <c r="H95" s="4">
        <f ca="1">INDEX($F$2:$F$35,MATCH(Sheet1!B95,$B$2:$B$35,FALSE),1)</f>
        <v>24750</v>
      </c>
      <c r="I95" s="9">
        <f ca="1">IF(Sheet1!A95=2021, H95*0.8, (H95*0.8)*0.9^(2021-Sheet1!A95))</f>
        <v>16038.000000000002</v>
      </c>
      <c r="J95" s="4"/>
    </row>
    <row r="96" spans="8:10" x14ac:dyDescent="0.25">
      <c r="H96" s="4">
        <f ca="1">INDEX($F$2:$F$35,MATCH(Sheet1!B96,$B$2:$B$35,FALSE),1)</f>
        <v>33400</v>
      </c>
      <c r="I96" s="9">
        <f ca="1">IF(Sheet1!A96=2021, H96*0.8, (H96*0.8)*0.9^(2021-Sheet1!A96))</f>
        <v>24048</v>
      </c>
      <c r="J96" s="4"/>
    </row>
    <row r="97" spans="8:10" x14ac:dyDescent="0.25">
      <c r="H97" s="4">
        <f ca="1">INDEX($F$2:$F$35,MATCH(Sheet1!B97,$B$2:$B$35,FALSE),1)</f>
        <v>33545</v>
      </c>
      <c r="I97" s="9">
        <f ca="1">IF(Sheet1!A97=2021, H97*0.8, (H97*0.8)*0.9^(2021-Sheet1!A97))</f>
        <v>14261.750676000005</v>
      </c>
      <c r="J97" s="4"/>
    </row>
    <row r="98" spans="8:10" x14ac:dyDescent="0.25">
      <c r="H98" s="4">
        <f ca="1">INDEX($F$2:$F$35,MATCH(Sheet1!B98,$B$2:$B$35,FALSE),1)</f>
        <v>72000</v>
      </c>
      <c r="I98" s="9">
        <f ca="1">IF(Sheet1!A98=2021, H98*0.8, (H98*0.8)*0.9^(2021-Sheet1!A98))</f>
        <v>24794.911296000009</v>
      </c>
      <c r="J98" s="4"/>
    </row>
    <row r="99" spans="8:10" x14ac:dyDescent="0.25">
      <c r="H99" s="4">
        <f ca="1">INDEX($F$2:$F$35,MATCH(Sheet1!B99,$B$2:$B$35,FALSE),1)</f>
        <v>39900</v>
      </c>
      <c r="I99" s="9">
        <f ca="1">IF(Sheet1!A99=2021, H99*0.8, (H99*0.8)*0.9^(2021-Sheet1!A99))</f>
        <v>16963.596720000005</v>
      </c>
      <c r="J99" s="4"/>
    </row>
    <row r="100" spans="8:10" x14ac:dyDescent="0.25">
      <c r="H100" s="4">
        <f ca="1">INDEX($F$2:$F$35,MATCH(Sheet1!B100,$B$2:$B$35,FALSE),1)</f>
        <v>76295</v>
      </c>
      <c r="I100" s="9">
        <f ca="1">IF(Sheet1!A100=2021, H100*0.8, (H100*0.8)*0.9^(2021-Sheet1!A100))</f>
        <v>19153.743542949251</v>
      </c>
      <c r="J100" s="4"/>
    </row>
    <row r="101" spans="8:10" x14ac:dyDescent="0.25">
      <c r="H101" s="4">
        <f ca="1">INDEX($F$2:$F$35,MATCH(Sheet1!B101,$B$2:$B$35,FALSE),1)</f>
        <v>24140</v>
      </c>
      <c r="I101" s="9">
        <f ca="1">IF(Sheet1!A101=2021, H101*0.8, (H101*0.8)*0.9^(2021-Sheet1!A101))</f>
        <v>11403.542880000003</v>
      </c>
      <c r="J1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4FDB-9729-4899-8514-9402A22906FA}">
  <dimension ref="A5:C11"/>
  <sheetViews>
    <sheetView workbookViewId="0">
      <selection activeCell="D11" sqref="D11"/>
    </sheetView>
  </sheetViews>
  <sheetFormatPr defaultRowHeight="15" x14ac:dyDescent="0.25"/>
  <sheetData>
    <row r="5" spans="1:3" x14ac:dyDescent="0.25">
      <c r="A5">
        <v>2022</v>
      </c>
      <c r="B5">
        <v>24140</v>
      </c>
    </row>
    <row r="6" spans="1:3" x14ac:dyDescent="0.25">
      <c r="A6">
        <v>2021</v>
      </c>
      <c r="B6">
        <f>B5*0.8</f>
        <v>19312</v>
      </c>
    </row>
    <row r="7" spans="1:3" x14ac:dyDescent="0.25">
      <c r="A7">
        <v>2020</v>
      </c>
      <c r="B7">
        <f>$B$6*0.85^($A$6-A7)</f>
        <v>16415.2</v>
      </c>
      <c r="C7">
        <f>B6*0.85^1</f>
        <v>16415.2</v>
      </c>
    </row>
    <row r="8" spans="1:3" x14ac:dyDescent="0.25">
      <c r="A8">
        <v>2019</v>
      </c>
      <c r="B8">
        <f t="shared" ref="B8:B11" si="0">$B$6*0.85^($A$6-A8)</f>
        <v>13952.919999999998</v>
      </c>
      <c r="C8">
        <f>B6*0.85^2</f>
        <v>13952.919999999998</v>
      </c>
    </row>
    <row r="9" spans="1:3" x14ac:dyDescent="0.25">
      <c r="A9">
        <v>2018</v>
      </c>
      <c r="B9">
        <f t="shared" si="0"/>
        <v>11859.981999999998</v>
      </c>
    </row>
    <row r="10" spans="1:3" x14ac:dyDescent="0.25">
      <c r="A10">
        <v>2017</v>
      </c>
      <c r="B10">
        <f t="shared" si="0"/>
        <v>10080.984699999997</v>
      </c>
    </row>
    <row r="11" spans="1:3" x14ac:dyDescent="0.25">
      <c r="A11">
        <v>2016</v>
      </c>
      <c r="B11">
        <f t="shared" si="0"/>
        <v>8568.8369949999978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7755E-1643-42C4-965C-12584F812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Hoover</dc:creator>
  <cp:lastModifiedBy>Barry Hoover</cp:lastModifiedBy>
  <dcterms:created xsi:type="dcterms:W3CDTF">2022-03-25T20:55:26Z</dcterms:created>
  <dcterms:modified xsi:type="dcterms:W3CDTF">2022-04-01T03:12:08Z</dcterms:modified>
</cp:coreProperties>
</file>