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<sst xmlns="http://schemas.openxmlformats.org/spreadsheetml/2006/main" count="10" uniqueCount="10">
  <si>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Efficiency</t>
  </si>
  <si>
    <t xml:space="preserve">Total PJ</t>
  </si>
  <si>
    <t xml:space="preserve">Gasoline</t>
  </si>
  <si>
    <t xml:space="preserve">Diesel</t>
  </si>
  <si>
    <t xml:space="preserve">PJ/day</t>
  </si>
  <si>
    <t xml:space="preserve">Hours to charge</t>
  </si>
  <si>
    <t xml:space="preserve">Seconds</t>
  </si>
  <si>
    <t xml:space="preserve">Generation Capacity</t>
  </si>
  <si>
    <t xml:space="preserve">Watts</t>
  </si>
  <si>
    <t xml:space="preserve">GW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</si>
</sst>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D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n">
        <v>0.56</v>
      </c>
      <c r="C2" s="0" t="n">
        <f aca="false">B2*F2</f>
        <v>1521.52</v>
      </c>
      <c r="D2" s="0" t="n">
        <f aca="false">0.2</f>
        <v>0.2</v>
      </c>
      <c r="E2" s="0" t="n">
        <f aca="false">D2*C2</f>
        <v>304.304</v>
      </c>
      <c r="F2" s="0" t="n">
        <v>2717</v>
      </c>
    </row>
    <row r="3" customFormat="false" ht="12.8" hidden="false" customHeight="false" outlineLevel="0" collapsed="false">
      <c r="A3" s="0" t="s">
        <v>3</v>
      </c>
      <c r="B3" s="0" t="n">
        <v>0.28</v>
      </c>
      <c r="C3" s="0" t="n">
        <f aca="false">F2*B3</f>
        <v>760.76</v>
      </c>
      <c r="D3" s="0" t="n">
        <f aca="false">0.3</f>
        <v>0.3</v>
      </c>
      <c r="E3" s="0" t="n">
        <f aca="false">D3*C3</f>
        <v>228.228</v>
      </c>
    </row>
    <row r="4" customFormat="false" ht="12.8" hidden="false" customHeight="false" outlineLevel="0" collapsed="false">
      <c r="E4" s="0" t="n">
        <f aca="false">SUM(E2:E3)/0.95/0.93</f>
        <v>602.752688172043</v>
      </c>
    </row>
    <row r="7" customFormat="false" ht="12.8" hidden="false" customHeight="false" outlineLevel="0" collapsed="false">
      <c r="D7" s="0" t="s">
        <v>4</v>
      </c>
      <c r="E7" s="0" t="s">
        <v>5</v>
      </c>
      <c r="F7" s="0" t="s">
        <v>6</v>
      </c>
      <c r="G7" s="0" t="s">
        <v>7</v>
      </c>
    </row>
    <row r="8" customFormat="false" ht="12.8" hidden="false" customHeight="false" outlineLevel="0" collapsed="false">
      <c r="D8" s="0" t="n">
        <f aca="false">E4/365</f>
        <v>1.65137722786861</v>
      </c>
      <c r="E8" s="0" t="n">
        <v>8</v>
      </c>
      <c r="F8" s="0" t="n">
        <f aca="false">8*60*60</f>
        <v>28800</v>
      </c>
      <c r="G8" s="0" t="n">
        <f aca="false">D8*1000000000000000/F8</f>
        <v>57339487078.7712</v>
      </c>
      <c r="H8" s="0" t="n">
        <f aca="false">G8/1000000000</f>
        <v>57.3394870787712</v>
      </c>
    </row>
    <row r="9" customFormat="false" ht="12.8" hidden="false" customHeight="false" outlineLevel="0" collapsed="false">
      <c r="G9" s="0" t="s">
        <v>8</v>
      </c>
      <c r="H9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2021-04-17T17:52:15Z</dcterms:created>
  <dc:creator/>
  <dc:description/>
  <dc:language>en-CA</dc:language>
  <cp:lastModifiedBy/>
  <dcterms:modified xsi:type="dcterms:W3CDTF">2021-04-18T13:16:32Z</dcterms:modified>
  <cp:revision>1</cp:revision>
  <dc:subject/>
  <dc:title/>
</cp:coreProperties>
</file>