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pt_dgap\2_semester\labs\lab_2_1_6\"/>
    </mc:Choice>
  </mc:AlternateContent>
  <xr:revisionPtr revIDLastSave="0" documentId="8_{C4594E86-4136-49F0-96D6-48DBC20597F8}" xr6:coauthVersionLast="47" xr6:coauthVersionMax="47" xr10:uidLastSave="{00000000-0000-0000-0000-000000000000}"/>
  <bookViews>
    <workbookView xWindow="-108" yWindow="-108" windowWidth="23256" windowHeight="12576" xr2:uid="{37BDEBD3-7AFF-47ED-AACC-A3305C818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J27" i="1" s="1"/>
  <c r="I26" i="1"/>
  <c r="H26" i="1"/>
  <c r="H27" i="1" s="1"/>
  <c r="M27" i="1"/>
  <c r="L27" i="1"/>
  <c r="K27" i="1"/>
  <c r="I27" i="1"/>
  <c r="I19" i="1"/>
  <c r="J19" i="1"/>
  <c r="K19" i="1"/>
  <c r="L19" i="1"/>
  <c r="M19" i="1"/>
  <c r="H19" i="1"/>
  <c r="H20" i="1" s="1"/>
  <c r="M20" i="1"/>
  <c r="L20" i="1"/>
  <c r="K20" i="1"/>
  <c r="J20" i="1"/>
  <c r="I20" i="1"/>
  <c r="M12" i="1"/>
  <c r="L12" i="1"/>
  <c r="K12" i="1"/>
  <c r="K13" i="1" s="1"/>
  <c r="J12" i="1"/>
  <c r="J13" i="1" s="1"/>
  <c r="I12" i="1"/>
  <c r="H12" i="1"/>
  <c r="H13" i="1" s="1"/>
  <c r="I13" i="1"/>
  <c r="M13" i="1"/>
  <c r="L13" i="1"/>
  <c r="M5" i="1"/>
  <c r="M6" i="1" s="1"/>
  <c r="L5" i="1"/>
  <c r="L6" i="1" s="1"/>
  <c r="K5" i="1"/>
  <c r="K6" i="1" s="1"/>
  <c r="J5" i="1"/>
  <c r="J6" i="1" s="1"/>
  <c r="I5" i="1"/>
  <c r="I6" i="1" s="1"/>
  <c r="H6" i="1"/>
  <c r="H5" i="1"/>
</calcChain>
</file>

<file path=xl/sharedStrings.xml><?xml version="1.0" encoding="utf-8"?>
<sst xmlns="http://schemas.openxmlformats.org/spreadsheetml/2006/main" count="26" uniqueCount="14">
  <si>
    <t>Patm</t>
  </si>
  <si>
    <t>Tatm</t>
  </si>
  <si>
    <t>hPa</t>
  </si>
  <si>
    <t>C</t>
  </si>
  <si>
    <t xml:space="preserve"> </t>
  </si>
  <si>
    <t>T=30C</t>
  </si>
  <si>
    <t>dP, bar</t>
  </si>
  <si>
    <t>dV, mk V</t>
  </si>
  <si>
    <t>dv/dT</t>
  </si>
  <si>
    <t>dT</t>
  </si>
  <si>
    <t>T=40C</t>
  </si>
  <si>
    <t>T=50C</t>
  </si>
  <si>
    <t>T=60C</t>
  </si>
  <si>
    <r>
      <rPr>
        <sz val="11"/>
        <color theme="1"/>
        <rFont val="Calibri"/>
        <family val="2"/>
      </rPr>
      <t>ݼ</t>
    </r>
    <r>
      <rPr>
        <sz val="11"/>
        <color theme="1"/>
        <rFont val="Calibri"/>
        <family val="2"/>
        <scheme val="minor"/>
      </rPr>
      <t>P, bar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</si>
</sst>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C494-2738-4A9F-BC66-69F5A642721C}">
  <dimension ref="B2:O27"/>
  <sheetViews>
    <sheetView tabSelected="1" topLeftCell="E5" workbookViewId="0">
      <selection activeCell="H16" sqref="H16:M16"/>
    </sheetView>
  </sheetViews>
  <sheetFormatPr defaultRowHeight="14.4" x14ac:dyDescent="0.3"/>
  <sheetData>
    <row r="2" spans="2:15" x14ac:dyDescent="0.3">
      <c r="G2" s="1"/>
      <c r="H2" s="2" t="s">
        <v>6</v>
      </c>
      <c r="I2" s="2"/>
      <c r="J2" s="2"/>
      <c r="K2" s="2"/>
      <c r="L2" s="2"/>
      <c r="M2" s="2"/>
    </row>
    <row r="3" spans="2:15" x14ac:dyDescent="0.3">
      <c r="G3" s="1"/>
      <c r="H3" s="1">
        <v>4</v>
      </c>
      <c r="I3" s="1">
        <v>3.5</v>
      </c>
      <c r="J3" s="1">
        <v>3</v>
      </c>
      <c r="K3" s="1">
        <v>2.5</v>
      </c>
      <c r="L3" s="1">
        <v>2</v>
      </c>
      <c r="M3" s="1">
        <v>1.5</v>
      </c>
    </row>
    <row r="4" spans="2:15" x14ac:dyDescent="0.3">
      <c r="B4" t="s">
        <v>0</v>
      </c>
      <c r="C4">
        <v>1004</v>
      </c>
      <c r="D4" t="s">
        <v>2</v>
      </c>
      <c r="F4" t="s">
        <v>5</v>
      </c>
      <c r="G4" s="1" t="s">
        <v>7</v>
      </c>
      <c r="H4" s="1">
        <v>-158</v>
      </c>
      <c r="I4" s="1">
        <v>-136</v>
      </c>
      <c r="J4" s="1">
        <v>-113</v>
      </c>
      <c r="K4" s="1">
        <v>-92</v>
      </c>
      <c r="L4" s="1">
        <v>-70</v>
      </c>
      <c r="M4" s="1">
        <v>-50</v>
      </c>
    </row>
    <row r="5" spans="2:15" x14ac:dyDescent="0.3">
      <c r="B5" t="s">
        <v>1</v>
      </c>
      <c r="C5">
        <v>20.399999999999999</v>
      </c>
      <c r="D5" t="s">
        <v>3</v>
      </c>
      <c r="G5" s="1" t="s">
        <v>8</v>
      </c>
      <c r="H5" s="1">
        <f t="shared" ref="H5:M5" si="0">(40.7+41.5)/2</f>
        <v>41.1</v>
      </c>
      <c r="I5" s="1">
        <f t="shared" si="0"/>
        <v>41.1</v>
      </c>
      <c r="J5" s="1">
        <f t="shared" si="0"/>
        <v>41.1</v>
      </c>
      <c r="K5" s="1">
        <f t="shared" si="0"/>
        <v>41.1</v>
      </c>
      <c r="L5" s="1">
        <f t="shared" si="0"/>
        <v>41.1</v>
      </c>
      <c r="M5" s="1">
        <f t="shared" si="0"/>
        <v>41.1</v>
      </c>
    </row>
    <row r="6" spans="2:15" x14ac:dyDescent="0.3">
      <c r="D6" t="s">
        <v>4</v>
      </c>
      <c r="G6" s="1" t="s">
        <v>9</v>
      </c>
      <c r="H6" s="1">
        <f t="shared" ref="H6:M6" si="1">H4/H5</f>
        <v>-3.8442822384428221</v>
      </c>
      <c r="I6" s="1">
        <f t="shared" si="1"/>
        <v>-3.3090024330900243</v>
      </c>
      <c r="J6" s="1">
        <f t="shared" si="1"/>
        <v>-2.7493917274939172</v>
      </c>
      <c r="K6" s="1">
        <f t="shared" si="1"/>
        <v>-2.2384428223844282</v>
      </c>
      <c r="L6" s="1">
        <f t="shared" si="1"/>
        <v>-1.7031630170316301</v>
      </c>
      <c r="M6" s="1">
        <f t="shared" si="1"/>
        <v>-1.2165450121654502</v>
      </c>
    </row>
    <row r="9" spans="2:15" x14ac:dyDescent="0.3">
      <c r="G9" s="1"/>
      <c r="H9" s="2" t="s">
        <v>13</v>
      </c>
      <c r="I9" s="2"/>
      <c r="J9" s="2"/>
      <c r="K9" s="2"/>
      <c r="L9" s="2"/>
      <c r="M9" s="2"/>
    </row>
    <row r="10" spans="2:15" x14ac:dyDescent="0.3">
      <c r="G10" s="1"/>
      <c r="H10" s="1">
        <v>4</v>
      </c>
      <c r="I10" s="1">
        <v>3.5</v>
      </c>
      <c r="J10" s="1">
        <v>3</v>
      </c>
      <c r="K10" s="1">
        <v>2.5</v>
      </c>
      <c r="L10" s="1">
        <v>2</v>
      </c>
      <c r="M10" s="1">
        <v>1.5</v>
      </c>
    </row>
    <row r="11" spans="2:15" x14ac:dyDescent="0.3">
      <c r="F11" t="s">
        <v>10</v>
      </c>
      <c r="G11" s="1" t="s">
        <v>7</v>
      </c>
      <c r="H11" s="1">
        <v>-150</v>
      </c>
      <c r="I11" s="1">
        <v>-128</v>
      </c>
      <c r="J11" s="1">
        <v>-107</v>
      </c>
      <c r="K11" s="1">
        <v>-89</v>
      </c>
      <c r="L11" s="1">
        <v>-64</v>
      </c>
      <c r="M11" s="1">
        <v>-45</v>
      </c>
    </row>
    <row r="12" spans="2:15" x14ac:dyDescent="0.3">
      <c r="G12" s="1" t="s">
        <v>8</v>
      </c>
      <c r="H12" s="1">
        <f t="shared" ref="H12:M12" si="2">(41.5+42.4)/2</f>
        <v>41.95</v>
      </c>
      <c r="I12" s="1">
        <f t="shared" si="2"/>
        <v>41.95</v>
      </c>
      <c r="J12" s="1">
        <f t="shared" si="2"/>
        <v>41.95</v>
      </c>
      <c r="K12" s="1">
        <f t="shared" si="2"/>
        <v>41.95</v>
      </c>
      <c r="L12" s="1">
        <f t="shared" si="2"/>
        <v>41.95</v>
      </c>
      <c r="M12" s="1">
        <f t="shared" si="2"/>
        <v>41.95</v>
      </c>
    </row>
    <row r="13" spans="2:15" x14ac:dyDescent="0.3">
      <c r="G13" s="1" t="s">
        <v>9</v>
      </c>
      <c r="H13" s="1">
        <f t="shared" ref="H13:M13" si="3">H11/H12</f>
        <v>-3.5756853396901072</v>
      </c>
      <c r="I13" s="1">
        <f t="shared" si="3"/>
        <v>-3.0512514898688914</v>
      </c>
      <c r="J13" s="1">
        <f t="shared" si="3"/>
        <v>-2.5506555423122763</v>
      </c>
      <c r="K13" s="1">
        <f t="shared" si="3"/>
        <v>-2.1215733015494633</v>
      </c>
      <c r="L13" s="1">
        <f t="shared" si="3"/>
        <v>-1.5256257449344457</v>
      </c>
      <c r="M13" s="1">
        <f t="shared" si="3"/>
        <v>-1.072705601907032</v>
      </c>
    </row>
    <row r="16" spans="2:15" x14ac:dyDescent="0.3">
      <c r="G16" s="1"/>
      <c r="H16" s="2" t="s">
        <v>13</v>
      </c>
      <c r="I16" s="2"/>
      <c r="J16" s="2"/>
      <c r="K16" s="2"/>
      <c r="L16" s="2"/>
      <c r="M16" s="2"/>
      <c r="O16" s="1"/>
    </row>
    <row r="17" spans="6:13" x14ac:dyDescent="0.3">
      <c r="G17" s="1"/>
      <c r="H17" s="1">
        <v>4</v>
      </c>
      <c r="I17" s="1">
        <v>3.5</v>
      </c>
      <c r="J17" s="1">
        <v>3</v>
      </c>
      <c r="K17" s="1">
        <v>2.5</v>
      </c>
      <c r="L17" s="1">
        <v>2</v>
      </c>
      <c r="M17" s="1">
        <v>1.5</v>
      </c>
    </row>
    <row r="18" spans="6:13" x14ac:dyDescent="0.3">
      <c r="F18" t="s">
        <v>11</v>
      </c>
      <c r="G18" s="1" t="s">
        <v>7</v>
      </c>
      <c r="H18" s="1">
        <v>-142</v>
      </c>
      <c r="I18" s="1">
        <v>-120</v>
      </c>
      <c r="J18" s="1">
        <v>-102</v>
      </c>
      <c r="K18" s="1">
        <v>-81</v>
      </c>
      <c r="L18" s="1">
        <v>-62</v>
      </c>
      <c r="M18" s="1">
        <v>-44</v>
      </c>
    </row>
    <row r="19" spans="6:13" x14ac:dyDescent="0.3">
      <c r="G19" s="1" t="s">
        <v>8</v>
      </c>
      <c r="H19" s="1">
        <f>(42.4+43.2)/2</f>
        <v>42.8</v>
      </c>
      <c r="I19" s="1">
        <f t="shared" ref="I19:M19" si="4">(42.4+43.2)/2</f>
        <v>42.8</v>
      </c>
      <c r="J19" s="1">
        <f t="shared" si="4"/>
        <v>42.8</v>
      </c>
      <c r="K19" s="1">
        <f t="shared" si="4"/>
        <v>42.8</v>
      </c>
      <c r="L19" s="1">
        <f t="shared" si="4"/>
        <v>42.8</v>
      </c>
      <c r="M19" s="1">
        <f t="shared" si="4"/>
        <v>42.8</v>
      </c>
    </row>
    <row r="20" spans="6:13" x14ac:dyDescent="0.3">
      <c r="G20" s="1" t="s">
        <v>9</v>
      </c>
      <c r="H20" s="1">
        <f t="shared" ref="H20:M20" si="5">H18/H19</f>
        <v>-3.3177570093457946</v>
      </c>
      <c r="I20" s="1">
        <f t="shared" si="5"/>
        <v>-2.8037383177570097</v>
      </c>
      <c r="J20" s="1">
        <f t="shared" si="5"/>
        <v>-2.3831775700934581</v>
      </c>
      <c r="K20" s="1">
        <f t="shared" si="5"/>
        <v>-1.8925233644859814</v>
      </c>
      <c r="L20" s="1">
        <f t="shared" si="5"/>
        <v>-1.4485981308411215</v>
      </c>
      <c r="M20" s="1">
        <f t="shared" si="5"/>
        <v>-1.0280373831775702</v>
      </c>
    </row>
    <row r="23" spans="6:13" x14ac:dyDescent="0.3">
      <c r="G23" s="1"/>
      <c r="H23" s="2" t="s">
        <v>13</v>
      </c>
      <c r="I23" s="2"/>
      <c r="J23" s="2"/>
      <c r="K23" s="2"/>
      <c r="L23" s="2"/>
      <c r="M23" s="2"/>
    </row>
    <row r="24" spans="6:13" x14ac:dyDescent="0.3">
      <c r="G24" s="1"/>
      <c r="H24" s="1">
        <v>4</v>
      </c>
      <c r="I24" s="1">
        <v>3.5</v>
      </c>
      <c r="J24" s="1">
        <v>3</v>
      </c>
      <c r="K24" s="1">
        <v>2.5</v>
      </c>
      <c r="L24" s="1">
        <v>2</v>
      </c>
      <c r="M24" s="1">
        <v>1.5</v>
      </c>
    </row>
    <row r="25" spans="6:13" x14ac:dyDescent="0.3">
      <c r="F25" t="s">
        <v>12</v>
      </c>
      <c r="G25" s="1" t="s">
        <v>7</v>
      </c>
      <c r="H25" s="1">
        <v>-135</v>
      </c>
      <c r="I25" s="1">
        <v>-114</v>
      </c>
      <c r="J25" s="1">
        <v>-96</v>
      </c>
      <c r="K25" s="1">
        <v>-79</v>
      </c>
      <c r="L25" s="1">
        <v>-58</v>
      </c>
      <c r="M25" s="1">
        <v>-44</v>
      </c>
    </row>
    <row r="26" spans="6:13" x14ac:dyDescent="0.3">
      <c r="F26" t="s">
        <v>4</v>
      </c>
      <c r="G26" s="1" t="s">
        <v>8</v>
      </c>
      <c r="H26" s="1">
        <f t="shared" ref="H26:M26" si="6">(43.2+44.1)/2</f>
        <v>43.650000000000006</v>
      </c>
      <c r="I26" s="1">
        <f t="shared" si="6"/>
        <v>43.650000000000006</v>
      </c>
      <c r="J26" s="1">
        <f t="shared" si="6"/>
        <v>43.650000000000006</v>
      </c>
      <c r="K26" s="1">
        <f t="shared" si="6"/>
        <v>43.650000000000006</v>
      </c>
      <c r="L26" s="1">
        <f t="shared" si="6"/>
        <v>43.650000000000006</v>
      </c>
      <c r="M26" s="1">
        <f t="shared" si="6"/>
        <v>43.650000000000006</v>
      </c>
    </row>
    <row r="27" spans="6:13" x14ac:dyDescent="0.3">
      <c r="G27" s="1" t="s">
        <v>9</v>
      </c>
      <c r="H27" s="1">
        <f t="shared" ref="H27:M27" si="7">H25/H26</f>
        <v>-3.0927835051546388</v>
      </c>
      <c r="I27" s="1">
        <f t="shared" si="7"/>
        <v>-2.6116838487972505</v>
      </c>
      <c r="J27" s="1">
        <f t="shared" si="7"/>
        <v>-2.199312714776632</v>
      </c>
      <c r="K27" s="1">
        <f t="shared" si="7"/>
        <v>-1.8098510882016035</v>
      </c>
      <c r="L27" s="1">
        <f t="shared" si="7"/>
        <v>-1.3287514318442151</v>
      </c>
      <c r="M27" s="1">
        <f t="shared" si="7"/>
        <v>-1.0080183276059564</v>
      </c>
    </row>
  </sheetData>
  <mergeCells count="4">
    <mergeCell ref="H2:M2"/>
    <mergeCell ref="H9:M9"/>
    <mergeCell ref="H16:M16"/>
    <mergeCell ref="H23:M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2024-02-27T06:15:20Z</dcterms:created>
  <dcterms:modified xsi:type="dcterms:W3CDTF">2024-03-03T13:50:47Z</dcterms:modified>
</cp:coreProperties>
</file>