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M Assay project\Assay workflow paper\Supplemetary material\Supplementary Tables\"/>
    </mc:Choice>
  </mc:AlternateContent>
  <bookViews>
    <workbookView xWindow="-120" yWindow="-120" windowWidth="22875" windowHeight="11820"/>
  </bookViews>
  <sheets>
    <sheet name="FULL TABLE" sheetId="1" r:id="rId1"/>
  </sheets>
  <definedNames>
    <definedName name="_xlnm._FilterDatabase" localSheetId="0" hidden="1">'FULL TABLE'!$A$2:$AJ$87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" i="1" l="1"/>
  <c r="F37" i="1"/>
  <c r="F34" i="1"/>
  <c r="F28" i="1"/>
  <c r="F27" i="1"/>
  <c r="F75" i="1"/>
  <c r="F74" i="1"/>
  <c r="F39" i="1"/>
  <c r="F17" i="1"/>
  <c r="F15" i="1"/>
  <c r="F55" i="1"/>
  <c r="F10" i="1"/>
  <c r="F33" i="1"/>
  <c r="F32" i="1"/>
  <c r="F85" i="1"/>
  <c r="F53" i="1"/>
  <c r="F31" i="1"/>
  <c r="F30" i="1"/>
  <c r="F29" i="1"/>
  <c r="F7" i="1"/>
  <c r="F3" i="1"/>
  <c r="F84" i="1"/>
  <c r="F82" i="1"/>
  <c r="F56" i="1"/>
  <c r="F67" i="1"/>
  <c r="F64" i="1"/>
  <c r="F76" i="1"/>
  <c r="F73" i="1"/>
  <c r="F72" i="1"/>
  <c r="F71" i="1"/>
  <c r="F70" i="1"/>
  <c r="F69" i="1"/>
  <c r="F68" i="1"/>
  <c r="F62" i="1"/>
  <c r="F61" i="1"/>
  <c r="F50" i="1"/>
  <c r="F49" i="1"/>
  <c r="F48" i="1"/>
  <c r="F14" i="1"/>
  <c r="F12" i="1"/>
  <c r="F79" i="1"/>
  <c r="F78" i="1"/>
  <c r="F47" i="1"/>
  <c r="F45" i="1"/>
</calcChain>
</file>

<file path=xl/sharedStrings.xml><?xml version="1.0" encoding="utf-8"?>
<sst xmlns="http://schemas.openxmlformats.org/spreadsheetml/2006/main" count="723" uniqueCount="166">
  <si>
    <t>Stability exp</t>
  </si>
  <si>
    <t>Trypsin exp</t>
  </si>
  <si>
    <t>Response curves</t>
  </si>
  <si>
    <t>Protein Accession</t>
  </si>
  <si>
    <t>Protein Name</t>
  </si>
  <si>
    <t>Peptide Sequence</t>
  </si>
  <si>
    <t>Precursor Charge</t>
  </si>
  <si>
    <t>CSF-PR score</t>
  </si>
  <si>
    <t>Highest in</t>
  </si>
  <si>
    <t>Comment</t>
  </si>
  <si>
    <t>CV Intraday average</t>
  </si>
  <si>
    <t>max cv intraday</t>
  </si>
  <si>
    <t>CV_Interday</t>
  </si>
  <si>
    <t>Summary Stab.test (not considering charge)</t>
  </si>
  <si>
    <t>%-change 16 - 24 hrs</t>
  </si>
  <si>
    <t>%-change 16 - 30 hrs</t>
  </si>
  <si>
    <t>%-change 24 - 30 hrs</t>
  </si>
  <si>
    <t>CV(S) average of CV all time points</t>
  </si>
  <si>
    <t>CV(S) St.dev all time points</t>
  </si>
  <si>
    <t>Result/ Category</t>
  </si>
  <si>
    <t>Summary trypsin test (not considering charge)</t>
  </si>
  <si>
    <t>FC PRM</t>
  </si>
  <si>
    <t>p-value</t>
  </si>
  <si>
    <t>Summary PRM mini (not considering charge)</t>
  </si>
  <si>
    <t>P51693</t>
  </si>
  <si>
    <t>Amyloid-like protein 1</t>
  </si>
  <si>
    <t>FQVHTHLQVIEER</t>
  </si>
  <si>
    <t>Non-MS</t>
  </si>
  <si>
    <t>Passed</t>
  </si>
  <si>
    <t>Passed, high CV</t>
  </si>
  <si>
    <t>OND</t>
  </si>
  <si>
    <t>2+ tested</t>
  </si>
  <si>
    <t>GFPFHSSEIQR</t>
  </si>
  <si>
    <t>Failed</t>
  </si>
  <si>
    <t>WEPDPQR</t>
  </si>
  <si>
    <t>P61769</t>
  </si>
  <si>
    <t>Beta-2-microglobulin</t>
  </si>
  <si>
    <t>VEHSDLSFSK</t>
  </si>
  <si>
    <t>MS</t>
  </si>
  <si>
    <t>3+ tested</t>
  </si>
  <si>
    <t>Excluded in Skyline</t>
  </si>
  <si>
    <t>VNHVTLSQPK</t>
  </si>
  <si>
    <t>Bad peak in Skyline</t>
  </si>
  <si>
    <t>P55290</t>
  </si>
  <si>
    <t>Cadherin-13</t>
  </si>
  <si>
    <t>INENTGSVSVTR</t>
  </si>
  <si>
    <t>VNSDGGLVALR</t>
  </si>
  <si>
    <t>YEVSSPYFK</t>
  </si>
  <si>
    <t>P16070</t>
  </si>
  <si>
    <t>CD44 antigen</t>
  </si>
  <si>
    <t>ALSIGFETCR</t>
  </si>
  <si>
    <t>FAGVFHVEK</t>
  </si>
  <si>
    <t>YGFIEGHVVIPR</t>
  </si>
  <si>
    <t>P36222</t>
  </si>
  <si>
    <t>Chitinase-3-like protein 1</t>
  </si>
  <si>
    <t>EAGTLAYYEICDFLR</t>
  </si>
  <si>
    <t>EGDGSCFPDALDR</t>
  </si>
  <si>
    <t>FPLTNAIK</t>
  </si>
  <si>
    <t>GNQWVGYDDQESVK</t>
  </si>
  <si>
    <t>GTTGHHSPLFR</t>
  </si>
  <si>
    <t>ILGQQVPYATK</t>
  </si>
  <si>
    <t>TLLSVGGWNFGSQR</t>
  </si>
  <si>
    <t>Q15782</t>
  </si>
  <si>
    <t>Chitinase-3-like protein 2</t>
  </si>
  <si>
    <t>LLLTAGVSAGR</t>
  </si>
  <si>
    <t>LVCYFTNWSQDR</t>
  </si>
  <si>
    <t>P10645</t>
  </si>
  <si>
    <t>Chromogranin-A</t>
  </si>
  <si>
    <t>EDSLEAGLPLQVR</t>
  </si>
  <si>
    <t>ILSILR</t>
  </si>
  <si>
    <t>SGELEQEEER</t>
  </si>
  <si>
    <t>P12111</t>
  </si>
  <si>
    <t>Collagen alpha-3(VI) chain</t>
  </si>
  <si>
    <t>EVYTFASEPNDVFFK</t>
  </si>
  <si>
    <t>WYYDPNTK</t>
  </si>
  <si>
    <t>P02747</t>
  </si>
  <si>
    <t>Complement C1q subcomponent subunit C</t>
  </si>
  <si>
    <t>FNAVLTNPQGDYDTSTGK</t>
  </si>
  <si>
    <t>Opposite regulation as CSF-PR</t>
  </si>
  <si>
    <t>QTHQPPAPNSLIR</t>
  </si>
  <si>
    <t>TNQVNSGGVLLR</t>
  </si>
  <si>
    <t>P00736</t>
  </si>
  <si>
    <t>Complement C1r subcomponent</t>
  </si>
  <si>
    <t>ESEQGVYTCTAQGIWK</t>
  </si>
  <si>
    <t>LPVANPQACENWLR</t>
  </si>
  <si>
    <t>NLPNGDFR</t>
  </si>
  <si>
    <t>TLDEFTIIQNLQPQYQFR</t>
  </si>
  <si>
    <t>P54764</t>
  </si>
  <si>
    <t>Ephrin type-A receptor 4</t>
  </si>
  <si>
    <t>GLNPLTSYVFHVR</t>
  </si>
  <si>
    <t>NLAQFPDTITGADTSSLVEVR</t>
  </si>
  <si>
    <t>VYPANEVTLLDSR</t>
  </si>
  <si>
    <t>Q6MZW2</t>
  </si>
  <si>
    <t>Follistatin-related protein 4</t>
  </si>
  <si>
    <t>FDDYNSDSSLTLR</t>
  </si>
  <si>
    <t>GPDVGVGESQAEEPR</t>
  </si>
  <si>
    <t>VLQSIGVDPLPAK</t>
  </si>
  <si>
    <t>P48058</t>
  </si>
  <si>
    <t>Glutamate receptor 4</t>
  </si>
  <si>
    <t>EYPGSETPPK</t>
  </si>
  <si>
    <t>LQNILEQIVSVGK</t>
  </si>
  <si>
    <t>NTDQEYTAFR</t>
  </si>
  <si>
    <t>P01591</t>
  </si>
  <si>
    <t>Immunoglobulin J chain</t>
  </si>
  <si>
    <t>IIVPLNNR</t>
  </si>
  <si>
    <t>SSEDPNEDIVER</t>
  </si>
  <si>
    <t>Q92876</t>
  </si>
  <si>
    <t>Kallikrein-6</t>
  </si>
  <si>
    <t>DSCQGDSGGPLVCGDHLR</t>
  </si>
  <si>
    <t>LSELIQPLPLER</t>
  </si>
  <si>
    <t>TADGDFPDTIQCAYIHLVSR</t>
  </si>
  <si>
    <t>P32004</t>
  </si>
  <si>
    <t>Neural cell adhesion molecule L1</t>
  </si>
  <si>
    <t>AQLLVVGSPGPVPR</t>
  </si>
  <si>
    <t>EGPGEAIVR</t>
  </si>
  <si>
    <t>INGIPVEELAK</t>
  </si>
  <si>
    <t>Q9ULB1</t>
  </si>
  <si>
    <t>Neurexin-1</t>
  </si>
  <si>
    <t>DLFIDGQSK</t>
  </si>
  <si>
    <t>LPDLISDALFCNGQIER</t>
  </si>
  <si>
    <t>SDLYIGGVAK</t>
  </si>
  <si>
    <t>Q9P2S2</t>
  </si>
  <si>
    <t>Neurexin-2</t>
  </si>
  <si>
    <t>AIVADPVTFK</t>
  </si>
  <si>
    <t>GATADPLCAPAR</t>
  </si>
  <si>
    <t>LSALTLSTVK</t>
  </si>
  <si>
    <t>Q92823</t>
  </si>
  <si>
    <t>Neuronal cell adhesion molecule</t>
  </si>
  <si>
    <t>AETYEGVYQCTAR</t>
  </si>
  <si>
    <t>SLPSEASEQYLTK</t>
  </si>
  <si>
    <t>VFNTPEGVPSAPSSLK</t>
  </si>
  <si>
    <t>Q99983</t>
  </si>
  <si>
    <t>Osteomodulin</t>
  </si>
  <si>
    <t>IDYGVFAK</t>
  </si>
  <si>
    <t>LLLGYNEISK</t>
  </si>
  <si>
    <t>Q9UHG2</t>
  </si>
  <si>
    <t>ProSAAS</t>
  </si>
  <si>
    <t>ALAHLLEAER</t>
  </si>
  <si>
    <t>P23468</t>
  </si>
  <si>
    <t>Receptor-type tyrosine-protein phosphatase delta</t>
  </si>
  <si>
    <t>ILYDDGK</t>
  </si>
  <si>
    <t>SPQGLGASTAEISAR</t>
  </si>
  <si>
    <t>SYSFVLTNR</t>
  </si>
  <si>
    <t>O00584</t>
  </si>
  <si>
    <t>Ribonuclease T2</t>
  </si>
  <si>
    <t>ELDLNSVLLK</t>
  </si>
  <si>
    <t>VYGVIPK</t>
  </si>
  <si>
    <t>P13521</t>
  </si>
  <si>
    <t>Secretogranin-2</t>
  </si>
  <si>
    <t>DQLSDDVSK</t>
  </si>
  <si>
    <t>TSYFPNPYNQEK</t>
  </si>
  <si>
    <t>VLEYLNQEK</t>
  </si>
  <si>
    <t>Q6UXD5</t>
  </si>
  <si>
    <t>Seizure 6-like protein 2</t>
  </si>
  <si>
    <t>FEAFEEDR</t>
  </si>
  <si>
    <t>TASDAGFPVGSHVQYR</t>
  </si>
  <si>
    <t>VSLDEDNDR</t>
  </si>
  <si>
    <t>PRM RRMS vs. OND</t>
  </si>
  <si>
    <t>Intercept</t>
  </si>
  <si>
    <t>Slope</t>
  </si>
  <si>
    <t>R2</t>
  </si>
  <si>
    <t>MinLin (fmol/ul)</t>
  </si>
  <si>
    <t>MaxLin (fmol/ul)</t>
  </si>
  <si>
    <t>CSF-PR score (%)</t>
  </si>
  <si>
    <t>Log2 FC PRM</t>
  </si>
  <si>
    <t>CSF-PR/Literature search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</si>
</sst>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2" fontId="0" fillId="0" borderId="1" xfId="0" applyNumberFormat="1" applyFill="1" applyBorder="1"/>
    <xf numFmtId="2" fontId="0" fillId="0" borderId="0" xfId="0" applyNumberFormat="1" applyFill="1"/>
    <xf numFmtId="164" fontId="0" fillId="0" borderId="0" xfId="0" applyNumberFormat="1" applyFill="1"/>
    <xf numFmtId="0" fontId="1" fillId="0" borderId="0" xfId="1" applyFill="1"/>
    <xf numFmtId="167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514350</xdr:colOff>
      <xdr:row>90</xdr:row>
      <xdr:rowOff>76200</xdr:rowOff>
    </xdr:from>
    <xdr:ext cx="7934325" cy="10969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14350" y="17221200"/>
              <a:ext cx="7934325" cy="10969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nb-NO" sz="1800"/>
                <a:t>CSF-PR score:</a:t>
              </a:r>
            </a:p>
            <a:p>
              <a:endParaRPr lang="nb-NO" sz="18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en-GB" sz="18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GB" sz="18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nb-NO" sz="1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(#</m:t>
                      </m:r>
                      <m:r>
                        <m:rPr>
                          <m:sty m:val="p"/>
                        </m:rPr>
                        <a:rPr lang="nb-NO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datasets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that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found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the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protein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increased</m:t>
                      </m:r>
                      <m:r>
                        <a:rPr lang="nb-NO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GB" sz="1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#</m:t>
                      </m:r>
                      <m:r>
                        <m:rPr>
                          <m:sty m:val="p"/>
                        </m:rPr>
                        <a:rPr lang="nb-NO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datasets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that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found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the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protein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decreased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total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#</m:t>
                      </m:r>
                      <m:r>
                        <m:rPr>
                          <m:sty m:val="p"/>
                        </m:rPr>
                        <a:rPr lang="nb-NO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datasets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that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quantified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the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protein</m:t>
                      </m:r>
                    </m:den>
                  </m:f>
                </m:oMath>
              </a14:m>
              <a:r>
                <a:rPr lang="nb-NO" sz="1800"/>
                <a:t> 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14350" y="17221200"/>
              <a:ext cx="7934325" cy="10969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nb-NO" sz="1800"/>
                <a:t>CSF-PR score:</a:t>
              </a:r>
            </a:p>
            <a:p>
              <a:endParaRPr lang="nb-NO" sz="18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GB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𝑥=</a:t>
              </a:r>
              <a:r>
                <a:rPr lang="nb-NO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(#</a:t>
              </a:r>
              <a:r>
                <a:rPr lang="nb-N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datasets</a:t>
              </a:r>
              <a:r>
                <a:rPr lang="en-GB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that found the protein increased</a:t>
              </a:r>
              <a:r>
                <a:rPr lang="nb-N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#</a:t>
              </a:r>
              <a:r>
                <a:rPr lang="nb-N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datasets</a:t>
              </a:r>
              <a:r>
                <a:rPr lang="en-GB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that found the protein decreased)</a:t>
              </a:r>
              <a:r>
                <a:rPr lang="nb-NO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total #</a:t>
              </a:r>
              <a:r>
                <a:rPr lang="nb-N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datasets</a:t>
              </a:r>
              <a:r>
                <a:rPr lang="en-GB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that quantified the protein</a:t>
              </a:r>
              <a:r>
                <a:rPr lang="nb-NO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nb-NO" sz="18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7"/>
  <sheetViews>
    <sheetView tabSelected="1" zoomScaleNormal="100" workbookViewId="0">
      <pane ySplit="2" topLeftCell="A3" activePane="bottomLeft" state="frozen"/>
      <selection pane="bottomLeft" activeCell="F7" sqref="F7"/>
    </sheetView>
  </sheetViews>
  <sheetFormatPr defaultRowHeight="15" x14ac:dyDescent="0.25"/>
  <cols>
    <col min="2" max="2" width="40.140625" customWidth="1"/>
    <col min="3" max="3" width="20.85546875" customWidth="1"/>
    <col min="4" max="4" width="12.85546875" customWidth="1"/>
    <col min="5" max="5" width="16.85546875" style="3" customWidth="1"/>
    <col min="6" max="6" width="16.85546875" style="2" customWidth="1"/>
    <col min="7" max="7" width="10.5703125" style="2" customWidth="1"/>
    <col min="8" max="8" width="9.140625" style="1" customWidth="1"/>
    <col min="9" max="13" width="9.140625" customWidth="1"/>
    <col min="14" max="14" width="9.140625" style="1" customWidth="1"/>
    <col min="15" max="15" width="9.140625" customWidth="1"/>
    <col min="16" max="16" width="9.28515625" customWidth="1"/>
    <col min="17" max="18" width="9.140625" customWidth="1"/>
    <col min="19" max="19" width="6.85546875" customWidth="1"/>
    <col min="20" max="20" width="9.140625" customWidth="1"/>
    <col min="21" max="21" width="21.140625" customWidth="1"/>
    <col min="22" max="22" width="18.5703125" customWidth="1"/>
    <col min="23" max="23" width="9.28515625" style="1" customWidth="1"/>
    <col min="24" max="24" width="9.28515625" customWidth="1"/>
    <col min="25" max="25" width="9.140625" style="2" customWidth="1"/>
    <col min="26" max="27" width="9.28515625" style="2" customWidth="1"/>
    <col min="28" max="28" width="12" style="2" customWidth="1"/>
    <col min="29" max="29" width="9.140625" style="2" customWidth="1"/>
    <col min="30" max="30" width="14.5703125" style="2" customWidth="1"/>
    <col min="31" max="31" width="19.28515625" style="1" customWidth="1"/>
    <col min="32" max="32" width="17.5703125" customWidth="1"/>
    <col min="33" max="33" width="8.140625" customWidth="1"/>
    <col min="37" max="37" width="23.7109375" customWidth="1"/>
  </cols>
  <sheetData>
    <row r="1" spans="1:40" x14ac:dyDescent="0.25">
      <c r="A1" s="2"/>
      <c r="B1" s="2"/>
      <c r="C1" s="2"/>
      <c r="D1" s="2"/>
      <c r="E1" s="3" t="s">
        <v>165</v>
      </c>
      <c r="H1" s="3" t="s">
        <v>0</v>
      </c>
      <c r="I1" s="2"/>
      <c r="J1" s="2"/>
      <c r="K1" s="2"/>
      <c r="L1" s="2"/>
      <c r="M1" s="2"/>
      <c r="N1" s="3" t="s">
        <v>1</v>
      </c>
      <c r="O1" s="2"/>
      <c r="P1" s="2"/>
      <c r="Q1" s="2"/>
      <c r="R1" s="2"/>
      <c r="S1" s="2"/>
      <c r="T1" s="2"/>
      <c r="U1" s="2"/>
      <c r="V1" s="2"/>
      <c r="W1" s="3" t="s">
        <v>157</v>
      </c>
      <c r="X1" s="2"/>
      <c r="AE1" s="3" t="s">
        <v>2</v>
      </c>
    </row>
    <row r="2" spans="1:40" x14ac:dyDescent="0.25">
      <c r="A2" s="2" t="s">
        <v>3</v>
      </c>
      <c r="B2" s="2" t="s">
        <v>4</v>
      </c>
      <c r="C2" s="2" t="s">
        <v>5</v>
      </c>
      <c r="D2" s="2" t="s">
        <v>6</v>
      </c>
      <c r="E2" s="3" t="s">
        <v>163</v>
      </c>
      <c r="F2" s="2" t="s">
        <v>7</v>
      </c>
      <c r="G2" s="2" t="s">
        <v>8</v>
      </c>
      <c r="H2" s="3" t="s">
        <v>6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3" t="s">
        <v>6</v>
      </c>
      <c r="O2" s="2" t="s">
        <v>9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3" t="s">
        <v>6</v>
      </c>
      <c r="X2" s="2" t="s">
        <v>9</v>
      </c>
      <c r="Y2" s="2" t="s">
        <v>8</v>
      </c>
      <c r="Z2" s="2" t="s">
        <v>21</v>
      </c>
      <c r="AA2" s="2" t="s">
        <v>164</v>
      </c>
      <c r="AB2" s="2" t="s">
        <v>22</v>
      </c>
      <c r="AC2" s="2" t="s">
        <v>9</v>
      </c>
      <c r="AD2" s="2" t="s">
        <v>23</v>
      </c>
      <c r="AE2" s="1" t="s">
        <v>158</v>
      </c>
      <c r="AF2" t="s">
        <v>159</v>
      </c>
      <c r="AG2" t="s">
        <v>160</v>
      </c>
      <c r="AH2" t="s">
        <v>161</v>
      </c>
      <c r="AI2" t="s">
        <v>162</v>
      </c>
      <c r="AK2" s="1"/>
    </row>
    <row r="3" spans="1:40" x14ac:dyDescent="0.25">
      <c r="A3" s="2" t="s">
        <v>24</v>
      </c>
      <c r="B3" s="2" t="s">
        <v>25</v>
      </c>
      <c r="C3" s="2" t="s">
        <v>26</v>
      </c>
      <c r="D3" s="2">
        <v>2</v>
      </c>
      <c r="E3" s="4">
        <v>-50</v>
      </c>
      <c r="F3" s="2">
        <f>E3/100</f>
        <v>-0.5</v>
      </c>
      <c r="G3" s="2" t="s">
        <v>27</v>
      </c>
      <c r="H3" s="3">
        <v>2</v>
      </c>
      <c r="I3" s="2"/>
      <c r="J3" s="5">
        <v>11.1189</v>
      </c>
      <c r="K3" s="5">
        <v>20.107530000000001</v>
      </c>
      <c r="L3" s="5">
        <v>7.5415131730000002</v>
      </c>
      <c r="M3" s="2" t="s">
        <v>28</v>
      </c>
      <c r="N3" s="3">
        <v>2</v>
      </c>
      <c r="O3" s="2"/>
      <c r="P3" s="5">
        <v>-2.6921996441614264</v>
      </c>
      <c r="Q3" s="5">
        <v>0.65804798509201856</v>
      </c>
      <c r="R3" s="5">
        <v>3.2624168543106311</v>
      </c>
      <c r="S3" s="5">
        <v>22.894101706909964</v>
      </c>
      <c r="T3" s="5">
        <v>16.628393901641175</v>
      </c>
      <c r="U3" s="2" t="s">
        <v>29</v>
      </c>
      <c r="V3" s="2" t="s">
        <v>28</v>
      </c>
      <c r="W3" s="3">
        <v>2</v>
      </c>
      <c r="X3" s="2"/>
      <c r="Y3" s="2" t="s">
        <v>30</v>
      </c>
      <c r="Z3" s="5">
        <v>0.6018122475744796</v>
      </c>
      <c r="AA3" s="5">
        <v>-0.732614627406598</v>
      </c>
      <c r="AB3" s="5">
        <v>9.9809415038903579E-4</v>
      </c>
      <c r="AD3" s="2" t="s">
        <v>28</v>
      </c>
      <c r="AE3"/>
    </row>
    <row r="4" spans="1:40" x14ac:dyDescent="0.25">
      <c r="A4" s="2" t="s">
        <v>24</v>
      </c>
      <c r="B4" s="2" t="s">
        <v>25</v>
      </c>
      <c r="C4" s="2" t="s">
        <v>26</v>
      </c>
      <c r="D4" s="2">
        <v>3</v>
      </c>
      <c r="E4" s="3">
        <v>-50</v>
      </c>
      <c r="G4" s="2" t="s">
        <v>27</v>
      </c>
      <c r="H4" s="3">
        <v>3</v>
      </c>
      <c r="I4" s="2"/>
      <c r="J4" s="5">
        <v>12.03275</v>
      </c>
      <c r="K4" s="5">
        <v>19.896750000000001</v>
      </c>
      <c r="L4" s="5">
        <v>6.5552780310000003</v>
      </c>
      <c r="M4" s="2" t="s">
        <v>28</v>
      </c>
      <c r="N4" s="3"/>
      <c r="O4" s="2" t="s">
        <v>31</v>
      </c>
      <c r="P4" s="5"/>
      <c r="Q4" s="5"/>
      <c r="R4" s="5"/>
      <c r="S4" s="5"/>
      <c r="T4" s="5"/>
      <c r="U4" s="2"/>
      <c r="V4" s="2" t="s">
        <v>28</v>
      </c>
      <c r="W4" s="3"/>
      <c r="X4" s="2" t="s">
        <v>31</v>
      </c>
      <c r="Z4" s="5"/>
      <c r="AA4" s="5"/>
      <c r="AB4" s="6"/>
      <c r="AD4" s="2" t="s">
        <v>28</v>
      </c>
      <c r="AE4"/>
    </row>
    <row r="5" spans="1:40" x14ac:dyDescent="0.25">
      <c r="A5" s="2" t="s">
        <v>24</v>
      </c>
      <c r="B5" s="2" t="s">
        <v>25</v>
      </c>
      <c r="C5" s="2" t="s">
        <v>32</v>
      </c>
      <c r="D5" s="2">
        <v>2</v>
      </c>
      <c r="E5" s="3">
        <v>-50</v>
      </c>
      <c r="G5" s="2" t="s">
        <v>27</v>
      </c>
      <c r="H5" s="3">
        <v>2</v>
      </c>
      <c r="I5" s="2"/>
      <c r="J5" s="5">
        <v>9.9081890000000001</v>
      </c>
      <c r="K5" s="5">
        <v>14.422090000000001</v>
      </c>
      <c r="L5" s="5">
        <v>10.209751750000001</v>
      </c>
      <c r="M5" s="2" t="s">
        <v>28</v>
      </c>
      <c r="N5" s="3">
        <v>2</v>
      </c>
      <c r="O5" s="2"/>
      <c r="P5" s="5">
        <v>11.469588515215747</v>
      </c>
      <c r="Q5" s="5">
        <v>-28.24050742896862</v>
      </c>
      <c r="R5" s="5">
        <v>-44.854751354012798</v>
      </c>
      <c r="S5" s="5"/>
      <c r="T5" s="5"/>
      <c r="U5" s="2" t="s">
        <v>33</v>
      </c>
      <c r="V5" s="7" t="s">
        <v>33</v>
      </c>
      <c r="W5" s="3"/>
      <c r="X5" s="2"/>
      <c r="Z5" s="5"/>
      <c r="AA5" s="5"/>
      <c r="AB5" s="6"/>
      <c r="AE5"/>
    </row>
    <row r="6" spans="1:40" x14ac:dyDescent="0.25">
      <c r="A6" s="2" t="s">
        <v>24</v>
      </c>
      <c r="B6" s="2" t="s">
        <v>25</v>
      </c>
      <c r="C6" s="2" t="s">
        <v>32</v>
      </c>
      <c r="D6" s="2">
        <v>3</v>
      </c>
      <c r="E6" s="3">
        <v>-50</v>
      </c>
      <c r="G6" s="2" t="s">
        <v>27</v>
      </c>
      <c r="H6" s="3">
        <v>3</v>
      </c>
      <c r="I6" s="2"/>
      <c r="J6" s="5">
        <v>1.6892210000000001</v>
      </c>
      <c r="K6" s="5">
        <v>4.5878819999999996</v>
      </c>
      <c r="L6" s="5">
        <v>6.1456311030000004</v>
      </c>
      <c r="M6" s="2" t="s">
        <v>28</v>
      </c>
      <c r="N6" s="3"/>
      <c r="O6" s="2" t="s">
        <v>31</v>
      </c>
      <c r="P6" s="5"/>
      <c r="Q6" s="5"/>
      <c r="R6" s="5"/>
      <c r="S6" s="5"/>
      <c r="T6" s="5"/>
      <c r="U6" s="2"/>
      <c r="V6" s="7" t="s">
        <v>33</v>
      </c>
      <c r="W6" s="3"/>
      <c r="X6" s="2"/>
      <c r="Z6" s="5"/>
      <c r="AA6" s="5"/>
      <c r="AB6" s="6"/>
      <c r="AE6"/>
    </row>
    <row r="7" spans="1:40" x14ac:dyDescent="0.25">
      <c r="A7" s="2" t="s">
        <v>24</v>
      </c>
      <c r="B7" s="2" t="s">
        <v>25</v>
      </c>
      <c r="C7" s="2" t="s">
        <v>34</v>
      </c>
      <c r="D7" s="2">
        <v>2</v>
      </c>
      <c r="E7" s="4">
        <v>-50</v>
      </c>
      <c r="F7" s="2">
        <f>E7/100</f>
        <v>-0.5</v>
      </c>
      <c r="G7" s="2" t="s">
        <v>27</v>
      </c>
      <c r="H7" s="3">
        <v>2</v>
      </c>
      <c r="I7" s="2"/>
      <c r="J7" s="5">
        <v>3.4012030000000002</v>
      </c>
      <c r="K7" s="5">
        <v>8.0208829999999995</v>
      </c>
      <c r="L7" s="5">
        <v>6.6933846729999997</v>
      </c>
      <c r="M7" s="2" t="s">
        <v>28</v>
      </c>
      <c r="N7" s="3">
        <v>2</v>
      </c>
      <c r="O7" s="2"/>
      <c r="P7" s="5">
        <v>-11.935300794551679</v>
      </c>
      <c r="Q7" s="5">
        <v>-6.7637426584025881</v>
      </c>
      <c r="R7" s="5">
        <v>4.6201315397732072</v>
      </c>
      <c r="S7" s="5">
        <v>6.7763022001306314</v>
      </c>
      <c r="T7" s="5">
        <v>1.1956162828283063</v>
      </c>
      <c r="U7" s="2" t="s">
        <v>28</v>
      </c>
      <c r="V7" s="2" t="s">
        <v>28</v>
      </c>
      <c r="W7" s="3">
        <v>2</v>
      </c>
      <c r="X7" s="2"/>
      <c r="Y7" s="2" t="s">
        <v>30</v>
      </c>
      <c r="Z7" s="5">
        <v>0.69143453378442477</v>
      </c>
      <c r="AA7" s="5">
        <v>-0.5323354339029952</v>
      </c>
      <c r="AB7" s="5">
        <v>7.6287562605560914E-6</v>
      </c>
      <c r="AD7" s="2" t="s">
        <v>28</v>
      </c>
      <c r="AE7" s="8">
        <v>-5.3360028936788803E-2</v>
      </c>
      <c r="AF7" s="8">
        <v>0.68230112734500103</v>
      </c>
      <c r="AG7" s="8">
        <v>0.99809999999999999</v>
      </c>
      <c r="AH7" s="8">
        <v>0.546875</v>
      </c>
      <c r="AI7">
        <v>560</v>
      </c>
      <c r="AK7" s="8"/>
      <c r="AL7" s="8"/>
      <c r="AM7" s="8"/>
      <c r="AN7" s="8"/>
    </row>
    <row r="8" spans="1:40" x14ac:dyDescent="0.25">
      <c r="A8" s="2" t="s">
        <v>35</v>
      </c>
      <c r="B8" s="2" t="s">
        <v>36</v>
      </c>
      <c r="C8" s="2" t="s">
        <v>37</v>
      </c>
      <c r="D8" s="2">
        <v>2</v>
      </c>
      <c r="E8" s="3">
        <v>60</v>
      </c>
      <c r="G8" s="2" t="s">
        <v>38</v>
      </c>
      <c r="H8" s="3"/>
      <c r="I8" s="2" t="s">
        <v>39</v>
      </c>
      <c r="J8" s="2"/>
      <c r="K8" s="5"/>
      <c r="L8" s="5"/>
      <c r="M8" s="2" t="s">
        <v>28</v>
      </c>
      <c r="N8" s="3">
        <v>2</v>
      </c>
      <c r="O8" s="2"/>
      <c r="P8" s="5">
        <v>0</v>
      </c>
      <c r="Q8" s="5">
        <v>0</v>
      </c>
      <c r="R8" s="5">
        <v>0</v>
      </c>
      <c r="S8" s="5"/>
      <c r="T8" s="5"/>
      <c r="U8" s="2" t="s">
        <v>40</v>
      </c>
      <c r="V8" s="7" t="s">
        <v>33</v>
      </c>
      <c r="W8" s="3"/>
      <c r="X8" s="2"/>
      <c r="Z8" s="5"/>
      <c r="AA8" s="5"/>
      <c r="AB8" s="6"/>
      <c r="AE8"/>
    </row>
    <row r="9" spans="1:40" x14ac:dyDescent="0.25">
      <c r="A9" s="2" t="s">
        <v>35</v>
      </c>
      <c r="B9" s="2" t="s">
        <v>36</v>
      </c>
      <c r="C9" s="2" t="s">
        <v>37</v>
      </c>
      <c r="D9" s="2">
        <v>3</v>
      </c>
      <c r="E9" s="3">
        <v>60</v>
      </c>
      <c r="G9" s="2" t="s">
        <v>38</v>
      </c>
      <c r="H9" s="3">
        <v>3</v>
      </c>
      <c r="I9" s="2"/>
      <c r="J9" s="5">
        <v>11.2494</v>
      </c>
      <c r="K9" s="5">
        <v>18.127559999999999</v>
      </c>
      <c r="L9" s="5">
        <v>12.389035079999999</v>
      </c>
      <c r="M9" s="2" t="s">
        <v>28</v>
      </c>
      <c r="N9" s="3"/>
      <c r="O9" s="2" t="s">
        <v>31</v>
      </c>
      <c r="P9" s="2"/>
      <c r="Q9" s="2"/>
      <c r="R9" s="2"/>
      <c r="S9" s="2"/>
      <c r="T9" s="2"/>
      <c r="U9" s="2"/>
      <c r="V9" s="7" t="s">
        <v>33</v>
      </c>
      <c r="W9" s="3"/>
      <c r="X9" s="2"/>
      <c r="Z9" s="5"/>
      <c r="AA9" s="5"/>
      <c r="AB9" s="6"/>
      <c r="AE9"/>
    </row>
    <row r="10" spans="1:40" x14ac:dyDescent="0.25">
      <c r="A10" s="2" t="s">
        <v>35</v>
      </c>
      <c r="B10" s="2" t="s">
        <v>36</v>
      </c>
      <c r="C10" s="2" t="s">
        <v>41</v>
      </c>
      <c r="D10" s="2">
        <v>2</v>
      </c>
      <c r="E10" s="4">
        <v>60</v>
      </c>
      <c r="F10" s="2">
        <f>E10/100</f>
        <v>0.6</v>
      </c>
      <c r="G10" s="2" t="s">
        <v>38</v>
      </c>
      <c r="H10" s="3"/>
      <c r="I10" s="2" t="s">
        <v>39</v>
      </c>
      <c r="J10" s="2"/>
      <c r="K10" s="5"/>
      <c r="L10" s="5"/>
      <c r="M10" s="2" t="s">
        <v>28</v>
      </c>
      <c r="N10" s="3">
        <v>2</v>
      </c>
      <c r="O10" s="2"/>
      <c r="P10" s="5">
        <v>-13.256118523369063</v>
      </c>
      <c r="Q10" s="5">
        <v>-11.199067748935159</v>
      </c>
      <c r="R10" s="5">
        <v>1.8162822470465065</v>
      </c>
      <c r="S10" s="5">
        <v>5.9270655864012332</v>
      </c>
      <c r="T10" s="5">
        <v>0.6148076899751338</v>
      </c>
      <c r="U10" s="2" t="s">
        <v>28</v>
      </c>
      <c r="V10" s="2" t="s">
        <v>28</v>
      </c>
      <c r="W10" s="3">
        <v>2</v>
      </c>
      <c r="X10" s="2"/>
      <c r="Y10" s="2" t="s">
        <v>38</v>
      </c>
      <c r="Z10" s="5">
        <v>1.2421016186271963</v>
      </c>
      <c r="AA10" s="5">
        <v>0.3127832079322706</v>
      </c>
      <c r="AB10" s="5">
        <v>1.2994960289093058E-2</v>
      </c>
      <c r="AC10" s="2" t="s">
        <v>42</v>
      </c>
      <c r="AD10" s="2" t="s">
        <v>28</v>
      </c>
      <c r="AE10"/>
    </row>
    <row r="11" spans="1:40" x14ac:dyDescent="0.25">
      <c r="A11" s="2" t="s">
        <v>35</v>
      </c>
      <c r="B11" s="2" t="s">
        <v>36</v>
      </c>
      <c r="C11" s="2" t="s">
        <v>41</v>
      </c>
      <c r="D11" s="2">
        <v>3</v>
      </c>
      <c r="E11" s="3">
        <v>60</v>
      </c>
      <c r="G11" s="2" t="s">
        <v>38</v>
      </c>
      <c r="H11" s="3">
        <v>3</v>
      </c>
      <c r="I11" s="2"/>
      <c r="J11" s="5">
        <v>2.711138</v>
      </c>
      <c r="K11" s="5">
        <v>5.843013</v>
      </c>
      <c r="L11" s="5">
        <v>7.3288167729999998</v>
      </c>
      <c r="M11" s="2" t="s">
        <v>28</v>
      </c>
      <c r="N11" s="3"/>
      <c r="O11" s="2" t="s">
        <v>31</v>
      </c>
      <c r="P11" s="5"/>
      <c r="Q11" s="5"/>
      <c r="R11" s="5"/>
      <c r="S11" s="5"/>
      <c r="T11" s="5"/>
      <c r="U11" s="2"/>
      <c r="V11" s="2" t="s">
        <v>28</v>
      </c>
      <c r="W11" s="3"/>
      <c r="X11" s="2" t="s">
        <v>31</v>
      </c>
      <c r="Z11" s="5"/>
      <c r="AA11" s="5"/>
      <c r="AB11" s="6"/>
      <c r="AD11" s="2" t="s">
        <v>28</v>
      </c>
      <c r="AE11"/>
    </row>
    <row r="12" spans="1:40" x14ac:dyDescent="0.25">
      <c r="A12" s="2" t="s">
        <v>43</v>
      </c>
      <c r="B12" s="2" t="s">
        <v>44</v>
      </c>
      <c r="C12" s="2" t="s">
        <v>45</v>
      </c>
      <c r="D12" s="2">
        <v>2</v>
      </c>
      <c r="E12" s="4">
        <v>-75</v>
      </c>
      <c r="F12" s="2">
        <f>E12/100</f>
        <v>-0.75</v>
      </c>
      <c r="G12" s="2" t="s">
        <v>27</v>
      </c>
      <c r="H12" s="3">
        <v>2</v>
      </c>
      <c r="I12" s="2"/>
      <c r="J12" s="5">
        <v>3.5137309999999999</v>
      </c>
      <c r="K12" s="5">
        <v>6.5260379999999998</v>
      </c>
      <c r="L12" s="5">
        <v>5.382314482</v>
      </c>
      <c r="M12" s="2" t="s">
        <v>28</v>
      </c>
      <c r="N12" s="3">
        <v>2</v>
      </c>
      <c r="O12" s="2"/>
      <c r="P12" s="5">
        <v>-7.8924481808957836</v>
      </c>
      <c r="Q12" s="5">
        <v>-14.431761405126981</v>
      </c>
      <c r="R12" s="5">
        <v>-6.0609554556285383</v>
      </c>
      <c r="S12" s="5">
        <v>19.103436100738186</v>
      </c>
      <c r="T12" s="5">
        <v>7.1557853948878183</v>
      </c>
      <c r="U12" s="2" t="s">
        <v>29</v>
      </c>
      <c r="V12" s="2" t="s">
        <v>28</v>
      </c>
      <c r="W12" s="3">
        <v>2</v>
      </c>
      <c r="X12" s="2"/>
      <c r="Y12" s="2" t="s">
        <v>30</v>
      </c>
      <c r="Z12" s="5">
        <v>0.65976917298367821</v>
      </c>
      <c r="AA12" s="5">
        <v>-0.59996672380864202</v>
      </c>
      <c r="AB12" s="5">
        <v>4.7051933900181208E-5</v>
      </c>
      <c r="AD12" s="2" t="s">
        <v>28</v>
      </c>
      <c r="AE12"/>
    </row>
    <row r="13" spans="1:40" x14ac:dyDescent="0.25">
      <c r="A13" s="2" t="s">
        <v>43</v>
      </c>
      <c r="B13" s="2" t="s">
        <v>44</v>
      </c>
      <c r="C13" s="2" t="s">
        <v>46</v>
      </c>
      <c r="D13" s="2">
        <v>2</v>
      </c>
      <c r="E13" s="3">
        <v>-75</v>
      </c>
      <c r="G13" s="2" t="s">
        <v>27</v>
      </c>
      <c r="H13" s="3">
        <v>2</v>
      </c>
      <c r="I13" s="2"/>
      <c r="J13" s="5">
        <v>12.386759560394299</v>
      </c>
      <c r="K13" s="5">
        <v>36.387329999999999</v>
      </c>
      <c r="L13" s="5">
        <v>10.43813673</v>
      </c>
      <c r="M13" s="2" t="s">
        <v>28</v>
      </c>
      <c r="N13" s="3">
        <v>2</v>
      </c>
      <c r="O13" s="2"/>
      <c r="P13" s="5">
        <v>0</v>
      </c>
      <c r="Q13" s="5">
        <v>0</v>
      </c>
      <c r="R13" s="5">
        <v>0</v>
      </c>
      <c r="S13" s="5"/>
      <c r="T13" s="5"/>
      <c r="U13" s="2" t="s">
        <v>40</v>
      </c>
      <c r="V13" s="7" t="s">
        <v>33</v>
      </c>
      <c r="W13" s="3"/>
      <c r="X13" s="2"/>
      <c r="Z13" s="5"/>
      <c r="AA13" s="5"/>
      <c r="AB13" s="6"/>
      <c r="AE13"/>
    </row>
    <row r="14" spans="1:40" x14ac:dyDescent="0.25">
      <c r="A14" s="2" t="s">
        <v>43</v>
      </c>
      <c r="B14" s="2" t="s">
        <v>44</v>
      </c>
      <c r="C14" s="2" t="s">
        <v>47</v>
      </c>
      <c r="D14" s="2">
        <v>2</v>
      </c>
      <c r="E14" s="4">
        <v>-75</v>
      </c>
      <c r="F14" s="2">
        <f>E14/100</f>
        <v>-0.75</v>
      </c>
      <c r="G14" s="2" t="s">
        <v>27</v>
      </c>
      <c r="H14" s="3">
        <v>2</v>
      </c>
      <c r="I14" s="2"/>
      <c r="J14" s="5">
        <v>2.8222179999999999</v>
      </c>
      <c r="K14" s="5">
        <v>5.4413539999999996</v>
      </c>
      <c r="L14" s="5">
        <v>5.6539082719999998</v>
      </c>
      <c r="M14" s="2" t="s">
        <v>28</v>
      </c>
      <c r="N14" s="3">
        <v>2</v>
      </c>
      <c r="O14" s="2"/>
      <c r="P14" s="5">
        <v>-10.753027305483084</v>
      </c>
      <c r="Q14" s="5">
        <v>-7.5680643095174336</v>
      </c>
      <c r="R14" s="5">
        <v>2.8757344818943578</v>
      </c>
      <c r="S14" s="5">
        <v>6.9535843430684992</v>
      </c>
      <c r="T14" s="5">
        <v>1.7547360374297083</v>
      </c>
      <c r="U14" s="2" t="s">
        <v>28</v>
      </c>
      <c r="V14" s="2" t="s">
        <v>28</v>
      </c>
      <c r="W14" s="3">
        <v>2</v>
      </c>
      <c r="X14" s="2"/>
      <c r="Y14" s="2" t="s">
        <v>30</v>
      </c>
      <c r="Z14" s="5">
        <v>0.62134091780646816</v>
      </c>
      <c r="AA14" s="5">
        <v>-0.686543030189806</v>
      </c>
      <c r="AB14" s="5">
        <v>5.0401284499898629E-5</v>
      </c>
      <c r="AD14" s="2" t="s">
        <v>28</v>
      </c>
      <c r="AE14" s="8">
        <v>-8.2008143704871504E-3</v>
      </c>
      <c r="AF14" s="8">
        <v>1.0550892569272201</v>
      </c>
      <c r="AG14" s="8">
        <v>0.99839999999999995</v>
      </c>
      <c r="AH14" s="8">
        <v>0.15625</v>
      </c>
      <c r="AI14">
        <v>160</v>
      </c>
      <c r="AK14" s="8"/>
      <c r="AL14" s="8"/>
      <c r="AM14" s="8"/>
      <c r="AN14" s="8"/>
    </row>
    <row r="15" spans="1:40" x14ac:dyDescent="0.25">
      <c r="A15" s="2" t="s">
        <v>48</v>
      </c>
      <c r="B15" s="2" t="s">
        <v>49</v>
      </c>
      <c r="C15" s="2" t="s">
        <v>50</v>
      </c>
      <c r="D15" s="2">
        <v>2</v>
      </c>
      <c r="E15" s="4">
        <v>75</v>
      </c>
      <c r="F15" s="2">
        <f>E15/100</f>
        <v>0.75</v>
      </c>
      <c r="G15" s="2" t="s">
        <v>38</v>
      </c>
      <c r="H15" s="3">
        <v>2</v>
      </c>
      <c r="I15" s="2"/>
      <c r="J15" s="5">
        <v>5.2185969999999999</v>
      </c>
      <c r="K15" s="5">
        <v>7.7900419999999997</v>
      </c>
      <c r="L15" s="5">
        <v>9.1028432339999998</v>
      </c>
      <c r="M15" s="2" t="s">
        <v>28</v>
      </c>
      <c r="N15" s="3">
        <v>2</v>
      </c>
      <c r="O15" s="2"/>
      <c r="P15" s="5">
        <v>-17.861962901352761</v>
      </c>
      <c r="Q15" s="5">
        <v>-11.938474379229152</v>
      </c>
      <c r="R15" s="5">
        <v>5.0257847199451495</v>
      </c>
      <c r="S15" s="5">
        <v>6.3882162501694486</v>
      </c>
      <c r="T15" s="5">
        <v>0.8560059753778263</v>
      </c>
      <c r="U15" s="2" t="s">
        <v>28</v>
      </c>
      <c r="V15" s="2" t="s">
        <v>28</v>
      </c>
      <c r="W15" s="3">
        <v>2</v>
      </c>
      <c r="X15" s="2"/>
      <c r="Y15" s="2" t="s">
        <v>38</v>
      </c>
      <c r="Z15" s="5">
        <v>1.2147434762596043</v>
      </c>
      <c r="AA15" s="5">
        <v>0.28065168452913181</v>
      </c>
      <c r="AB15" s="5">
        <v>4.8266890846536039E-3</v>
      </c>
      <c r="AD15" s="2" t="s">
        <v>28</v>
      </c>
      <c r="AE15" s="8">
        <v>-7.27301236175388E-3</v>
      </c>
      <c r="AF15" s="8">
        <v>1.4973600882262901</v>
      </c>
      <c r="AG15" s="8">
        <v>0.99819999999999998</v>
      </c>
      <c r="AH15" s="8">
        <v>0.109375</v>
      </c>
      <c r="AI15">
        <v>112</v>
      </c>
      <c r="AK15" s="8"/>
      <c r="AL15" s="8"/>
      <c r="AM15" s="8"/>
      <c r="AN15" s="8"/>
    </row>
    <row r="16" spans="1:40" x14ac:dyDescent="0.25">
      <c r="A16" s="2" t="s">
        <v>48</v>
      </c>
      <c r="B16" s="2" t="s">
        <v>49</v>
      </c>
      <c r="C16" s="2" t="s">
        <v>51</v>
      </c>
      <c r="D16" s="2">
        <v>2</v>
      </c>
      <c r="E16" s="3">
        <v>75</v>
      </c>
      <c r="G16" s="2" t="s">
        <v>38</v>
      </c>
      <c r="H16" s="3">
        <v>2</v>
      </c>
      <c r="I16" s="2"/>
      <c r="J16" s="5">
        <v>1.8702639999999999</v>
      </c>
      <c r="K16" s="5">
        <v>4.6452790000000004</v>
      </c>
      <c r="L16" s="5">
        <v>5.3144100019999998</v>
      </c>
      <c r="M16" s="2" t="s">
        <v>28</v>
      </c>
      <c r="N16" s="3">
        <v>2</v>
      </c>
      <c r="O16" s="2"/>
      <c r="P16" s="5">
        <v>-25.958558074829778</v>
      </c>
      <c r="Q16" s="5">
        <v>-27.373019398785729</v>
      </c>
      <c r="R16" s="5">
        <v>-1.1229576978133131</v>
      </c>
      <c r="S16" s="5"/>
      <c r="T16" s="5"/>
      <c r="U16" s="2" t="s">
        <v>33</v>
      </c>
      <c r="V16" s="7" t="s">
        <v>33</v>
      </c>
      <c r="W16" s="3"/>
      <c r="X16" s="2"/>
      <c r="Z16" s="5"/>
      <c r="AA16" s="5"/>
      <c r="AB16" s="6"/>
      <c r="AE16"/>
    </row>
    <row r="17" spans="1:40" x14ac:dyDescent="0.25">
      <c r="A17" s="2" t="s">
        <v>48</v>
      </c>
      <c r="B17" s="2" t="s">
        <v>49</v>
      </c>
      <c r="C17" s="2" t="s">
        <v>52</v>
      </c>
      <c r="D17" s="2">
        <v>2</v>
      </c>
      <c r="E17" s="4">
        <v>75</v>
      </c>
      <c r="F17" s="2">
        <f>E17/100</f>
        <v>0.75</v>
      </c>
      <c r="G17" s="2" t="s">
        <v>38</v>
      </c>
      <c r="H17" s="3">
        <v>2</v>
      </c>
      <c r="I17" s="2"/>
      <c r="J17" s="5">
        <v>5.680803</v>
      </c>
      <c r="K17" s="5">
        <v>8.6483019999999993</v>
      </c>
      <c r="L17" s="5">
        <v>7.574465762</v>
      </c>
      <c r="M17" s="2" t="s">
        <v>28</v>
      </c>
      <c r="N17" s="3">
        <v>2</v>
      </c>
      <c r="O17" s="2"/>
      <c r="P17" s="5">
        <v>-13.46552272005084</v>
      </c>
      <c r="Q17" s="5">
        <v>-13.413627066102581</v>
      </c>
      <c r="R17" s="5">
        <v>4.573693638753927E-2</v>
      </c>
      <c r="S17" s="5"/>
      <c r="T17" s="5"/>
      <c r="U17" s="2" t="s">
        <v>28</v>
      </c>
      <c r="V17" s="2" t="s">
        <v>28</v>
      </c>
      <c r="W17" s="3">
        <v>2</v>
      </c>
      <c r="X17" s="2"/>
      <c r="Y17" s="2" t="s">
        <v>38</v>
      </c>
      <c r="Z17" s="5">
        <v>1.1383652865044838</v>
      </c>
      <c r="AA17" s="5">
        <v>0.18696357387143364</v>
      </c>
      <c r="AB17" s="5">
        <v>9.7775537195780957E-2</v>
      </c>
      <c r="AD17" s="7" t="s">
        <v>33</v>
      </c>
      <c r="AE17"/>
    </row>
    <row r="18" spans="1:40" x14ac:dyDescent="0.25">
      <c r="A18" s="2" t="s">
        <v>48</v>
      </c>
      <c r="B18" s="2" t="s">
        <v>49</v>
      </c>
      <c r="C18" s="2" t="s">
        <v>52</v>
      </c>
      <c r="D18" s="2">
        <v>3</v>
      </c>
      <c r="E18" s="3">
        <v>75</v>
      </c>
      <c r="G18" s="2" t="s">
        <v>38</v>
      </c>
      <c r="H18" s="3">
        <v>3</v>
      </c>
      <c r="I18" s="2"/>
      <c r="J18" s="5">
        <v>3.5981369999999999</v>
      </c>
      <c r="K18" s="5">
        <v>6.9139689999999998</v>
      </c>
      <c r="L18" s="5">
        <v>3.7251901790000002</v>
      </c>
      <c r="M18" s="2" t="s">
        <v>28</v>
      </c>
      <c r="N18" s="3"/>
      <c r="O18" s="2" t="s">
        <v>31</v>
      </c>
      <c r="P18" s="5"/>
      <c r="Q18" s="5"/>
      <c r="R18" s="5"/>
      <c r="S18" s="5"/>
      <c r="T18" s="5"/>
      <c r="U18" s="2"/>
      <c r="V18" s="2" t="s">
        <v>28</v>
      </c>
      <c r="W18" s="3"/>
      <c r="X18" s="2" t="s">
        <v>31</v>
      </c>
      <c r="Z18" s="5"/>
      <c r="AA18" s="5"/>
      <c r="AB18" s="6"/>
      <c r="AD18" s="7" t="s">
        <v>33</v>
      </c>
      <c r="AE18"/>
    </row>
    <row r="19" spans="1:40" x14ac:dyDescent="0.25">
      <c r="A19" s="2" t="s">
        <v>53</v>
      </c>
      <c r="B19" s="2" t="s">
        <v>54</v>
      </c>
      <c r="C19" s="2" t="s">
        <v>55</v>
      </c>
      <c r="D19" s="2">
        <v>2</v>
      </c>
      <c r="E19" s="3">
        <v>70</v>
      </c>
      <c r="G19" s="2" t="s">
        <v>38</v>
      </c>
      <c r="H19" s="3">
        <v>2</v>
      </c>
      <c r="I19" s="2"/>
      <c r="J19" s="5">
        <v>4.319585</v>
      </c>
      <c r="K19" s="5">
        <v>8.2141210000000004</v>
      </c>
      <c r="L19" s="5">
        <v>39.003591450000002</v>
      </c>
      <c r="M19" s="7" t="s">
        <v>33</v>
      </c>
      <c r="N19" s="3"/>
      <c r="O19" s="2"/>
      <c r="P19" s="5"/>
      <c r="Q19" s="5"/>
      <c r="R19" s="5"/>
      <c r="S19" s="5"/>
      <c r="T19" s="5"/>
      <c r="U19" s="2"/>
      <c r="V19" s="2"/>
      <c r="W19" s="3"/>
      <c r="X19" s="2"/>
      <c r="Z19" s="5"/>
      <c r="AA19" s="5"/>
      <c r="AB19" s="6"/>
      <c r="AE19"/>
    </row>
    <row r="20" spans="1:40" x14ac:dyDescent="0.25">
      <c r="A20" s="2" t="s">
        <v>53</v>
      </c>
      <c r="B20" s="2" t="s">
        <v>54</v>
      </c>
      <c r="C20" s="2" t="s">
        <v>55</v>
      </c>
      <c r="D20" s="2">
        <v>3</v>
      </c>
      <c r="E20" s="3">
        <v>70</v>
      </c>
      <c r="G20" s="2" t="s">
        <v>38</v>
      </c>
      <c r="H20" s="3">
        <v>3</v>
      </c>
      <c r="I20" s="2"/>
      <c r="J20" s="5">
        <v>3.1469149999999999</v>
      </c>
      <c r="K20" s="5">
        <v>7.0792219999999997</v>
      </c>
      <c r="L20" s="5">
        <v>38.93921529</v>
      </c>
      <c r="M20" s="7" t="s">
        <v>33</v>
      </c>
      <c r="N20" s="3"/>
      <c r="O20" s="2"/>
      <c r="P20" s="5"/>
      <c r="Q20" s="5"/>
      <c r="R20" s="5"/>
      <c r="S20" s="5"/>
      <c r="T20" s="5"/>
      <c r="U20" s="2"/>
      <c r="V20" s="2"/>
      <c r="W20" s="3"/>
      <c r="X20" s="2"/>
      <c r="Z20" s="5"/>
      <c r="AA20" s="5"/>
      <c r="AB20" s="6"/>
      <c r="AE20"/>
    </row>
    <row r="21" spans="1:40" x14ac:dyDescent="0.25">
      <c r="A21" s="2" t="s">
        <v>53</v>
      </c>
      <c r="B21" s="2" t="s">
        <v>54</v>
      </c>
      <c r="C21" s="2" t="s">
        <v>56</v>
      </c>
      <c r="D21" s="2">
        <v>2</v>
      </c>
      <c r="E21" s="3">
        <v>70</v>
      </c>
      <c r="G21" s="2" t="s">
        <v>38</v>
      </c>
      <c r="H21" s="3">
        <v>2</v>
      </c>
      <c r="I21" s="2"/>
      <c r="J21" s="5">
        <v>9.0268289999999993</v>
      </c>
      <c r="K21" s="5">
        <v>15.194430000000001</v>
      </c>
      <c r="L21" s="5">
        <v>64.417770410000003</v>
      </c>
      <c r="M21" s="7" t="s">
        <v>33</v>
      </c>
      <c r="N21" s="3"/>
      <c r="O21" s="2"/>
      <c r="P21" s="5"/>
      <c r="Q21" s="5"/>
      <c r="R21" s="5"/>
      <c r="S21" s="5"/>
      <c r="T21" s="5"/>
      <c r="U21" s="2"/>
      <c r="V21" s="2"/>
      <c r="W21" s="3"/>
      <c r="X21" s="2"/>
      <c r="Z21" s="5"/>
      <c r="AA21" s="5"/>
      <c r="AB21" s="6"/>
      <c r="AE21"/>
    </row>
    <row r="22" spans="1:40" x14ac:dyDescent="0.25">
      <c r="A22" s="2" t="s">
        <v>53</v>
      </c>
      <c r="B22" s="2" t="s">
        <v>54</v>
      </c>
      <c r="C22" s="2" t="s">
        <v>57</v>
      </c>
      <c r="D22" s="2">
        <v>2</v>
      </c>
      <c r="E22" s="3">
        <v>70</v>
      </c>
      <c r="G22" s="2" t="s">
        <v>38</v>
      </c>
      <c r="H22" s="3">
        <v>2</v>
      </c>
      <c r="I22" s="2"/>
      <c r="J22" s="5">
        <v>5.0131389999999998</v>
      </c>
      <c r="K22" s="5">
        <v>12.63476</v>
      </c>
      <c r="L22" s="5">
        <v>53.895555780000002</v>
      </c>
      <c r="M22" s="7" t="s">
        <v>33</v>
      </c>
      <c r="N22" s="3"/>
      <c r="O22" s="2"/>
      <c r="P22" s="5"/>
      <c r="Q22" s="5"/>
      <c r="R22" s="5"/>
      <c r="S22" s="5"/>
      <c r="T22" s="5"/>
      <c r="U22" s="2"/>
      <c r="V22" s="2"/>
      <c r="W22" s="3"/>
      <c r="X22" s="2"/>
      <c r="Z22" s="5"/>
      <c r="AA22" s="5"/>
      <c r="AB22" s="6"/>
      <c r="AE22"/>
    </row>
    <row r="23" spans="1:40" x14ac:dyDescent="0.25">
      <c r="A23" s="2" t="s">
        <v>53</v>
      </c>
      <c r="B23" s="2" t="s">
        <v>54</v>
      </c>
      <c r="C23" s="2" t="s">
        <v>58</v>
      </c>
      <c r="D23" s="2">
        <v>2</v>
      </c>
      <c r="E23" s="3">
        <v>70</v>
      </c>
      <c r="G23" s="2" t="s">
        <v>38</v>
      </c>
      <c r="H23" s="3">
        <v>2</v>
      </c>
      <c r="I23" s="2"/>
      <c r="J23" s="5">
        <v>5.546227</v>
      </c>
      <c r="K23" s="5">
        <v>13.12922</v>
      </c>
      <c r="L23" s="5">
        <v>43.875847880000002</v>
      </c>
      <c r="M23" s="7" t="s">
        <v>33</v>
      </c>
      <c r="N23" s="3"/>
      <c r="O23" s="2"/>
      <c r="P23" s="5"/>
      <c r="Q23" s="5"/>
      <c r="R23" s="5"/>
      <c r="S23" s="5"/>
      <c r="T23" s="5"/>
      <c r="U23" s="2"/>
      <c r="V23" s="2"/>
      <c r="W23" s="3"/>
      <c r="X23" s="2"/>
      <c r="Z23" s="5"/>
      <c r="AA23" s="5"/>
      <c r="AB23" s="6"/>
      <c r="AE23"/>
    </row>
    <row r="24" spans="1:40" x14ac:dyDescent="0.25">
      <c r="A24" s="2" t="s">
        <v>53</v>
      </c>
      <c r="B24" s="2" t="s">
        <v>54</v>
      </c>
      <c r="C24" s="2" t="s">
        <v>59</v>
      </c>
      <c r="D24" s="2">
        <v>3</v>
      </c>
      <c r="E24" s="3">
        <v>70</v>
      </c>
      <c r="G24" s="2" t="s">
        <v>38</v>
      </c>
      <c r="H24" s="3">
        <v>3</v>
      </c>
      <c r="I24" s="2"/>
      <c r="J24" s="5">
        <v>13.29006</v>
      </c>
      <c r="K24" s="5">
        <v>25.41874</v>
      </c>
      <c r="L24" s="5">
        <v>48.193513330000002</v>
      </c>
      <c r="M24" s="7" t="s">
        <v>33</v>
      </c>
      <c r="N24" s="3"/>
      <c r="O24" s="2"/>
      <c r="P24" s="5"/>
      <c r="Q24" s="5"/>
      <c r="R24" s="5"/>
      <c r="S24" s="5"/>
      <c r="T24" s="5"/>
      <c r="U24" s="2"/>
      <c r="V24" s="2"/>
      <c r="W24" s="3"/>
      <c r="X24" s="2"/>
      <c r="Z24" s="5"/>
      <c r="AA24" s="5"/>
      <c r="AB24" s="6"/>
      <c r="AE24"/>
    </row>
    <row r="25" spans="1:40" x14ac:dyDescent="0.25">
      <c r="A25" s="2" t="s">
        <v>53</v>
      </c>
      <c r="B25" s="2" t="s">
        <v>54</v>
      </c>
      <c r="C25" s="2" t="s">
        <v>60</v>
      </c>
      <c r="D25" s="2">
        <v>2</v>
      </c>
      <c r="E25" s="3">
        <v>70</v>
      </c>
      <c r="G25" s="2" t="s">
        <v>38</v>
      </c>
      <c r="H25" s="3">
        <v>2</v>
      </c>
      <c r="I25" s="2"/>
      <c r="J25" s="5">
        <v>7.7965159999999996</v>
      </c>
      <c r="K25" s="5">
        <v>11.858280000000001</v>
      </c>
      <c r="L25" s="5">
        <v>43.474054099999996</v>
      </c>
      <c r="M25" s="7" t="s">
        <v>33</v>
      </c>
      <c r="N25" s="3"/>
      <c r="O25" s="2"/>
      <c r="P25" s="5"/>
      <c r="Q25" s="5"/>
      <c r="R25" s="5"/>
      <c r="S25" s="5"/>
      <c r="T25" s="5"/>
      <c r="U25" s="2"/>
      <c r="V25" s="2"/>
      <c r="W25" s="3"/>
      <c r="X25" s="2"/>
      <c r="Z25" s="5"/>
      <c r="AA25" s="5"/>
      <c r="AB25" s="6"/>
      <c r="AE25"/>
    </row>
    <row r="26" spans="1:40" x14ac:dyDescent="0.25">
      <c r="A26" s="2" t="s">
        <v>53</v>
      </c>
      <c r="B26" s="2" t="s">
        <v>54</v>
      </c>
      <c r="C26" s="2" t="s">
        <v>61</v>
      </c>
      <c r="D26" s="2">
        <v>2</v>
      </c>
      <c r="E26" s="3">
        <v>70</v>
      </c>
      <c r="G26" s="2" t="s">
        <v>38</v>
      </c>
      <c r="H26" s="3">
        <v>2</v>
      </c>
      <c r="I26" s="2"/>
      <c r="J26" s="5">
        <v>3.1564040000000002</v>
      </c>
      <c r="K26" s="5">
        <v>5.2832150000000002</v>
      </c>
      <c r="L26" s="5">
        <v>38.774362310000001</v>
      </c>
      <c r="M26" s="7" t="s">
        <v>33</v>
      </c>
      <c r="N26" s="3"/>
      <c r="O26" s="2"/>
      <c r="P26" s="5"/>
      <c r="Q26" s="5"/>
      <c r="R26" s="5"/>
      <c r="S26" s="5"/>
      <c r="T26" s="5"/>
      <c r="U26" s="2"/>
      <c r="V26" s="2"/>
      <c r="W26" s="3"/>
      <c r="X26" s="2"/>
      <c r="Z26" s="5"/>
      <c r="AA26" s="5"/>
      <c r="AB26" s="6"/>
      <c r="AE26"/>
    </row>
    <row r="27" spans="1:40" x14ac:dyDescent="0.25">
      <c r="A27" s="2" t="s">
        <v>62</v>
      </c>
      <c r="B27" s="2" t="s">
        <v>63</v>
      </c>
      <c r="C27" s="2" t="s">
        <v>64</v>
      </c>
      <c r="D27" s="2">
        <v>2</v>
      </c>
      <c r="E27" s="4">
        <v>100</v>
      </c>
      <c r="F27" s="2">
        <f t="shared" ref="F27:F34" si="0">E27/100</f>
        <v>1</v>
      </c>
      <c r="G27" s="2" t="s">
        <v>38</v>
      </c>
      <c r="H27" s="3">
        <v>2</v>
      </c>
      <c r="I27" s="2"/>
      <c r="J27" s="5">
        <v>4.5902200000000004</v>
      </c>
      <c r="K27" s="5">
        <v>8.46204</v>
      </c>
      <c r="L27" s="5">
        <v>6.8744313989999997</v>
      </c>
      <c r="M27" s="2" t="s">
        <v>28</v>
      </c>
      <c r="N27" s="3">
        <v>2</v>
      </c>
      <c r="O27" s="2"/>
      <c r="P27" s="5">
        <v>-10.81335474226236</v>
      </c>
      <c r="Q27" s="5">
        <v>-9.3302742270294079</v>
      </c>
      <c r="R27" s="5">
        <v>1.3383590079755343</v>
      </c>
      <c r="S27" s="5">
        <v>15.644319896892544</v>
      </c>
      <c r="T27" s="5">
        <v>4.7251093363180905</v>
      </c>
      <c r="U27" s="2" t="s">
        <v>28</v>
      </c>
      <c r="V27" s="2" t="s">
        <v>28</v>
      </c>
      <c r="W27" s="3">
        <v>2</v>
      </c>
      <c r="X27" s="2"/>
      <c r="Y27" s="2" t="s">
        <v>38</v>
      </c>
      <c r="Z27" s="5">
        <v>2.5060634328358211</v>
      </c>
      <c r="AA27" s="5">
        <v>1.3254229322493452</v>
      </c>
      <c r="AB27" s="5">
        <v>7.7732737028140407E-7</v>
      </c>
      <c r="AD27" s="2" t="s">
        <v>28</v>
      </c>
      <c r="AE27" s="8">
        <v>-2.984932828408E-2</v>
      </c>
      <c r="AF27" s="8">
        <v>1.51701012501046</v>
      </c>
      <c r="AG27" s="8">
        <v>0.99750000000000005</v>
      </c>
      <c r="AH27" s="8">
        <v>4.6875E-2</v>
      </c>
      <c r="AI27">
        <v>48</v>
      </c>
      <c r="AK27" s="8"/>
      <c r="AL27" s="8"/>
      <c r="AM27" s="8"/>
      <c r="AN27" s="8"/>
    </row>
    <row r="28" spans="1:40" x14ac:dyDescent="0.25">
      <c r="A28" s="2" t="s">
        <v>62</v>
      </c>
      <c r="B28" s="2" t="s">
        <v>63</v>
      </c>
      <c r="C28" s="2" t="s">
        <v>65</v>
      </c>
      <c r="D28" s="2">
        <v>2</v>
      </c>
      <c r="E28" s="4">
        <v>100</v>
      </c>
      <c r="F28" s="2">
        <f t="shared" si="0"/>
        <v>1</v>
      </c>
      <c r="G28" s="2" t="s">
        <v>38</v>
      </c>
      <c r="H28" s="3">
        <v>2</v>
      </c>
      <c r="I28" s="2"/>
      <c r="J28" s="5">
        <v>4.2974050000000004</v>
      </c>
      <c r="K28" s="5">
        <v>10.157159999999999</v>
      </c>
      <c r="L28" s="5">
        <v>10.61584508</v>
      </c>
      <c r="M28" s="2" t="s">
        <v>28</v>
      </c>
      <c r="N28" s="3">
        <v>2</v>
      </c>
      <c r="O28" s="2"/>
      <c r="P28" s="5">
        <v>8.8804481602512393</v>
      </c>
      <c r="Q28" s="5">
        <v>15.492098478735745</v>
      </c>
      <c r="R28" s="5">
        <v>7.2560171609627337</v>
      </c>
      <c r="S28" s="5">
        <v>32.532947819769717</v>
      </c>
      <c r="T28" s="5">
        <v>28.041274331229722</v>
      </c>
      <c r="U28" s="2" t="s">
        <v>28</v>
      </c>
      <c r="V28" s="2" t="s">
        <v>28</v>
      </c>
      <c r="W28" s="3">
        <v>2</v>
      </c>
      <c r="X28" s="2"/>
      <c r="Y28" s="2" t="s">
        <v>38</v>
      </c>
      <c r="Z28" s="5">
        <v>2.4470937470075644</v>
      </c>
      <c r="AA28" s="5">
        <v>1.291069371442733</v>
      </c>
      <c r="AB28" s="5">
        <v>3.5995552386942587E-8</v>
      </c>
      <c r="AD28" s="2" t="s">
        <v>28</v>
      </c>
      <c r="AE28" s="8">
        <v>-7.4386841366795006E-2</v>
      </c>
      <c r="AF28" s="8">
        <v>2.07571632309558</v>
      </c>
      <c r="AG28" s="8">
        <v>0.99619999999999997</v>
      </c>
      <c r="AH28" s="8">
        <v>4.6875E-2</v>
      </c>
      <c r="AI28">
        <v>48</v>
      </c>
      <c r="AK28" s="8"/>
      <c r="AL28" s="8"/>
      <c r="AM28" s="8"/>
      <c r="AN28" s="8"/>
    </row>
    <row r="29" spans="1:40" x14ac:dyDescent="0.25">
      <c r="A29" s="2" t="s">
        <v>66</v>
      </c>
      <c r="B29" s="2" t="s">
        <v>67</v>
      </c>
      <c r="C29" s="2" t="s">
        <v>68</v>
      </c>
      <c r="D29" s="2">
        <v>2</v>
      </c>
      <c r="E29" s="4">
        <v>-50</v>
      </c>
      <c r="F29" s="2">
        <f t="shared" si="0"/>
        <v>-0.5</v>
      </c>
      <c r="G29" s="2" t="s">
        <v>27</v>
      </c>
      <c r="H29" s="3">
        <v>2</v>
      </c>
      <c r="I29" s="2"/>
      <c r="J29" s="5">
        <v>1.2634049999999999</v>
      </c>
      <c r="K29" s="5">
        <v>2.6625529999999999</v>
      </c>
      <c r="L29" s="5">
        <v>6.1947755899999999</v>
      </c>
      <c r="M29" s="2" t="s">
        <v>28</v>
      </c>
      <c r="N29" s="3">
        <v>2</v>
      </c>
      <c r="O29" s="2"/>
      <c r="P29" s="5">
        <v>-8.6089463346638535</v>
      </c>
      <c r="Q29" s="5">
        <v>-2.6621150189402254</v>
      </c>
      <c r="R29" s="5">
        <v>5.4754525445806888</v>
      </c>
      <c r="S29" s="5">
        <v>8.2543459367193321</v>
      </c>
      <c r="T29" s="5">
        <v>2.9390144835769889</v>
      </c>
      <c r="U29" s="2" t="s">
        <v>28</v>
      </c>
      <c r="V29" s="2" t="s">
        <v>28</v>
      </c>
      <c r="W29" s="3">
        <v>2</v>
      </c>
      <c r="X29" s="2"/>
      <c r="Y29" s="2" t="s">
        <v>30</v>
      </c>
      <c r="Z29" s="5">
        <v>0.49985553308292402</v>
      </c>
      <c r="AA29" s="5">
        <v>-1.0004169036413606</v>
      </c>
      <c r="AB29" s="5">
        <v>7.2157771908013856E-3</v>
      </c>
      <c r="AD29" s="2" t="s">
        <v>28</v>
      </c>
      <c r="AE29"/>
    </row>
    <row r="30" spans="1:40" x14ac:dyDescent="0.25">
      <c r="A30" s="2" t="s">
        <v>66</v>
      </c>
      <c r="B30" s="2" t="s">
        <v>67</v>
      </c>
      <c r="C30" s="2" t="s">
        <v>69</v>
      </c>
      <c r="D30" s="2">
        <v>2</v>
      </c>
      <c r="E30" s="4">
        <v>-50</v>
      </c>
      <c r="F30" s="2">
        <f t="shared" si="0"/>
        <v>-0.5</v>
      </c>
      <c r="G30" s="2" t="s">
        <v>27</v>
      </c>
      <c r="H30" s="3">
        <v>2</v>
      </c>
      <c r="I30" s="2"/>
      <c r="J30" s="5">
        <v>2.5564629999999999</v>
      </c>
      <c r="K30" s="5">
        <v>7.1450170000000002</v>
      </c>
      <c r="L30" s="5">
        <v>7.5274936219999997</v>
      </c>
      <c r="M30" s="2" t="s">
        <v>28</v>
      </c>
      <c r="N30" s="3">
        <v>2</v>
      </c>
      <c r="O30" s="2"/>
      <c r="P30" s="5">
        <v>-11.131220188762237</v>
      </c>
      <c r="Q30" s="5">
        <v>-7.75399753997538</v>
      </c>
      <c r="R30" s="5">
        <v>3.0389503895039258</v>
      </c>
      <c r="S30" s="5">
        <v>7.6016261384449235</v>
      </c>
      <c r="T30" s="5">
        <v>1.9632067169295757</v>
      </c>
      <c r="U30" s="2" t="s">
        <v>28</v>
      </c>
      <c r="V30" s="2" t="s">
        <v>28</v>
      </c>
      <c r="W30" s="3">
        <v>2</v>
      </c>
      <c r="X30" s="2"/>
      <c r="Y30" s="2" t="s">
        <v>30</v>
      </c>
      <c r="Z30" s="5">
        <v>0.55990765066475601</v>
      </c>
      <c r="AA30" s="5">
        <v>-0.83673920149355085</v>
      </c>
      <c r="AB30" s="5">
        <v>9.6809283659655339E-6</v>
      </c>
      <c r="AD30" s="2" t="s">
        <v>28</v>
      </c>
      <c r="AE30"/>
    </row>
    <row r="31" spans="1:40" x14ac:dyDescent="0.25">
      <c r="A31" s="2" t="s">
        <v>66</v>
      </c>
      <c r="B31" s="2" t="s">
        <v>67</v>
      </c>
      <c r="C31" s="2" t="s">
        <v>70</v>
      </c>
      <c r="D31" s="2">
        <v>2</v>
      </c>
      <c r="E31" s="4">
        <v>-50</v>
      </c>
      <c r="F31" s="2">
        <f t="shared" si="0"/>
        <v>-0.5</v>
      </c>
      <c r="G31" s="2" t="s">
        <v>27</v>
      </c>
      <c r="H31" s="3">
        <v>2</v>
      </c>
      <c r="I31" s="2"/>
      <c r="J31" s="5">
        <v>2.8637049999999999</v>
      </c>
      <c r="K31" s="5">
        <v>6.9968500000000002</v>
      </c>
      <c r="L31" s="5">
        <v>9.3842138049999999</v>
      </c>
      <c r="M31" s="2" t="s">
        <v>28</v>
      </c>
      <c r="N31" s="3">
        <v>2</v>
      </c>
      <c r="O31" s="2"/>
      <c r="P31" s="5">
        <v>-5.6830968022939299</v>
      </c>
      <c r="Q31" s="5">
        <v>-0.91061897830455973</v>
      </c>
      <c r="R31" s="5">
        <v>4.515838358633129</v>
      </c>
      <c r="S31" s="5">
        <v>12.812030535912474</v>
      </c>
      <c r="T31" s="5">
        <v>12.4207901193961</v>
      </c>
      <c r="U31" s="2" t="s">
        <v>28</v>
      </c>
      <c r="V31" s="2" t="s">
        <v>28</v>
      </c>
      <c r="W31" s="3">
        <v>2</v>
      </c>
      <c r="X31" s="2"/>
      <c r="Y31" s="2" t="s">
        <v>30</v>
      </c>
      <c r="Z31" s="5">
        <v>0.56524073995562529</v>
      </c>
      <c r="AA31" s="5">
        <v>-0.82306264263771844</v>
      </c>
      <c r="AB31" s="5">
        <v>1.9391809902201004E-5</v>
      </c>
      <c r="AD31" s="2" t="s">
        <v>28</v>
      </c>
      <c r="AE31" s="8">
        <v>2.1272955876088899E-2</v>
      </c>
      <c r="AF31" s="8">
        <v>2.4514023493496002</v>
      </c>
      <c r="AG31" s="8">
        <v>0.99929999999999997</v>
      </c>
      <c r="AH31" s="8">
        <v>0.78125</v>
      </c>
      <c r="AI31">
        <v>800</v>
      </c>
      <c r="AK31" s="8"/>
      <c r="AL31" s="8"/>
      <c r="AM31" s="8"/>
      <c r="AN31" s="8"/>
    </row>
    <row r="32" spans="1:40" x14ac:dyDescent="0.25">
      <c r="A32" s="2" t="s">
        <v>71</v>
      </c>
      <c r="B32" s="2" t="s">
        <v>72</v>
      </c>
      <c r="C32" s="2" t="s">
        <v>73</v>
      </c>
      <c r="D32" s="2">
        <v>2</v>
      </c>
      <c r="E32" s="4">
        <v>50</v>
      </c>
      <c r="F32" s="2">
        <f t="shared" si="0"/>
        <v>0.5</v>
      </c>
      <c r="G32" s="2" t="s">
        <v>38</v>
      </c>
      <c r="H32" s="3">
        <v>2</v>
      </c>
      <c r="I32" s="2"/>
      <c r="J32" s="5">
        <v>3.4581230000000001</v>
      </c>
      <c r="K32" s="5">
        <v>7.6769030000000003</v>
      </c>
      <c r="L32" s="5">
        <v>7.7776469830000003</v>
      </c>
      <c r="M32" s="2" t="s">
        <v>28</v>
      </c>
      <c r="N32" s="3">
        <v>2</v>
      </c>
      <c r="O32" s="2"/>
      <c r="P32" s="5">
        <v>-1.6708086407952596</v>
      </c>
      <c r="Q32" s="5">
        <v>8.8565944612009595</v>
      </c>
      <c r="R32" s="5">
        <v>10.354400877433481</v>
      </c>
      <c r="S32" s="5">
        <v>28.011791804762083</v>
      </c>
      <c r="T32" s="5">
        <v>26.180922721725757</v>
      </c>
      <c r="U32" s="2" t="s">
        <v>28</v>
      </c>
      <c r="V32" s="2" t="s">
        <v>28</v>
      </c>
      <c r="W32" s="3">
        <v>2</v>
      </c>
      <c r="X32" s="2"/>
      <c r="Y32" s="2" t="s">
        <v>38</v>
      </c>
      <c r="Z32" s="5">
        <v>1.2941659300416721</v>
      </c>
      <c r="AA32" s="5">
        <v>0.3720226027255254</v>
      </c>
      <c r="AB32" s="5">
        <v>9.9481276432237782E-5</v>
      </c>
      <c r="AD32" s="2" t="s">
        <v>28</v>
      </c>
      <c r="AE32"/>
    </row>
    <row r="33" spans="1:40" x14ac:dyDescent="0.25">
      <c r="A33" s="2" t="s">
        <v>71</v>
      </c>
      <c r="B33" s="2" t="s">
        <v>72</v>
      </c>
      <c r="C33" s="2" t="s">
        <v>74</v>
      </c>
      <c r="D33" s="2">
        <v>2</v>
      </c>
      <c r="E33" s="4">
        <v>50</v>
      </c>
      <c r="F33" s="2">
        <f t="shared" si="0"/>
        <v>0.5</v>
      </c>
      <c r="G33" s="2" t="s">
        <v>38</v>
      </c>
      <c r="H33" s="3">
        <v>2</v>
      </c>
      <c r="I33" s="2"/>
      <c r="J33" s="5">
        <v>6.2110390000000004</v>
      </c>
      <c r="K33" s="5">
        <v>8.7921589999999998</v>
      </c>
      <c r="L33" s="5">
        <v>12.07153295</v>
      </c>
      <c r="M33" s="2" t="s">
        <v>28</v>
      </c>
      <c r="N33" s="3">
        <v>2</v>
      </c>
      <c r="O33" s="2"/>
      <c r="P33" s="5">
        <v>-13.867295495202484</v>
      </c>
      <c r="Q33" s="5">
        <v>-10.588662675911729</v>
      </c>
      <c r="R33" s="5">
        <v>2.8793454740732742</v>
      </c>
      <c r="S33" s="5"/>
      <c r="T33" s="5"/>
      <c r="U33" s="2" t="s">
        <v>28</v>
      </c>
      <c r="V33" s="2" t="s">
        <v>28</v>
      </c>
      <c r="W33" s="3">
        <v>2</v>
      </c>
      <c r="X33" s="2"/>
      <c r="Y33" s="2" t="s">
        <v>38</v>
      </c>
      <c r="Z33" s="5">
        <v>1.022068368671571</v>
      </c>
      <c r="AA33" s="5">
        <v>3.1491704929526694E-2</v>
      </c>
      <c r="AB33" s="5">
        <v>0.42709447451666804</v>
      </c>
      <c r="AD33" s="7" t="s">
        <v>33</v>
      </c>
      <c r="AE33"/>
    </row>
    <row r="34" spans="1:40" x14ac:dyDescent="0.25">
      <c r="A34" s="2" t="s">
        <v>75</v>
      </c>
      <c r="B34" s="2" t="s">
        <v>76</v>
      </c>
      <c r="C34" s="2" t="s">
        <v>77</v>
      </c>
      <c r="D34" s="2">
        <v>2</v>
      </c>
      <c r="E34" s="4">
        <v>100</v>
      </c>
      <c r="F34" s="2">
        <f t="shared" si="0"/>
        <v>1</v>
      </c>
      <c r="G34" s="2" t="s">
        <v>38</v>
      </c>
      <c r="H34" s="3">
        <v>2</v>
      </c>
      <c r="I34" s="2"/>
      <c r="J34" s="5">
        <v>2.4241700000000002</v>
      </c>
      <c r="K34" s="5">
        <v>5.2298340000000003</v>
      </c>
      <c r="L34" s="5">
        <v>7.127693238</v>
      </c>
      <c r="M34" s="2" t="s">
        <v>28</v>
      </c>
      <c r="N34" s="3">
        <v>2</v>
      </c>
      <c r="O34" s="2"/>
      <c r="P34" s="5">
        <v>-5.6953412998837134</v>
      </c>
      <c r="Q34" s="5">
        <v>-1.4365086902839574</v>
      </c>
      <c r="R34" s="5">
        <v>4.0293475163833365</v>
      </c>
      <c r="S34" s="5"/>
      <c r="T34" s="5"/>
      <c r="U34" s="2" t="s">
        <v>28</v>
      </c>
      <c r="V34" s="2" t="s">
        <v>28</v>
      </c>
      <c r="W34" s="3">
        <v>2</v>
      </c>
      <c r="X34" s="2"/>
      <c r="Y34" s="2" t="s">
        <v>30</v>
      </c>
      <c r="Z34" s="5">
        <v>0.75657546337157988</v>
      </c>
      <c r="AA34" s="5">
        <v>-0.40244410603133046</v>
      </c>
      <c r="AB34" s="5">
        <v>8.7523923456618632E-3</v>
      </c>
      <c r="AC34" s="2" t="s">
        <v>78</v>
      </c>
      <c r="AD34" s="7" t="s">
        <v>33</v>
      </c>
      <c r="AE34"/>
    </row>
    <row r="35" spans="1:40" x14ac:dyDescent="0.25">
      <c r="A35" s="2" t="s">
        <v>75</v>
      </c>
      <c r="B35" s="2" t="s">
        <v>76</v>
      </c>
      <c r="C35" s="2" t="s">
        <v>79</v>
      </c>
      <c r="D35" s="2">
        <v>2</v>
      </c>
      <c r="E35" s="3">
        <v>100</v>
      </c>
      <c r="G35" s="2" t="s">
        <v>38</v>
      </c>
      <c r="H35" s="3">
        <v>2</v>
      </c>
      <c r="I35" s="2"/>
      <c r="J35" s="5">
        <v>9.1625820000000004</v>
      </c>
      <c r="K35" s="5">
        <v>13.83812</v>
      </c>
      <c r="L35" s="5">
        <v>5.4874326580000004</v>
      </c>
      <c r="M35" s="2" t="s">
        <v>28</v>
      </c>
      <c r="N35" s="3">
        <v>2</v>
      </c>
      <c r="O35" s="2"/>
      <c r="P35" s="5">
        <v>-19.13685006551006</v>
      </c>
      <c r="Q35" s="5">
        <v>-24.881097223758413</v>
      </c>
      <c r="R35" s="5">
        <v>-4.8215536629428675</v>
      </c>
      <c r="S35" s="5"/>
      <c r="T35" s="5"/>
      <c r="U35" s="2" t="s">
        <v>33</v>
      </c>
      <c r="V35" s="7" t="s">
        <v>33</v>
      </c>
      <c r="W35" s="3"/>
      <c r="X35" s="2"/>
      <c r="Z35" s="5"/>
      <c r="AA35" s="5"/>
      <c r="AB35" s="6"/>
      <c r="AE35"/>
    </row>
    <row r="36" spans="1:40" x14ac:dyDescent="0.25">
      <c r="A36" s="2" t="s">
        <v>75</v>
      </c>
      <c r="B36" s="2" t="s">
        <v>76</v>
      </c>
      <c r="C36" s="2" t="s">
        <v>79</v>
      </c>
      <c r="D36" s="2">
        <v>3</v>
      </c>
      <c r="E36" s="3">
        <v>100</v>
      </c>
      <c r="G36" s="2" t="s">
        <v>38</v>
      </c>
      <c r="H36" s="3">
        <v>3</v>
      </c>
      <c r="I36" s="2"/>
      <c r="J36" s="5">
        <v>4.547917</v>
      </c>
      <c r="K36" s="5">
        <v>10.74187</v>
      </c>
      <c r="L36" s="5">
        <v>2.8491610129999998</v>
      </c>
      <c r="M36" s="2" t="s">
        <v>28</v>
      </c>
      <c r="N36" s="3"/>
      <c r="O36" s="2" t="s">
        <v>31</v>
      </c>
      <c r="P36" s="5"/>
      <c r="Q36" s="5"/>
      <c r="R36" s="5"/>
      <c r="S36" s="5"/>
      <c r="T36" s="5"/>
      <c r="U36" s="2"/>
      <c r="V36" s="7" t="s">
        <v>33</v>
      </c>
      <c r="W36" s="3"/>
      <c r="X36" s="2"/>
      <c r="Z36" s="5"/>
      <c r="AA36" s="5"/>
      <c r="AB36" s="6"/>
      <c r="AE36"/>
    </row>
    <row r="37" spans="1:40" x14ac:dyDescent="0.25">
      <c r="A37" s="2" t="s">
        <v>75</v>
      </c>
      <c r="B37" s="2" t="s">
        <v>76</v>
      </c>
      <c r="C37" s="2" t="s">
        <v>80</v>
      </c>
      <c r="D37" s="2">
        <v>2</v>
      </c>
      <c r="E37" s="4">
        <v>100</v>
      </c>
      <c r="F37" s="2">
        <f>E37/100</f>
        <v>1</v>
      </c>
      <c r="G37" s="2" t="s">
        <v>38</v>
      </c>
      <c r="H37" s="3">
        <v>2</v>
      </c>
      <c r="I37" s="2"/>
      <c r="J37" s="5">
        <v>8.7019629999999992</v>
      </c>
      <c r="K37" s="5">
        <v>16.66667</v>
      </c>
      <c r="L37" s="5">
        <v>9.9806176430000004</v>
      </c>
      <c r="M37" s="2" t="s">
        <v>28</v>
      </c>
      <c r="N37" s="3">
        <v>2</v>
      </c>
      <c r="O37" s="2"/>
      <c r="P37" s="5">
        <v>-8.3879839221493739</v>
      </c>
      <c r="Q37" s="5">
        <v>-11.34412691513638</v>
      </c>
      <c r="R37" s="5">
        <v>-2.7273715092904425</v>
      </c>
      <c r="S37" s="5"/>
      <c r="T37" s="5"/>
      <c r="U37" s="2" t="s">
        <v>28</v>
      </c>
      <c r="V37" s="2" t="s">
        <v>28</v>
      </c>
      <c r="W37" s="3">
        <v>2</v>
      </c>
      <c r="X37" s="2"/>
      <c r="Y37" s="2" t="s">
        <v>30</v>
      </c>
      <c r="Z37" s="5">
        <v>0.78444580526638097</v>
      </c>
      <c r="AA37" s="5">
        <v>-0.35025431522004824</v>
      </c>
      <c r="AB37" s="5">
        <v>0.10191775143268132</v>
      </c>
      <c r="AC37" s="2" t="s">
        <v>78</v>
      </c>
      <c r="AD37" s="7" t="s">
        <v>33</v>
      </c>
      <c r="AE37"/>
    </row>
    <row r="38" spans="1:40" x14ac:dyDescent="0.25">
      <c r="A38" s="2" t="s">
        <v>81</v>
      </c>
      <c r="B38" s="2" t="s">
        <v>82</v>
      </c>
      <c r="C38" s="2" t="s">
        <v>83</v>
      </c>
      <c r="D38" s="2">
        <v>2</v>
      </c>
      <c r="E38" s="3">
        <v>75</v>
      </c>
      <c r="G38" s="2" t="s">
        <v>38</v>
      </c>
      <c r="H38" s="3">
        <v>2</v>
      </c>
      <c r="I38" s="2"/>
      <c r="J38" s="5">
        <v>10.978199999999999</v>
      </c>
      <c r="K38" s="5">
        <v>23.938970000000001</v>
      </c>
      <c r="L38" s="5">
        <v>16.269819300000002</v>
      </c>
      <c r="M38" s="2" t="s">
        <v>28</v>
      </c>
      <c r="N38" s="3">
        <v>2</v>
      </c>
      <c r="O38" s="2"/>
      <c r="P38" s="5">
        <v>0</v>
      </c>
      <c r="Q38" s="5">
        <v>0</v>
      </c>
      <c r="R38" s="5">
        <v>0</v>
      </c>
      <c r="S38" s="5"/>
      <c r="T38" s="5"/>
      <c r="U38" s="2" t="s">
        <v>40</v>
      </c>
      <c r="V38" s="7" t="s">
        <v>33</v>
      </c>
      <c r="W38" s="3"/>
      <c r="X38" s="2"/>
      <c r="Z38" s="5"/>
      <c r="AA38" s="5"/>
      <c r="AB38" s="6"/>
      <c r="AE38"/>
    </row>
    <row r="39" spans="1:40" x14ac:dyDescent="0.25">
      <c r="A39" s="2" t="s">
        <v>81</v>
      </c>
      <c r="B39" s="2" t="s">
        <v>82</v>
      </c>
      <c r="C39" s="2" t="s">
        <v>84</v>
      </c>
      <c r="D39" s="2">
        <v>2</v>
      </c>
      <c r="E39" s="4">
        <v>75</v>
      </c>
      <c r="F39" s="2">
        <f>E39/100</f>
        <v>0.75</v>
      </c>
      <c r="G39" s="2" t="s">
        <v>38</v>
      </c>
      <c r="H39" s="3">
        <v>2</v>
      </c>
      <c r="I39" s="2"/>
      <c r="J39" s="5">
        <v>6.3984839999999998</v>
      </c>
      <c r="K39" s="5">
        <v>9.9774200000000004</v>
      </c>
      <c r="L39" s="5">
        <v>5.5597892069999997</v>
      </c>
      <c r="M39" s="2" t="s">
        <v>28</v>
      </c>
      <c r="N39" s="3">
        <v>2</v>
      </c>
      <c r="O39" s="2"/>
      <c r="P39" s="5">
        <v>-15.128736312518484</v>
      </c>
      <c r="Q39" s="5">
        <v>-13.008366256100395</v>
      </c>
      <c r="R39" s="5">
        <v>1.8417383221008505</v>
      </c>
      <c r="S39" s="5"/>
      <c r="T39" s="5"/>
      <c r="U39" s="2" t="s">
        <v>28</v>
      </c>
      <c r="V39" s="2" t="s">
        <v>28</v>
      </c>
      <c r="W39" s="3">
        <v>2</v>
      </c>
      <c r="X39" s="2"/>
      <c r="Y39" s="2" t="s">
        <v>30</v>
      </c>
      <c r="Z39" s="5">
        <v>0.64632729463402039</v>
      </c>
      <c r="AA39" s="5">
        <v>-0.62966317645476533</v>
      </c>
      <c r="AB39" s="5">
        <v>3.1480283616598472E-5</v>
      </c>
      <c r="AC39" s="2" t="s">
        <v>78</v>
      </c>
      <c r="AD39" s="7" t="s">
        <v>33</v>
      </c>
      <c r="AE39"/>
    </row>
    <row r="40" spans="1:40" x14ac:dyDescent="0.25">
      <c r="A40" s="2" t="s">
        <v>81</v>
      </c>
      <c r="B40" s="2" t="s">
        <v>82</v>
      </c>
      <c r="C40" s="2" t="s">
        <v>85</v>
      </c>
      <c r="D40" s="2">
        <v>2</v>
      </c>
      <c r="E40" s="3">
        <v>75</v>
      </c>
      <c r="G40" s="2" t="s">
        <v>38</v>
      </c>
      <c r="H40" s="3">
        <v>2</v>
      </c>
      <c r="I40" s="2"/>
      <c r="J40" s="5">
        <v>4.5701739999999997</v>
      </c>
      <c r="K40" s="5">
        <v>9.6867959999999993</v>
      </c>
      <c r="L40" s="5">
        <v>2.6164173719999999</v>
      </c>
      <c r="M40" s="2" t="s">
        <v>28</v>
      </c>
      <c r="N40" s="3">
        <v>2</v>
      </c>
      <c r="O40" s="2"/>
      <c r="P40" s="5">
        <v>0</v>
      </c>
      <c r="Q40" s="5">
        <v>0</v>
      </c>
      <c r="R40" s="5">
        <v>0</v>
      </c>
      <c r="S40" s="5"/>
      <c r="T40" s="5"/>
      <c r="U40" s="2" t="s">
        <v>40</v>
      </c>
      <c r="V40" s="7" t="s">
        <v>33</v>
      </c>
      <c r="W40" s="3"/>
      <c r="X40" s="2"/>
      <c r="Z40" s="5"/>
      <c r="AA40" s="5"/>
      <c r="AB40" s="6"/>
      <c r="AE40"/>
    </row>
    <row r="41" spans="1:40" x14ac:dyDescent="0.25">
      <c r="A41" s="2" t="s">
        <v>81</v>
      </c>
      <c r="B41" s="2" t="s">
        <v>82</v>
      </c>
      <c r="C41" s="2" t="s">
        <v>86</v>
      </c>
      <c r="D41" s="2">
        <v>2</v>
      </c>
      <c r="E41" s="3">
        <v>75</v>
      </c>
      <c r="G41" s="2" t="s">
        <v>38</v>
      </c>
      <c r="H41" s="3">
        <v>2</v>
      </c>
      <c r="I41" s="2"/>
      <c r="J41" s="5">
        <v>3.9163000000000001</v>
      </c>
      <c r="K41" s="5">
        <v>9.4380839999999999</v>
      </c>
      <c r="L41" s="5">
        <v>3.8905876429999999</v>
      </c>
      <c r="M41" s="2" t="s">
        <v>28</v>
      </c>
      <c r="N41" s="3">
        <v>2</v>
      </c>
      <c r="O41" s="2"/>
      <c r="P41" s="5">
        <v>0</v>
      </c>
      <c r="Q41" s="5">
        <v>0</v>
      </c>
      <c r="R41" s="5">
        <v>0</v>
      </c>
      <c r="S41" s="5"/>
      <c r="T41" s="5"/>
      <c r="U41" s="2" t="s">
        <v>40</v>
      </c>
      <c r="V41" s="7" t="s">
        <v>33</v>
      </c>
      <c r="W41" s="3"/>
      <c r="X41" s="2"/>
      <c r="Z41" s="5"/>
      <c r="AA41" s="5"/>
      <c r="AB41" s="6"/>
      <c r="AE41"/>
    </row>
    <row r="42" spans="1:40" x14ac:dyDescent="0.25">
      <c r="A42" s="2" t="s">
        <v>81</v>
      </c>
      <c r="B42" s="2" t="s">
        <v>82</v>
      </c>
      <c r="C42" s="2" t="s">
        <v>86</v>
      </c>
      <c r="D42" s="2">
        <v>3</v>
      </c>
      <c r="E42" s="3">
        <v>75</v>
      </c>
      <c r="G42" s="2" t="s">
        <v>38</v>
      </c>
      <c r="H42" s="3">
        <v>3</v>
      </c>
      <c r="I42" s="2"/>
      <c r="J42" s="5">
        <v>2.7544339999999998</v>
      </c>
      <c r="K42" s="5">
        <v>5.7029779999999999</v>
      </c>
      <c r="L42" s="5">
        <v>5.9226752119999997</v>
      </c>
      <c r="M42" s="2" t="s">
        <v>28</v>
      </c>
      <c r="N42" s="3"/>
      <c r="O42" s="2" t="s">
        <v>31</v>
      </c>
      <c r="P42" s="2"/>
      <c r="Q42" s="2"/>
      <c r="R42" s="2"/>
      <c r="S42" s="2"/>
      <c r="T42" s="2"/>
      <c r="U42" s="2"/>
      <c r="V42" s="7" t="s">
        <v>33</v>
      </c>
      <c r="W42" s="2"/>
      <c r="X42" s="2"/>
      <c r="Z42" s="5"/>
      <c r="AA42" s="5"/>
      <c r="AB42" s="6"/>
      <c r="AE42"/>
    </row>
    <row r="43" spans="1:40" x14ac:dyDescent="0.25">
      <c r="A43" s="2" t="s">
        <v>87</v>
      </c>
      <c r="B43" s="2" t="s">
        <v>88</v>
      </c>
      <c r="C43" s="2" t="s">
        <v>89</v>
      </c>
      <c r="D43" s="2">
        <v>2</v>
      </c>
      <c r="E43" s="3">
        <v>-100</v>
      </c>
      <c r="G43" s="2" t="s">
        <v>27</v>
      </c>
      <c r="H43" s="3"/>
      <c r="I43" s="2" t="s">
        <v>39</v>
      </c>
      <c r="J43" s="2"/>
      <c r="K43" s="5"/>
      <c r="L43" s="5"/>
      <c r="M43" s="2" t="s">
        <v>28</v>
      </c>
      <c r="N43" s="3">
        <v>2</v>
      </c>
      <c r="O43" s="2"/>
      <c r="P43" s="5">
        <v>0</v>
      </c>
      <c r="Q43" s="5">
        <v>0</v>
      </c>
      <c r="R43" s="5">
        <v>0</v>
      </c>
      <c r="S43" s="5"/>
      <c r="T43" s="5"/>
      <c r="U43" s="2" t="s">
        <v>40</v>
      </c>
      <c r="V43" s="7" t="s">
        <v>33</v>
      </c>
      <c r="W43" s="3"/>
      <c r="X43" s="2"/>
      <c r="Z43" s="5"/>
      <c r="AA43" s="5"/>
      <c r="AB43" s="6"/>
      <c r="AE43"/>
    </row>
    <row r="44" spans="1:40" x14ac:dyDescent="0.25">
      <c r="A44" s="2" t="s">
        <v>87</v>
      </c>
      <c r="B44" s="2" t="s">
        <v>88</v>
      </c>
      <c r="C44" s="2" t="s">
        <v>89</v>
      </c>
      <c r="D44" s="2">
        <v>3</v>
      </c>
      <c r="E44" s="3">
        <v>-100</v>
      </c>
      <c r="G44" s="2" t="s">
        <v>27</v>
      </c>
      <c r="H44" s="3">
        <v>3</v>
      </c>
      <c r="I44" s="2"/>
      <c r="J44" s="5">
        <v>3.67719</v>
      </c>
      <c r="K44" s="5">
        <v>7.6689600000000002</v>
      </c>
      <c r="L44" s="5">
        <v>8.3500466259999993</v>
      </c>
      <c r="M44" s="2" t="s">
        <v>28</v>
      </c>
      <c r="N44" s="3"/>
      <c r="O44" s="2" t="s">
        <v>31</v>
      </c>
      <c r="P44" s="2"/>
      <c r="Q44" s="2"/>
      <c r="R44" s="2"/>
      <c r="S44" s="2"/>
      <c r="T44" s="2"/>
      <c r="U44" s="2"/>
      <c r="V44" s="7" t="s">
        <v>33</v>
      </c>
      <c r="W44" s="3"/>
      <c r="X44" s="2"/>
      <c r="Z44" s="5"/>
      <c r="AA44" s="5"/>
      <c r="AB44" s="6"/>
      <c r="AE44"/>
    </row>
    <row r="45" spans="1:40" x14ac:dyDescent="0.25">
      <c r="A45" s="2" t="s">
        <v>87</v>
      </c>
      <c r="B45" s="2" t="s">
        <v>88</v>
      </c>
      <c r="C45" s="2" t="s">
        <v>90</v>
      </c>
      <c r="D45" s="2">
        <v>2</v>
      </c>
      <c r="E45" s="4">
        <v>-100</v>
      </c>
      <c r="F45" s="2">
        <f>E45/100</f>
        <v>-1</v>
      </c>
      <c r="G45" s="2" t="s">
        <v>27</v>
      </c>
      <c r="H45" s="3">
        <v>2</v>
      </c>
      <c r="I45" s="2"/>
      <c r="J45" s="5">
        <v>2.626547</v>
      </c>
      <c r="K45" s="5">
        <v>6.2496369999999999</v>
      </c>
      <c r="L45" s="5">
        <v>3.8122598000000001</v>
      </c>
      <c r="M45" s="2" t="s">
        <v>28</v>
      </c>
      <c r="N45" s="3">
        <v>2</v>
      </c>
      <c r="O45" s="2"/>
      <c r="P45" s="5">
        <v>8.9167767503302553</v>
      </c>
      <c r="Q45" s="5">
        <v>18.188389901487657</v>
      </c>
      <c r="R45" s="5">
        <v>10.179276512583252</v>
      </c>
      <c r="S45" s="5">
        <v>53.615577027739143</v>
      </c>
      <c r="T45" s="5">
        <v>15.357088602892132</v>
      </c>
      <c r="U45" s="2" t="s">
        <v>29</v>
      </c>
      <c r="V45" s="2" t="s">
        <v>28</v>
      </c>
      <c r="W45" s="3">
        <v>2</v>
      </c>
      <c r="X45" s="2"/>
      <c r="Y45" s="2" t="s">
        <v>30</v>
      </c>
      <c r="Z45" s="5">
        <v>0.65300892796292509</v>
      </c>
      <c r="AA45" s="5">
        <v>-0.61482537839929075</v>
      </c>
      <c r="AB45" s="5">
        <v>4.5535307566425515E-2</v>
      </c>
      <c r="AD45" s="2" t="s">
        <v>28</v>
      </c>
      <c r="AE45"/>
    </row>
    <row r="46" spans="1:40" x14ac:dyDescent="0.25">
      <c r="A46" s="2" t="s">
        <v>87</v>
      </c>
      <c r="B46" s="2" t="s">
        <v>88</v>
      </c>
      <c r="C46" s="2" t="s">
        <v>90</v>
      </c>
      <c r="D46" s="2">
        <v>3</v>
      </c>
      <c r="E46" s="3">
        <v>-100</v>
      </c>
      <c r="G46" s="2" t="s">
        <v>27</v>
      </c>
      <c r="H46" s="3">
        <v>3</v>
      </c>
      <c r="I46" s="2"/>
      <c r="J46" s="5">
        <v>2.7804869999999999</v>
      </c>
      <c r="K46" s="5">
        <v>4.9049889999999996</v>
      </c>
      <c r="L46" s="5">
        <v>3.2962171530000002</v>
      </c>
      <c r="M46" s="2" t="s">
        <v>28</v>
      </c>
      <c r="N46" s="3"/>
      <c r="O46" s="2" t="s">
        <v>31</v>
      </c>
      <c r="P46" s="5"/>
      <c r="Q46" s="5"/>
      <c r="R46" s="5"/>
      <c r="S46" s="5"/>
      <c r="T46" s="5"/>
      <c r="U46" s="2"/>
      <c r="V46" s="2" t="s">
        <v>28</v>
      </c>
      <c r="W46" s="3"/>
      <c r="X46" s="2" t="s">
        <v>31</v>
      </c>
      <c r="Z46" s="5"/>
      <c r="AA46" s="5"/>
      <c r="AB46" s="6"/>
      <c r="AD46" s="2" t="s">
        <v>28</v>
      </c>
      <c r="AE46"/>
    </row>
    <row r="47" spans="1:40" x14ac:dyDescent="0.25">
      <c r="A47" s="2" t="s">
        <v>87</v>
      </c>
      <c r="B47" s="2" t="s">
        <v>88</v>
      </c>
      <c r="C47" s="2" t="s">
        <v>91</v>
      </c>
      <c r="D47" s="2">
        <v>2</v>
      </c>
      <c r="E47" s="4">
        <v>-100</v>
      </c>
      <c r="F47" s="2">
        <f>E47/100</f>
        <v>-1</v>
      </c>
      <c r="G47" s="2" t="s">
        <v>27</v>
      </c>
      <c r="H47" s="3">
        <v>2</v>
      </c>
      <c r="I47" s="2"/>
      <c r="J47" s="5">
        <v>2.7095449999999999</v>
      </c>
      <c r="K47" s="5">
        <v>5.220205</v>
      </c>
      <c r="L47" s="5">
        <v>6.0736164439999998</v>
      </c>
      <c r="M47" s="2" t="s">
        <v>28</v>
      </c>
      <c r="N47" s="3">
        <v>2</v>
      </c>
      <c r="O47" s="2"/>
      <c r="P47" s="5">
        <v>-12.33543247752838</v>
      </c>
      <c r="Q47" s="5">
        <v>-7.9274788238579319</v>
      </c>
      <c r="R47" s="5">
        <v>3.9239210251424619</v>
      </c>
      <c r="S47" s="5">
        <v>7.3423064313827853</v>
      </c>
      <c r="T47" s="5">
        <v>1.6388350157227278</v>
      </c>
      <c r="U47" s="2" t="s">
        <v>28</v>
      </c>
      <c r="V47" s="2" t="s">
        <v>28</v>
      </c>
      <c r="W47" s="3">
        <v>2</v>
      </c>
      <c r="X47" s="2"/>
      <c r="Y47" s="2" t="s">
        <v>30</v>
      </c>
      <c r="Z47" s="5">
        <v>0.65009081646214517</v>
      </c>
      <c r="AA47" s="5">
        <v>-0.62128682088859932</v>
      </c>
      <c r="AB47" s="5">
        <v>1.5959271752643406E-4</v>
      </c>
      <c r="AD47" s="2" t="s">
        <v>28</v>
      </c>
      <c r="AE47" s="8">
        <v>-5.2080163472486299E-2</v>
      </c>
      <c r="AF47" s="8">
        <v>1.16726128041198</v>
      </c>
      <c r="AG47" s="8">
        <v>0.99790000000000001</v>
      </c>
      <c r="AH47" s="8">
        <v>7.8125E-2</v>
      </c>
      <c r="AI47">
        <v>80</v>
      </c>
      <c r="AK47" s="8"/>
      <c r="AL47" s="8"/>
      <c r="AM47" s="8"/>
      <c r="AN47" s="8"/>
    </row>
    <row r="48" spans="1:40" x14ac:dyDescent="0.25">
      <c r="A48" s="2" t="s">
        <v>92</v>
      </c>
      <c r="B48" s="2" t="s">
        <v>93</v>
      </c>
      <c r="C48" s="2" t="s">
        <v>94</v>
      </c>
      <c r="D48" s="2">
        <v>2</v>
      </c>
      <c r="E48" s="4">
        <v>-75</v>
      </c>
      <c r="F48" s="2">
        <f>E48/100</f>
        <v>-0.75</v>
      </c>
      <c r="G48" s="2" t="s">
        <v>27</v>
      </c>
      <c r="H48" s="3">
        <v>2</v>
      </c>
      <c r="I48" s="2"/>
      <c r="J48" s="5">
        <v>7.1089500000000001</v>
      </c>
      <c r="K48" s="5">
        <v>11.469659999999999</v>
      </c>
      <c r="L48" s="5">
        <v>17.6137114</v>
      </c>
      <c r="M48" s="2" t="s">
        <v>28</v>
      </c>
      <c r="N48" s="3">
        <v>2</v>
      </c>
      <c r="O48" s="2"/>
      <c r="P48" s="5">
        <v>-7.2888874066168423</v>
      </c>
      <c r="Q48" s="5">
        <v>2.1995561365640213</v>
      </c>
      <c r="R48" s="5">
        <v>8.843826954063168</v>
      </c>
      <c r="S48" s="5">
        <v>34.465038853965382</v>
      </c>
      <c r="T48" s="5">
        <v>16.022402083445854</v>
      </c>
      <c r="U48" s="2" t="s">
        <v>29</v>
      </c>
      <c r="V48" s="2" t="s">
        <v>28</v>
      </c>
      <c r="W48" s="3">
        <v>2</v>
      </c>
      <c r="X48" s="2"/>
      <c r="Y48" s="2" t="s">
        <v>30</v>
      </c>
      <c r="Z48" s="5">
        <v>0.75822635288620044</v>
      </c>
      <c r="AA48" s="5">
        <v>-0.39929949525360048</v>
      </c>
      <c r="AB48" s="5">
        <v>1.1557793823330084E-3</v>
      </c>
      <c r="AD48" s="2" t="s">
        <v>28</v>
      </c>
      <c r="AE48"/>
    </row>
    <row r="49" spans="1:40" x14ac:dyDescent="0.25">
      <c r="A49" s="2" t="s">
        <v>92</v>
      </c>
      <c r="B49" s="2" t="s">
        <v>93</v>
      </c>
      <c r="C49" s="2" t="s">
        <v>95</v>
      </c>
      <c r="D49" s="2">
        <v>2</v>
      </c>
      <c r="E49" s="4">
        <v>-75</v>
      </c>
      <c r="F49" s="2">
        <f>E49/100</f>
        <v>-0.75</v>
      </c>
      <c r="G49" s="2" t="s">
        <v>27</v>
      </c>
      <c r="H49" s="3">
        <v>2</v>
      </c>
      <c r="I49" s="2"/>
      <c r="J49" s="5">
        <v>4.7314309999999997</v>
      </c>
      <c r="K49" s="5">
        <v>7.7348420000000004</v>
      </c>
      <c r="L49" s="5">
        <v>8.2534610780000008</v>
      </c>
      <c r="M49" s="2" t="s">
        <v>28</v>
      </c>
      <c r="N49" s="3">
        <v>2</v>
      </c>
      <c r="O49" s="2"/>
      <c r="P49" s="5">
        <v>-5.8060805061895646</v>
      </c>
      <c r="Q49" s="5">
        <v>-1.6603339090385736</v>
      </c>
      <c r="R49" s="5">
        <v>3.9182498560736958</v>
      </c>
      <c r="S49" s="5">
        <v>9.6508970101617031</v>
      </c>
      <c r="T49" s="5">
        <v>3.8300546705526353</v>
      </c>
      <c r="U49" s="2" t="s">
        <v>28</v>
      </c>
      <c r="V49" s="2" t="s">
        <v>28</v>
      </c>
      <c r="W49" s="3">
        <v>2</v>
      </c>
      <c r="X49" s="2"/>
      <c r="Y49" s="2" t="s">
        <v>30</v>
      </c>
      <c r="Z49" s="5">
        <v>0.72406431609088295</v>
      </c>
      <c r="AA49" s="5">
        <v>-0.46581024235207841</v>
      </c>
      <c r="AB49" s="5">
        <v>3.5144001986955106E-4</v>
      </c>
      <c r="AD49" s="2" t="s">
        <v>28</v>
      </c>
      <c r="AE49"/>
    </row>
    <row r="50" spans="1:40" x14ac:dyDescent="0.25">
      <c r="A50" s="2" t="s">
        <v>92</v>
      </c>
      <c r="B50" s="2" t="s">
        <v>93</v>
      </c>
      <c r="C50" s="2" t="s">
        <v>96</v>
      </c>
      <c r="D50" s="2">
        <v>2</v>
      </c>
      <c r="E50" s="4">
        <v>-75</v>
      </c>
      <c r="F50" s="2">
        <f>E50/100</f>
        <v>-0.75</v>
      </c>
      <c r="G50" s="2" t="s">
        <v>27</v>
      </c>
      <c r="H50" s="3">
        <v>2</v>
      </c>
      <c r="I50" s="2"/>
      <c r="J50" s="5">
        <v>9.0137999999999998</v>
      </c>
      <c r="K50" s="5">
        <v>13.295120000000001</v>
      </c>
      <c r="L50" s="5">
        <v>4.9336660950000004</v>
      </c>
      <c r="M50" s="2" t="s">
        <v>28</v>
      </c>
      <c r="N50" s="3">
        <v>2</v>
      </c>
      <c r="O50" s="2"/>
      <c r="P50" s="5">
        <v>-14.878743922617726</v>
      </c>
      <c r="Q50" s="5">
        <v>-5.4765824733298611</v>
      </c>
      <c r="R50" s="5">
        <v>8.1844222248992882</v>
      </c>
      <c r="S50" s="5">
        <v>9.7361901100930588</v>
      </c>
      <c r="T50" s="5">
        <v>3.2221592917206241</v>
      </c>
      <c r="U50" s="2" t="s">
        <v>28</v>
      </c>
      <c r="V50" s="2" t="s">
        <v>28</v>
      </c>
      <c r="W50" s="3">
        <v>2</v>
      </c>
      <c r="X50" s="2"/>
      <c r="Y50" s="2" t="s">
        <v>30</v>
      </c>
      <c r="Z50" s="5">
        <v>0.7273012607020175</v>
      </c>
      <c r="AA50" s="5">
        <v>-0.45937501782182533</v>
      </c>
      <c r="AB50" s="5">
        <v>1.2758125606755727E-5</v>
      </c>
      <c r="AD50" s="2" t="s">
        <v>28</v>
      </c>
      <c r="AE50" s="8">
        <v>-2.1827796312679702E-2</v>
      </c>
      <c r="AF50" s="8">
        <v>1.3144122886621501</v>
      </c>
      <c r="AG50" s="8">
        <v>0.99829999999999997</v>
      </c>
      <c r="AH50" s="8">
        <v>4.6875E-2</v>
      </c>
      <c r="AI50">
        <v>48</v>
      </c>
      <c r="AK50" s="8"/>
      <c r="AL50" s="8"/>
      <c r="AM50" s="8"/>
      <c r="AN50" s="8"/>
    </row>
    <row r="51" spans="1:40" x14ac:dyDescent="0.25">
      <c r="A51" s="2" t="s">
        <v>97</v>
      </c>
      <c r="B51" s="2" t="s">
        <v>98</v>
      </c>
      <c r="C51" s="2" t="s">
        <v>99</v>
      </c>
      <c r="D51" s="2">
        <v>2</v>
      </c>
      <c r="E51" s="3">
        <v>-50</v>
      </c>
      <c r="G51" s="2" t="s">
        <v>27</v>
      </c>
      <c r="H51" s="3">
        <v>2</v>
      </c>
      <c r="I51" s="2"/>
      <c r="J51" s="5">
        <v>16.398430000000001</v>
      </c>
      <c r="K51" s="5">
        <v>28.82199</v>
      </c>
      <c r="L51" s="5">
        <v>15.86064288</v>
      </c>
      <c r="M51" s="2" t="s">
        <v>28</v>
      </c>
      <c r="N51" s="3">
        <v>2</v>
      </c>
      <c r="O51" s="2"/>
      <c r="P51" s="5">
        <v>0</v>
      </c>
      <c r="Q51" s="5">
        <v>0</v>
      </c>
      <c r="R51" s="5">
        <v>0</v>
      </c>
      <c r="S51" s="5"/>
      <c r="T51" s="5"/>
      <c r="U51" s="2" t="s">
        <v>40</v>
      </c>
      <c r="V51" s="7" t="s">
        <v>33</v>
      </c>
      <c r="W51" s="3"/>
      <c r="X51" s="2"/>
      <c r="Z51" s="5"/>
      <c r="AA51" s="5"/>
      <c r="AB51" s="6"/>
      <c r="AE51"/>
    </row>
    <row r="52" spans="1:40" x14ac:dyDescent="0.25">
      <c r="A52" s="2" t="s">
        <v>97</v>
      </c>
      <c r="B52" s="2" t="s">
        <v>98</v>
      </c>
      <c r="C52" s="2" t="s">
        <v>100</v>
      </c>
      <c r="D52" s="2">
        <v>2</v>
      </c>
      <c r="E52" s="3">
        <v>-50</v>
      </c>
      <c r="G52" s="2" t="s">
        <v>27</v>
      </c>
      <c r="H52" s="3">
        <v>2</v>
      </c>
      <c r="I52" s="2"/>
      <c r="J52" s="5">
        <v>2.9421590000000002</v>
      </c>
      <c r="K52" s="5">
        <v>4.6131779999999996</v>
      </c>
      <c r="L52" s="5">
        <v>3.2562646750000002</v>
      </c>
      <c r="M52" s="2" t="s">
        <v>28</v>
      </c>
      <c r="N52" s="3">
        <v>2</v>
      </c>
      <c r="O52" s="2"/>
      <c r="P52" s="5">
        <v>0</v>
      </c>
      <c r="Q52" s="5">
        <v>0</v>
      </c>
      <c r="R52" s="5">
        <v>0</v>
      </c>
      <c r="S52" s="5"/>
      <c r="T52" s="5"/>
      <c r="U52" s="2" t="s">
        <v>40</v>
      </c>
      <c r="V52" s="7" t="s">
        <v>33</v>
      </c>
      <c r="W52" s="3"/>
      <c r="X52" s="2"/>
      <c r="Z52" s="5"/>
      <c r="AA52" s="5"/>
      <c r="AB52" s="6"/>
      <c r="AE52"/>
    </row>
    <row r="53" spans="1:40" x14ac:dyDescent="0.25">
      <c r="A53" s="2" t="s">
        <v>97</v>
      </c>
      <c r="B53" s="2" t="s">
        <v>98</v>
      </c>
      <c r="C53" s="2" t="s">
        <v>101</v>
      </c>
      <c r="D53" s="2">
        <v>2</v>
      </c>
      <c r="E53" s="4">
        <v>-50</v>
      </c>
      <c r="F53" s="2">
        <f>E53/100</f>
        <v>-0.5</v>
      </c>
      <c r="G53" s="2" t="s">
        <v>27</v>
      </c>
      <c r="H53" s="3">
        <v>2</v>
      </c>
      <c r="I53" s="2"/>
      <c r="J53" s="5">
        <v>3.2732429999999999</v>
      </c>
      <c r="K53" s="5">
        <v>5.9360730000000004</v>
      </c>
      <c r="L53" s="5">
        <v>7.6880262850000003</v>
      </c>
      <c r="M53" s="2" t="s">
        <v>28</v>
      </c>
      <c r="N53" s="3">
        <v>2</v>
      </c>
      <c r="O53" s="2"/>
      <c r="P53" s="5">
        <v>-2.0654267398740931</v>
      </c>
      <c r="Q53" s="5">
        <v>7.6904077892027463</v>
      </c>
      <c r="R53" s="5">
        <v>9.5584125209614292</v>
      </c>
      <c r="S53" s="5">
        <v>30.139383385234737</v>
      </c>
      <c r="T53" s="5">
        <v>6.8563936935638337</v>
      </c>
      <c r="U53" s="2" t="s">
        <v>29</v>
      </c>
      <c r="V53" s="2" t="s">
        <v>28</v>
      </c>
      <c r="W53" s="3">
        <v>2</v>
      </c>
      <c r="X53" s="2"/>
      <c r="Y53" s="2" t="s">
        <v>30</v>
      </c>
      <c r="Z53" s="5">
        <v>0.75508565310492504</v>
      </c>
      <c r="AA53" s="5">
        <v>-0.40528778912409053</v>
      </c>
      <c r="AB53" s="5">
        <v>8.8535122538650653E-3</v>
      </c>
      <c r="AD53" s="2" t="s">
        <v>28</v>
      </c>
      <c r="AE53" s="8">
        <v>-2.3210599009930499E-2</v>
      </c>
      <c r="AF53" s="8">
        <v>0.87240804278005801</v>
      </c>
      <c r="AG53" s="8">
        <v>0.99929999999999997</v>
      </c>
      <c r="AH53" s="8">
        <v>9.375E-2</v>
      </c>
      <c r="AI53">
        <v>96</v>
      </c>
      <c r="AK53" s="8"/>
      <c r="AL53" s="8"/>
      <c r="AM53" s="8"/>
      <c r="AN53" s="8"/>
    </row>
    <row r="54" spans="1:40" x14ac:dyDescent="0.25">
      <c r="A54" s="2" t="s">
        <v>102</v>
      </c>
      <c r="B54" s="2" t="s">
        <v>103</v>
      </c>
      <c r="C54" s="2" t="s">
        <v>104</v>
      </c>
      <c r="D54" s="2">
        <v>2</v>
      </c>
      <c r="E54" s="3">
        <v>66.67</v>
      </c>
      <c r="G54" s="2" t="s">
        <v>38</v>
      </c>
      <c r="H54" s="3">
        <v>2</v>
      </c>
      <c r="I54" s="2"/>
      <c r="J54" s="5">
        <v>5.0968400000000003</v>
      </c>
      <c r="K54" s="5">
        <v>9.6215229999999998</v>
      </c>
      <c r="L54" s="5">
        <v>10.9989618</v>
      </c>
      <c r="M54" s="2" t="s">
        <v>28</v>
      </c>
      <c r="N54" s="3">
        <v>2</v>
      </c>
      <c r="O54" s="2"/>
      <c r="P54" s="5">
        <v>15.10131000407959</v>
      </c>
      <c r="Q54" s="5">
        <v>28.266260688057137</v>
      </c>
      <c r="R54" s="5">
        <v>15.506659389691594</v>
      </c>
      <c r="S54" s="5"/>
      <c r="T54" s="5"/>
      <c r="U54" s="2" t="s">
        <v>33</v>
      </c>
      <c r="V54" s="7" t="s">
        <v>33</v>
      </c>
      <c r="W54" s="3"/>
      <c r="X54" s="2"/>
      <c r="Z54" s="5"/>
      <c r="AA54" s="5"/>
      <c r="AB54" s="6"/>
      <c r="AE54"/>
    </row>
    <row r="55" spans="1:40" x14ac:dyDescent="0.25">
      <c r="A55" s="2" t="s">
        <v>102</v>
      </c>
      <c r="B55" s="2" t="s">
        <v>103</v>
      </c>
      <c r="C55" s="2" t="s">
        <v>105</v>
      </c>
      <c r="D55" s="2">
        <v>2</v>
      </c>
      <c r="E55" s="4">
        <v>66.67</v>
      </c>
      <c r="F55" s="2">
        <f>E55/100</f>
        <v>0.66670000000000007</v>
      </c>
      <c r="G55" s="2" t="s">
        <v>38</v>
      </c>
      <c r="H55" s="3">
        <v>2</v>
      </c>
      <c r="I55" s="2"/>
      <c r="J55" s="5">
        <v>9.9094639999999998</v>
      </c>
      <c r="K55" s="5">
        <v>15.3673</v>
      </c>
      <c r="L55" s="5">
        <v>2.140821683</v>
      </c>
      <c r="M55" s="2" t="s">
        <v>28</v>
      </c>
      <c r="N55" s="3">
        <v>2</v>
      </c>
      <c r="O55" s="2"/>
      <c r="P55" s="5">
        <v>-13.578020134228156</v>
      </c>
      <c r="Q55" s="5">
        <v>-7.7541437013749341</v>
      </c>
      <c r="R55" s="5">
        <v>5.1276439103010247</v>
      </c>
      <c r="S55" s="5">
        <v>5.807672322559168</v>
      </c>
      <c r="T55" s="5">
        <v>1.3245722270048506</v>
      </c>
      <c r="U55" s="2" t="s">
        <v>28</v>
      </c>
      <c r="V55" s="2" t="s">
        <v>28</v>
      </c>
      <c r="W55" s="3">
        <v>2</v>
      </c>
      <c r="X55" s="2"/>
      <c r="Y55" s="2" t="s">
        <v>38</v>
      </c>
      <c r="Z55" s="5">
        <v>5.2183448765760954</v>
      </c>
      <c r="AA55" s="5">
        <v>2.3835922939607075</v>
      </c>
      <c r="AB55" s="5">
        <v>3.5567280808927355E-2</v>
      </c>
      <c r="AD55" s="2" t="s">
        <v>28</v>
      </c>
      <c r="AE55"/>
    </row>
    <row r="56" spans="1:40" x14ac:dyDescent="0.25">
      <c r="A56" s="2" t="s">
        <v>106</v>
      </c>
      <c r="B56" s="2" t="s">
        <v>107</v>
      </c>
      <c r="C56" s="2" t="s">
        <v>108</v>
      </c>
      <c r="D56" s="2">
        <v>2</v>
      </c>
      <c r="E56" s="4">
        <v>-60</v>
      </c>
      <c r="F56" s="2">
        <f>E56/100</f>
        <v>-0.6</v>
      </c>
      <c r="G56" s="2" t="s">
        <v>27</v>
      </c>
      <c r="H56" s="3">
        <v>2</v>
      </c>
      <c r="I56" s="2"/>
      <c r="J56" s="5">
        <v>5.3343660000000002</v>
      </c>
      <c r="K56" s="5">
        <v>11.831</v>
      </c>
      <c r="L56" s="5">
        <v>9.3775949359999995</v>
      </c>
      <c r="M56" s="2" t="s">
        <v>28</v>
      </c>
      <c r="N56" s="3">
        <v>2</v>
      </c>
      <c r="O56" s="2"/>
      <c r="P56" s="5">
        <v>-1.7058167790778689</v>
      </c>
      <c r="Q56" s="5">
        <v>3.2787510391482608</v>
      </c>
      <c r="R56" s="5">
        <v>4.9009663125300387</v>
      </c>
      <c r="S56" s="5">
        <v>10.430069379248032</v>
      </c>
      <c r="T56" s="5">
        <v>2.8074354585420176</v>
      </c>
      <c r="U56" s="2" t="s">
        <v>28</v>
      </c>
      <c r="V56" s="2" t="s">
        <v>28</v>
      </c>
      <c r="W56" s="3">
        <v>2</v>
      </c>
      <c r="X56" s="2"/>
      <c r="Y56" s="2" t="s">
        <v>30</v>
      </c>
      <c r="Z56" s="5">
        <v>0.79724732579324276</v>
      </c>
      <c r="AA56" s="5">
        <v>-0.32690074163378047</v>
      </c>
      <c r="AB56" s="5">
        <v>4.7525495498781677E-2</v>
      </c>
      <c r="AD56" s="2" t="s">
        <v>28</v>
      </c>
      <c r="AE56" s="8">
        <v>-9.5464764402978998E-4</v>
      </c>
      <c r="AF56" s="8">
        <v>0.38347104835998103</v>
      </c>
      <c r="AG56" s="8">
        <v>0.99819999999999998</v>
      </c>
      <c r="AH56" s="8">
        <v>0.15625</v>
      </c>
      <c r="AI56">
        <v>160</v>
      </c>
      <c r="AK56" s="8"/>
      <c r="AL56" s="8"/>
      <c r="AM56" s="8"/>
      <c r="AN56" s="8"/>
    </row>
    <row r="57" spans="1:40" x14ac:dyDescent="0.25">
      <c r="A57" s="2" t="s">
        <v>106</v>
      </c>
      <c r="B57" s="2" t="s">
        <v>107</v>
      </c>
      <c r="C57" s="2" t="s">
        <v>108</v>
      </c>
      <c r="D57" s="2">
        <v>3</v>
      </c>
      <c r="E57" s="3">
        <v>-60</v>
      </c>
      <c r="G57" s="2" t="s">
        <v>27</v>
      </c>
      <c r="H57" s="3">
        <v>3</v>
      </c>
      <c r="I57" s="2"/>
      <c r="J57" s="5">
        <v>4.1724370000000004</v>
      </c>
      <c r="K57" s="5">
        <v>7.7524550000000003</v>
      </c>
      <c r="L57" s="5">
        <v>10.895803040000001</v>
      </c>
      <c r="M57" s="2" t="s">
        <v>28</v>
      </c>
      <c r="N57" s="3"/>
      <c r="O57" s="2" t="s">
        <v>31</v>
      </c>
      <c r="P57" s="5"/>
      <c r="Q57" s="5"/>
      <c r="R57" s="5"/>
      <c r="S57" s="5"/>
      <c r="T57" s="5"/>
      <c r="U57" s="2"/>
      <c r="V57" s="2" t="s">
        <v>28</v>
      </c>
      <c r="W57" s="3"/>
      <c r="X57" s="2" t="s">
        <v>31</v>
      </c>
      <c r="Z57" s="5"/>
      <c r="AA57" s="5"/>
      <c r="AB57" s="6"/>
      <c r="AD57" s="2" t="s">
        <v>28</v>
      </c>
      <c r="AE57" s="8">
        <v>-9.5464764402978998E-4</v>
      </c>
      <c r="AF57" s="8">
        <v>0.38347104835998103</v>
      </c>
      <c r="AG57" s="8">
        <v>0.99819999999999998</v>
      </c>
      <c r="AH57" s="8">
        <v>0.15625</v>
      </c>
      <c r="AI57">
        <v>160</v>
      </c>
      <c r="AK57" s="8"/>
      <c r="AL57" s="8"/>
      <c r="AM57" s="8"/>
      <c r="AN57" s="8"/>
    </row>
    <row r="58" spans="1:40" x14ac:dyDescent="0.25">
      <c r="A58" s="2" t="s">
        <v>106</v>
      </c>
      <c r="B58" s="2" t="s">
        <v>107</v>
      </c>
      <c r="C58" s="2" t="s">
        <v>109</v>
      </c>
      <c r="D58" s="2">
        <v>2</v>
      </c>
      <c r="E58" s="3">
        <v>-60</v>
      </c>
      <c r="G58" s="2" t="s">
        <v>27</v>
      </c>
      <c r="H58" s="3">
        <v>2</v>
      </c>
      <c r="I58" s="2"/>
      <c r="J58" s="5">
        <v>3.9374259999999999</v>
      </c>
      <c r="K58" s="5">
        <v>6.8326690000000001</v>
      </c>
      <c r="L58" s="5">
        <v>1.4772420690000001</v>
      </c>
      <c r="M58" s="2" t="s">
        <v>28</v>
      </c>
      <c r="N58" s="3">
        <v>2</v>
      </c>
      <c r="O58" s="2"/>
      <c r="P58" s="5">
        <v>0</v>
      </c>
      <c r="Q58" s="5">
        <v>0</v>
      </c>
      <c r="R58" s="5">
        <v>0</v>
      </c>
      <c r="S58" s="5"/>
      <c r="T58" s="5"/>
      <c r="U58" s="2" t="s">
        <v>40</v>
      </c>
      <c r="V58" s="7" t="s">
        <v>33</v>
      </c>
      <c r="W58" s="3"/>
      <c r="X58" s="2"/>
      <c r="Z58" s="5"/>
      <c r="AA58" s="5"/>
      <c r="AB58" s="6"/>
      <c r="AE58"/>
    </row>
    <row r="59" spans="1:40" x14ac:dyDescent="0.25">
      <c r="A59" s="2" t="s">
        <v>106</v>
      </c>
      <c r="B59" s="2" t="s">
        <v>107</v>
      </c>
      <c r="C59" s="2" t="s">
        <v>110</v>
      </c>
      <c r="D59" s="2">
        <v>2</v>
      </c>
      <c r="E59" s="3">
        <v>-60</v>
      </c>
      <c r="G59" s="2" t="s">
        <v>27</v>
      </c>
      <c r="H59" s="3"/>
      <c r="I59" s="2" t="s">
        <v>39</v>
      </c>
      <c r="J59" s="5"/>
      <c r="K59" s="5"/>
      <c r="L59" s="5"/>
      <c r="M59" s="2" t="s">
        <v>28</v>
      </c>
      <c r="N59" s="3">
        <v>2</v>
      </c>
      <c r="O59" s="2"/>
      <c r="P59" s="5">
        <v>-20.832132325225576</v>
      </c>
      <c r="Q59" s="5">
        <v>-21.435256367404214</v>
      </c>
      <c r="R59" s="5">
        <v>-0.49914209951646049</v>
      </c>
      <c r="S59" s="5"/>
      <c r="T59" s="5"/>
      <c r="U59" s="2" t="s">
        <v>33</v>
      </c>
      <c r="V59" s="7" t="s">
        <v>33</v>
      </c>
      <c r="W59" s="3"/>
      <c r="X59" s="2"/>
      <c r="Z59" s="5"/>
      <c r="AA59" s="5"/>
      <c r="AB59" s="6"/>
      <c r="AE59"/>
    </row>
    <row r="60" spans="1:40" x14ac:dyDescent="0.25">
      <c r="A60" s="2" t="s">
        <v>106</v>
      </c>
      <c r="B60" s="2" t="s">
        <v>107</v>
      </c>
      <c r="C60" s="2" t="s">
        <v>110</v>
      </c>
      <c r="D60" s="2">
        <v>3</v>
      </c>
      <c r="E60" s="3">
        <v>-60</v>
      </c>
      <c r="G60" s="2" t="s">
        <v>27</v>
      </c>
      <c r="H60" s="3">
        <v>3</v>
      </c>
      <c r="I60" s="2"/>
      <c r="J60" s="5">
        <v>4.0826880000000001</v>
      </c>
      <c r="K60" s="5">
        <v>8.1983709999999999</v>
      </c>
      <c r="L60" s="5">
        <v>8.2755168339999994</v>
      </c>
      <c r="M60" s="2" t="s">
        <v>28</v>
      </c>
      <c r="N60" s="3"/>
      <c r="O60" s="2" t="s">
        <v>31</v>
      </c>
      <c r="P60" s="2"/>
      <c r="Q60" s="2"/>
      <c r="R60" s="2"/>
      <c r="S60" s="2"/>
      <c r="T60" s="2"/>
      <c r="U60" s="2"/>
      <c r="V60" s="7" t="s">
        <v>33</v>
      </c>
      <c r="W60" s="3"/>
      <c r="X60" s="2"/>
      <c r="Z60" s="5"/>
      <c r="AA60" s="5"/>
      <c r="AB60" s="6"/>
      <c r="AE60"/>
    </row>
    <row r="61" spans="1:40" x14ac:dyDescent="0.25">
      <c r="A61" s="2" t="s">
        <v>111</v>
      </c>
      <c r="B61" s="2" t="s">
        <v>112</v>
      </c>
      <c r="C61" s="2" t="s">
        <v>113</v>
      </c>
      <c r="D61" s="2">
        <v>2</v>
      </c>
      <c r="E61" s="4">
        <v>-75</v>
      </c>
      <c r="F61" s="2">
        <f>E61/100</f>
        <v>-0.75</v>
      </c>
      <c r="G61" s="2" t="s">
        <v>27</v>
      </c>
      <c r="H61" s="3">
        <v>2</v>
      </c>
      <c r="I61" s="2"/>
      <c r="J61" s="5">
        <v>4.8066329999999997</v>
      </c>
      <c r="K61" s="5">
        <v>8.0802289999999992</v>
      </c>
      <c r="L61" s="5">
        <v>1.6278424899999999</v>
      </c>
      <c r="M61" s="2" t="s">
        <v>28</v>
      </c>
      <c r="N61" s="3">
        <v>2</v>
      </c>
      <c r="O61" s="2"/>
      <c r="P61" s="5">
        <v>-6.7971111818559162</v>
      </c>
      <c r="Q61" s="5">
        <v>-9.3834552328631826</v>
      </c>
      <c r="R61" s="5">
        <v>-2.4217359649393484</v>
      </c>
      <c r="S61" s="5">
        <v>9.4180614275428312</v>
      </c>
      <c r="T61" s="5">
        <v>2.9485902396538952</v>
      </c>
      <c r="U61" s="2" t="s">
        <v>28</v>
      </c>
      <c r="V61" s="2" t="s">
        <v>28</v>
      </c>
      <c r="W61" s="3">
        <v>2</v>
      </c>
      <c r="X61" s="2"/>
      <c r="Y61" s="2" t="s">
        <v>30</v>
      </c>
      <c r="Z61" s="5">
        <v>0.75982262930251143</v>
      </c>
      <c r="AA61" s="5">
        <v>-0.39626541539778271</v>
      </c>
      <c r="AB61" s="5">
        <v>7.6739530314293847E-5</v>
      </c>
      <c r="AD61" s="2" t="s">
        <v>28</v>
      </c>
      <c r="AE61" s="8">
        <v>1.2576038942461299E-2</v>
      </c>
      <c r="AF61" s="8">
        <v>1.3907185382577201</v>
      </c>
      <c r="AG61" s="8">
        <v>0.99919999999999998</v>
      </c>
      <c r="AH61" s="8">
        <v>4.6875E-2</v>
      </c>
      <c r="AI61">
        <v>48</v>
      </c>
      <c r="AK61" s="8"/>
      <c r="AL61" s="8"/>
      <c r="AM61" s="8"/>
      <c r="AN61" s="8"/>
    </row>
    <row r="62" spans="1:40" x14ac:dyDescent="0.25">
      <c r="A62" s="2" t="s">
        <v>111</v>
      </c>
      <c r="B62" s="2" t="s">
        <v>112</v>
      </c>
      <c r="C62" s="2" t="s">
        <v>114</v>
      </c>
      <c r="D62" s="2">
        <v>2</v>
      </c>
      <c r="E62" s="4">
        <v>-75</v>
      </c>
      <c r="F62" s="2">
        <f>E62/100</f>
        <v>-0.75</v>
      </c>
      <c r="G62" s="2" t="s">
        <v>27</v>
      </c>
      <c r="H62" s="3">
        <v>2</v>
      </c>
      <c r="I62" s="2"/>
      <c r="J62" s="5">
        <v>7.635815</v>
      </c>
      <c r="K62" s="5">
        <v>13.50052</v>
      </c>
      <c r="L62" s="5">
        <v>6.1295707589999999</v>
      </c>
      <c r="M62" s="2" t="s">
        <v>28</v>
      </c>
      <c r="N62" s="3">
        <v>2</v>
      </c>
      <c r="O62" s="2"/>
      <c r="P62" s="5">
        <v>-13.073042094825043</v>
      </c>
      <c r="Q62" s="5">
        <v>-3.2867494824016656</v>
      </c>
      <c r="R62" s="5">
        <v>8.6548415352763062</v>
      </c>
      <c r="S62" s="5">
        <v>7.5691115413319041</v>
      </c>
      <c r="T62" s="5">
        <v>1.6817330265799815</v>
      </c>
      <c r="U62" s="2" t="s">
        <v>28</v>
      </c>
      <c r="V62" s="2" t="s">
        <v>28</v>
      </c>
      <c r="W62" s="3">
        <v>2</v>
      </c>
      <c r="X62" s="2"/>
      <c r="Y62" s="2" t="s">
        <v>30</v>
      </c>
      <c r="Z62" s="5">
        <v>0.74918021587648587</v>
      </c>
      <c r="AA62" s="5">
        <v>-0.41661529305566875</v>
      </c>
      <c r="AB62" s="5">
        <v>1.107683309060904E-3</v>
      </c>
      <c r="AD62" s="2" t="s">
        <v>28</v>
      </c>
      <c r="AE62"/>
    </row>
    <row r="63" spans="1:40" x14ac:dyDescent="0.25">
      <c r="A63" s="2" t="s">
        <v>111</v>
      </c>
      <c r="B63" s="2" t="s">
        <v>112</v>
      </c>
      <c r="C63" s="2" t="s">
        <v>115</v>
      </c>
      <c r="D63" s="2">
        <v>2</v>
      </c>
      <c r="E63" s="3">
        <v>-75</v>
      </c>
      <c r="G63" s="2" t="s">
        <v>27</v>
      </c>
      <c r="H63" s="3">
        <v>2</v>
      </c>
      <c r="I63" s="2"/>
      <c r="J63" s="5">
        <v>7.7758599999999998</v>
      </c>
      <c r="K63" s="5">
        <v>12.454599999999999</v>
      </c>
      <c r="L63" s="5">
        <v>11.993209370000001</v>
      </c>
      <c r="M63" s="2" t="s">
        <v>28</v>
      </c>
      <c r="N63" s="3">
        <v>2</v>
      </c>
      <c r="O63" s="2"/>
      <c r="P63" s="5">
        <v>-22.41229870900051</v>
      </c>
      <c r="Q63" s="5">
        <v>-29.059253559061176</v>
      </c>
      <c r="R63" s="5">
        <v>-5.4299730665640578</v>
      </c>
      <c r="S63" s="5"/>
      <c r="T63" s="5"/>
      <c r="U63" s="2" t="s">
        <v>33</v>
      </c>
      <c r="V63" s="7" t="s">
        <v>33</v>
      </c>
      <c r="W63" s="3"/>
      <c r="X63" s="2"/>
      <c r="Z63" s="5"/>
      <c r="AA63" s="5"/>
      <c r="AB63" s="6"/>
      <c r="AE63"/>
    </row>
    <row r="64" spans="1:40" x14ac:dyDescent="0.25">
      <c r="A64" s="2" t="s">
        <v>116</v>
      </c>
      <c r="B64" s="2" t="s">
        <v>117</v>
      </c>
      <c r="C64" s="2" t="s">
        <v>118</v>
      </c>
      <c r="D64" s="2">
        <v>2</v>
      </c>
      <c r="E64" s="4">
        <v>-66.67</v>
      </c>
      <c r="F64" s="2">
        <f>E64/100</f>
        <v>-0.66670000000000007</v>
      </c>
      <c r="G64" s="2" t="s">
        <v>27</v>
      </c>
      <c r="H64" s="3">
        <v>2</v>
      </c>
      <c r="I64" s="2"/>
      <c r="J64" s="5">
        <v>3.8956879999999998</v>
      </c>
      <c r="K64" s="5">
        <v>10.15141</v>
      </c>
      <c r="L64" s="5">
        <v>9.3962594559999992</v>
      </c>
      <c r="M64" s="2" t="s">
        <v>28</v>
      </c>
      <c r="N64" s="3">
        <v>2</v>
      </c>
      <c r="O64" s="2"/>
      <c r="P64" s="5">
        <v>-9.4644155424509027</v>
      </c>
      <c r="Q64" s="5">
        <v>-4.1937071325316175</v>
      </c>
      <c r="R64" s="5">
        <v>4.8149970780918077</v>
      </c>
      <c r="S64" s="5">
        <v>21.349096899822808</v>
      </c>
      <c r="T64" s="5">
        <v>5.5616090409632726</v>
      </c>
      <c r="U64" s="2" t="s">
        <v>29</v>
      </c>
      <c r="V64" s="2" t="s">
        <v>28</v>
      </c>
      <c r="W64" s="3">
        <v>2</v>
      </c>
      <c r="X64" s="2"/>
      <c r="Y64" s="2" t="s">
        <v>30</v>
      </c>
      <c r="Z64" s="5">
        <v>0.73533898305084733</v>
      </c>
      <c r="AA64" s="5">
        <v>-0.44351862531117914</v>
      </c>
      <c r="AB64" s="5">
        <v>9.4461105984006391E-5</v>
      </c>
      <c r="AD64" s="2" t="s">
        <v>28</v>
      </c>
      <c r="AE64"/>
    </row>
    <row r="65" spans="1:40" x14ac:dyDescent="0.25">
      <c r="A65" s="2" t="s">
        <v>116</v>
      </c>
      <c r="B65" s="2" t="s">
        <v>117</v>
      </c>
      <c r="C65" s="2" t="s">
        <v>119</v>
      </c>
      <c r="D65" s="2">
        <v>2</v>
      </c>
      <c r="E65" s="3">
        <v>-66.67</v>
      </c>
      <c r="G65" s="2" t="s">
        <v>27</v>
      </c>
      <c r="H65" s="3">
        <v>2</v>
      </c>
      <c r="I65" s="2"/>
      <c r="J65" s="5">
        <v>4.3659049999999997</v>
      </c>
      <c r="K65" s="5">
        <v>6.3375579999999996</v>
      </c>
      <c r="L65" s="5">
        <v>12.192871889999999</v>
      </c>
      <c r="M65" s="2" t="s">
        <v>28</v>
      </c>
      <c r="N65" s="3">
        <v>2</v>
      </c>
      <c r="O65" s="2"/>
      <c r="P65" s="5">
        <v>16.622799321518393</v>
      </c>
      <c r="Q65" s="5">
        <v>36.555017230636196</v>
      </c>
      <c r="R65" s="5">
        <v>23.906077137298286</v>
      </c>
      <c r="S65" s="5"/>
      <c r="T65" s="5"/>
      <c r="U65" s="2" t="s">
        <v>33</v>
      </c>
      <c r="V65" s="7" t="s">
        <v>33</v>
      </c>
      <c r="W65" s="3"/>
      <c r="X65" s="2"/>
      <c r="Z65" s="5"/>
      <c r="AA65" s="5"/>
      <c r="AB65" s="6"/>
      <c r="AE65"/>
    </row>
    <row r="66" spans="1:40" x14ac:dyDescent="0.25">
      <c r="A66" s="2" t="s">
        <v>116</v>
      </c>
      <c r="B66" s="2" t="s">
        <v>117</v>
      </c>
      <c r="C66" s="2" t="s">
        <v>119</v>
      </c>
      <c r="D66" s="2">
        <v>3</v>
      </c>
      <c r="E66" s="3">
        <v>-66.67</v>
      </c>
      <c r="G66" s="2" t="s">
        <v>27</v>
      </c>
      <c r="H66" s="3">
        <v>3</v>
      </c>
      <c r="I66" s="2"/>
      <c r="J66" s="5">
        <v>3.984661</v>
      </c>
      <c r="K66" s="5">
        <v>8.8777699999999999</v>
      </c>
      <c r="L66" s="5">
        <v>13.11139889</v>
      </c>
      <c r="M66" s="2" t="s">
        <v>28</v>
      </c>
      <c r="N66" s="3"/>
      <c r="O66" s="2" t="s">
        <v>31</v>
      </c>
      <c r="P66" s="5"/>
      <c r="Q66" s="5"/>
      <c r="R66" s="5"/>
      <c r="S66" s="5"/>
      <c r="T66" s="5"/>
      <c r="U66" s="2"/>
      <c r="V66" s="7" t="s">
        <v>33</v>
      </c>
      <c r="W66" s="3"/>
      <c r="X66" s="2"/>
      <c r="Z66" s="5"/>
      <c r="AA66" s="5"/>
      <c r="AB66" s="6"/>
      <c r="AE66"/>
    </row>
    <row r="67" spans="1:40" x14ac:dyDescent="0.25">
      <c r="A67" s="2" t="s">
        <v>116</v>
      </c>
      <c r="B67" s="2" t="s">
        <v>117</v>
      </c>
      <c r="C67" s="2" t="s">
        <v>120</v>
      </c>
      <c r="D67" s="2">
        <v>2</v>
      </c>
      <c r="E67" s="4">
        <v>-66.67</v>
      </c>
      <c r="F67" s="2">
        <f t="shared" ref="F67:F76" si="1">E67/100</f>
        <v>-0.66670000000000007</v>
      </c>
      <c r="G67" s="2" t="s">
        <v>27</v>
      </c>
      <c r="H67" s="3">
        <v>2</v>
      </c>
      <c r="I67" s="2"/>
      <c r="J67" s="5">
        <v>6.4341299999999997</v>
      </c>
      <c r="K67" s="5">
        <v>10.21195</v>
      </c>
      <c r="L67" s="5">
        <v>5.406930988</v>
      </c>
      <c r="M67" s="2" t="s">
        <v>28</v>
      </c>
      <c r="N67" s="3">
        <v>2</v>
      </c>
      <c r="O67" s="2"/>
      <c r="P67" s="5">
        <v>-8.2376079086605625</v>
      </c>
      <c r="Q67" s="5">
        <v>-2.3367177343711432</v>
      </c>
      <c r="R67" s="5">
        <v>5.4517928549095949</v>
      </c>
      <c r="S67" s="5">
        <v>13.676938503033426</v>
      </c>
      <c r="T67" s="5">
        <v>3.5861098273533969</v>
      </c>
      <c r="U67" s="2" t="s">
        <v>28</v>
      </c>
      <c r="V67" s="2" t="s">
        <v>28</v>
      </c>
      <c r="W67" s="3">
        <v>2</v>
      </c>
      <c r="X67" s="2"/>
      <c r="Y67" s="2" t="s">
        <v>30</v>
      </c>
      <c r="Z67" s="5">
        <v>0.70825773676844117</v>
      </c>
      <c r="AA67" s="5">
        <v>-0.49765363868427304</v>
      </c>
      <c r="AB67" s="5">
        <v>4.8096314714683524E-4</v>
      </c>
      <c r="AD67" s="2" t="s">
        <v>28</v>
      </c>
      <c r="AE67" s="8">
        <v>-4.6128110244048701E-3</v>
      </c>
      <c r="AF67" s="8">
        <v>0.77356068375216702</v>
      </c>
      <c r="AG67" s="8">
        <v>0.99919999999999998</v>
      </c>
      <c r="AH67" s="8">
        <v>4.6875E-2</v>
      </c>
      <c r="AI67">
        <v>48</v>
      </c>
      <c r="AK67" s="8"/>
      <c r="AL67" s="8"/>
      <c r="AM67" s="8"/>
      <c r="AN67" s="8"/>
    </row>
    <row r="68" spans="1:40" x14ac:dyDescent="0.25">
      <c r="A68" s="2" t="s">
        <v>121</v>
      </c>
      <c r="B68" s="2" t="s">
        <v>122</v>
      </c>
      <c r="C68" s="2" t="s">
        <v>123</v>
      </c>
      <c r="D68" s="2">
        <v>2</v>
      </c>
      <c r="E68" s="4">
        <v>-75</v>
      </c>
      <c r="F68" s="2">
        <f t="shared" si="1"/>
        <v>-0.75</v>
      </c>
      <c r="G68" s="2" t="s">
        <v>27</v>
      </c>
      <c r="H68" s="3">
        <v>2</v>
      </c>
      <c r="I68" s="2"/>
      <c r="J68" s="5">
        <v>5.0562940000000003</v>
      </c>
      <c r="K68" s="5">
        <v>9.1930540000000001</v>
      </c>
      <c r="L68" s="5">
        <v>6.4190673939999998</v>
      </c>
      <c r="M68" s="2" t="s">
        <v>28</v>
      </c>
      <c r="N68" s="3">
        <v>2</v>
      </c>
      <c r="O68" s="2"/>
      <c r="P68" s="5">
        <v>-8.1521739130434874</v>
      </c>
      <c r="Q68" s="5">
        <v>-4.4608231739978379</v>
      </c>
      <c r="R68" s="5">
        <v>3.4131082210271342</v>
      </c>
      <c r="S68" s="5">
        <v>16.983780626855015</v>
      </c>
      <c r="T68" s="5">
        <v>4.6848645218872829</v>
      </c>
      <c r="U68" s="2" t="s">
        <v>28</v>
      </c>
      <c r="V68" s="2" t="s">
        <v>28</v>
      </c>
      <c r="W68" s="3">
        <v>2</v>
      </c>
      <c r="X68" s="2"/>
      <c r="Y68" s="2" t="s">
        <v>30</v>
      </c>
      <c r="Z68" s="5">
        <v>0.67448692152917511</v>
      </c>
      <c r="AA68" s="5">
        <v>-0.56813762566182591</v>
      </c>
      <c r="AB68" s="5">
        <v>1.596838598731429E-3</v>
      </c>
      <c r="AD68" s="2" t="s">
        <v>28</v>
      </c>
      <c r="AE68"/>
    </row>
    <row r="69" spans="1:40" x14ac:dyDescent="0.25">
      <c r="A69" s="2" t="s">
        <v>121</v>
      </c>
      <c r="B69" s="2" t="s">
        <v>122</v>
      </c>
      <c r="C69" s="2" t="s">
        <v>124</v>
      </c>
      <c r="D69" s="2">
        <v>2</v>
      </c>
      <c r="E69" s="4">
        <v>-75</v>
      </c>
      <c r="F69" s="2">
        <f t="shared" si="1"/>
        <v>-0.75</v>
      </c>
      <c r="G69" s="2" t="s">
        <v>27</v>
      </c>
      <c r="H69" s="3">
        <v>2</v>
      </c>
      <c r="I69" s="2"/>
      <c r="J69" s="5">
        <v>9.7257859999999994</v>
      </c>
      <c r="K69" s="5">
        <v>13.255470000000001</v>
      </c>
      <c r="L69" s="5">
        <v>15.0264957</v>
      </c>
      <c r="M69" s="2" t="s">
        <v>28</v>
      </c>
      <c r="N69" s="3">
        <v>2</v>
      </c>
      <c r="O69" s="2"/>
      <c r="P69" s="5">
        <v>-7.5053543160443272</v>
      </c>
      <c r="Q69" s="5">
        <v>-7.6299176943771165</v>
      </c>
      <c r="R69" s="5">
        <v>-0.11586713901393124</v>
      </c>
      <c r="S69" s="5">
        <v>6.8359813987442548</v>
      </c>
      <c r="T69" s="5">
        <v>2.2669842102514521</v>
      </c>
      <c r="U69" s="2" t="s">
        <v>28</v>
      </c>
      <c r="V69" s="2" t="s">
        <v>28</v>
      </c>
      <c r="W69" s="3">
        <v>2</v>
      </c>
      <c r="X69" s="2"/>
      <c r="Y69" s="2" t="s">
        <v>30</v>
      </c>
      <c r="Z69" s="5">
        <v>0.81731936640596337</v>
      </c>
      <c r="AA69" s="5">
        <v>-0.29102817526793601</v>
      </c>
      <c r="AB69" s="5">
        <v>2.8273624931046139E-3</v>
      </c>
      <c r="AD69" s="2" t="s">
        <v>28</v>
      </c>
      <c r="AE69"/>
    </row>
    <row r="70" spans="1:40" x14ac:dyDescent="0.25">
      <c r="A70" s="2" t="s">
        <v>121</v>
      </c>
      <c r="B70" s="2" t="s">
        <v>122</v>
      </c>
      <c r="C70" s="2" t="s">
        <v>125</v>
      </c>
      <c r="D70" s="2">
        <v>2</v>
      </c>
      <c r="E70" s="4">
        <v>-75</v>
      </c>
      <c r="F70" s="2">
        <f t="shared" si="1"/>
        <v>-0.75</v>
      </c>
      <c r="G70" s="2" t="s">
        <v>27</v>
      </c>
      <c r="H70" s="3">
        <v>2</v>
      </c>
      <c r="I70" s="2"/>
      <c r="J70" s="5">
        <v>3.5750843379049577</v>
      </c>
      <c r="K70" s="5">
        <v>6.7014800000000001</v>
      </c>
      <c r="L70" s="5">
        <v>6.7822372619999998</v>
      </c>
      <c r="M70" s="2" t="s">
        <v>28</v>
      </c>
      <c r="N70" s="3">
        <v>2</v>
      </c>
      <c r="O70" s="2"/>
      <c r="P70" s="5">
        <v>-10.701510627605181</v>
      </c>
      <c r="Q70" s="5">
        <v>-7.869796917758916</v>
      </c>
      <c r="R70" s="5">
        <v>2.5579720581880951</v>
      </c>
      <c r="S70" s="5">
        <v>11.370696509924588</v>
      </c>
      <c r="T70" s="5">
        <v>1.3436281331868611</v>
      </c>
      <c r="U70" s="2" t="s">
        <v>28</v>
      </c>
      <c r="V70" s="2" t="s">
        <v>28</v>
      </c>
      <c r="W70" s="3">
        <v>2</v>
      </c>
      <c r="X70" s="2"/>
      <c r="Y70" s="2" t="s">
        <v>30</v>
      </c>
      <c r="Z70" s="5">
        <v>0.78405384416256774</v>
      </c>
      <c r="AA70" s="5">
        <v>-0.35097536141558877</v>
      </c>
      <c r="AB70" s="5">
        <v>4.4712366701975872E-4</v>
      </c>
      <c r="AD70" s="2" t="s">
        <v>28</v>
      </c>
      <c r="AE70" s="8">
        <v>-1.2820826506152299E-2</v>
      </c>
      <c r="AF70" s="8">
        <v>0.77951141796583701</v>
      </c>
      <c r="AG70" s="8">
        <v>0.99839999999999995</v>
      </c>
      <c r="AH70" s="8">
        <v>4.6875E-2</v>
      </c>
      <c r="AI70">
        <v>48</v>
      </c>
      <c r="AK70" s="8"/>
      <c r="AL70" s="8"/>
      <c r="AM70" s="8"/>
      <c r="AN70" s="8"/>
    </row>
    <row r="71" spans="1:40" x14ac:dyDescent="0.25">
      <c r="A71" s="2" t="s">
        <v>126</v>
      </c>
      <c r="B71" s="2" t="s">
        <v>127</v>
      </c>
      <c r="C71" s="2" t="s">
        <v>128</v>
      </c>
      <c r="D71" s="2">
        <v>2</v>
      </c>
      <c r="E71" s="4">
        <v>-75</v>
      </c>
      <c r="F71" s="2">
        <f t="shared" si="1"/>
        <v>-0.75</v>
      </c>
      <c r="G71" s="2" t="s">
        <v>27</v>
      </c>
      <c r="H71" s="3">
        <v>2</v>
      </c>
      <c r="I71" s="2"/>
      <c r="J71" s="5">
        <v>3.4738280000000001</v>
      </c>
      <c r="K71" s="5">
        <v>5.5305010000000001</v>
      </c>
      <c r="L71" s="5">
        <v>5.0587609569999996</v>
      </c>
      <c r="M71" s="2" t="s">
        <v>28</v>
      </c>
      <c r="N71" s="3">
        <v>2</v>
      </c>
      <c r="O71" s="2"/>
      <c r="P71" s="5">
        <v>-2.5221094005895788</v>
      </c>
      <c r="Q71" s="5">
        <v>3.9484451718494187</v>
      </c>
      <c r="R71" s="5">
        <v>6.3113747954173345</v>
      </c>
      <c r="S71" s="5">
        <v>7.2462480318080527</v>
      </c>
      <c r="T71" s="5">
        <v>2.2057732095920217</v>
      </c>
      <c r="U71" s="2" t="s">
        <v>28</v>
      </c>
      <c r="V71" s="2" t="s">
        <v>28</v>
      </c>
      <c r="W71" s="3">
        <v>2</v>
      </c>
      <c r="X71" s="2"/>
      <c r="Y71" s="2" t="s">
        <v>30</v>
      </c>
      <c r="Z71" s="5">
        <v>0.76482857515317426</v>
      </c>
      <c r="AA71" s="5">
        <v>-0.3867916692914401</v>
      </c>
      <c r="AB71" s="5">
        <v>8.2834685235671644E-4</v>
      </c>
      <c r="AD71" s="2" t="s">
        <v>28</v>
      </c>
      <c r="AE71"/>
    </row>
    <row r="72" spans="1:40" x14ac:dyDescent="0.25">
      <c r="A72" s="2" t="s">
        <v>126</v>
      </c>
      <c r="B72" s="2" t="s">
        <v>127</v>
      </c>
      <c r="C72" s="2" t="s">
        <v>129</v>
      </c>
      <c r="D72" s="2">
        <v>2</v>
      </c>
      <c r="E72" s="4">
        <v>-75</v>
      </c>
      <c r="F72" s="2">
        <f t="shared" si="1"/>
        <v>-0.75</v>
      </c>
      <c r="G72" s="2" t="s">
        <v>27</v>
      </c>
      <c r="H72" s="3">
        <v>2</v>
      </c>
      <c r="I72" s="2"/>
      <c r="J72" s="5">
        <v>4.2110789999999998</v>
      </c>
      <c r="K72" s="5">
        <v>8.259449</v>
      </c>
      <c r="L72" s="5">
        <v>4.0039736450000003</v>
      </c>
      <c r="M72" s="2" t="s">
        <v>28</v>
      </c>
      <c r="N72" s="3">
        <v>2</v>
      </c>
      <c r="O72" s="2"/>
      <c r="P72" s="5">
        <v>-12.127157250689976</v>
      </c>
      <c r="Q72" s="5">
        <v>-7.2928598701794494</v>
      </c>
      <c r="R72" s="5">
        <v>4.3114420262186552</v>
      </c>
      <c r="S72" s="5">
        <v>9.1783134913636015</v>
      </c>
      <c r="T72" s="5">
        <v>1.9069845314493197</v>
      </c>
      <c r="U72" s="2" t="s">
        <v>28</v>
      </c>
      <c r="V72" s="2" t="s">
        <v>28</v>
      </c>
      <c r="W72" s="3">
        <v>2</v>
      </c>
      <c r="X72" s="2"/>
      <c r="Y72" s="2" t="s">
        <v>30</v>
      </c>
      <c r="Z72" s="5">
        <v>0.70124859099973991</v>
      </c>
      <c r="AA72" s="5">
        <v>-0.51200212793203526</v>
      </c>
      <c r="AB72" s="5">
        <v>3.4665666882864822E-5</v>
      </c>
      <c r="AD72" s="2" t="s">
        <v>28</v>
      </c>
      <c r="AE72" s="8">
        <v>-3.0712752752175599E-2</v>
      </c>
      <c r="AF72" s="8">
        <v>0.84202836318633401</v>
      </c>
      <c r="AG72" s="8">
        <v>0.99950000000000006</v>
      </c>
      <c r="AH72" s="8">
        <v>0.15625</v>
      </c>
      <c r="AI72">
        <v>160</v>
      </c>
      <c r="AK72" s="8"/>
      <c r="AL72" s="8"/>
      <c r="AM72" s="8"/>
      <c r="AN72" s="8"/>
    </row>
    <row r="73" spans="1:40" x14ac:dyDescent="0.25">
      <c r="A73" s="2" t="s">
        <v>126</v>
      </c>
      <c r="B73" s="2" t="s">
        <v>127</v>
      </c>
      <c r="C73" s="2" t="s">
        <v>130</v>
      </c>
      <c r="D73" s="2">
        <v>2</v>
      </c>
      <c r="E73" s="4">
        <v>-75</v>
      </c>
      <c r="F73" s="2">
        <f t="shared" si="1"/>
        <v>-0.75</v>
      </c>
      <c r="G73" s="2" t="s">
        <v>27</v>
      </c>
      <c r="H73" s="3">
        <v>2</v>
      </c>
      <c r="I73" s="2"/>
      <c r="J73" s="5">
        <v>6.7066489999999996</v>
      </c>
      <c r="K73" s="5">
        <v>15.188359999999999</v>
      </c>
      <c r="L73" s="5">
        <v>10.98362513</v>
      </c>
      <c r="M73" s="2" t="s">
        <v>28</v>
      </c>
      <c r="N73" s="3">
        <v>2</v>
      </c>
      <c r="O73" s="2"/>
      <c r="P73" s="5">
        <v>-7.111524112767686</v>
      </c>
      <c r="Q73" s="5">
        <v>0.31920846474714581</v>
      </c>
      <c r="R73" s="5">
        <v>6.9373791840471908</v>
      </c>
      <c r="S73" s="5">
        <v>6.7475152989174232</v>
      </c>
      <c r="T73" s="5">
        <v>2.2162198207741657</v>
      </c>
      <c r="U73" s="2" t="s">
        <v>28</v>
      </c>
      <c r="V73" s="2" t="s">
        <v>28</v>
      </c>
      <c r="W73" s="3">
        <v>2</v>
      </c>
      <c r="X73" s="2"/>
      <c r="Y73" s="2" t="s">
        <v>30</v>
      </c>
      <c r="Z73" s="5">
        <v>0.74689196838508165</v>
      </c>
      <c r="AA73" s="5">
        <v>-0.42102851043541267</v>
      </c>
      <c r="AB73" s="5">
        <v>2.1049639885630713E-4</v>
      </c>
      <c r="AD73" s="2" t="s">
        <v>28</v>
      </c>
      <c r="AE73"/>
    </row>
    <row r="74" spans="1:40" x14ac:dyDescent="0.25">
      <c r="A74" s="2" t="s">
        <v>131</v>
      </c>
      <c r="B74" s="2" t="s">
        <v>132</v>
      </c>
      <c r="C74" s="2" t="s">
        <v>133</v>
      </c>
      <c r="D74" s="2">
        <v>2</v>
      </c>
      <c r="E74" s="4">
        <v>75</v>
      </c>
      <c r="F74" s="2">
        <f t="shared" si="1"/>
        <v>0.75</v>
      </c>
      <c r="G74" s="2" t="s">
        <v>38</v>
      </c>
      <c r="H74" s="3">
        <v>2</v>
      </c>
      <c r="I74" s="2"/>
      <c r="J74" s="5">
        <v>3.6031789999999999</v>
      </c>
      <c r="K74" s="5">
        <v>5.4303280000000003</v>
      </c>
      <c r="L74" s="5">
        <v>3.4578269920000002</v>
      </c>
      <c r="M74" s="2" t="s">
        <v>28</v>
      </c>
      <c r="N74" s="3">
        <v>2</v>
      </c>
      <c r="O74" s="2"/>
      <c r="P74" s="5">
        <v>-7.811109012921845</v>
      </c>
      <c r="Q74" s="5">
        <v>-4.085060943848327</v>
      </c>
      <c r="R74" s="5">
        <v>3.456089175955817</v>
      </c>
      <c r="S74" s="5"/>
      <c r="T74" s="5"/>
      <c r="U74" s="2" t="s">
        <v>28</v>
      </c>
      <c r="V74" s="2" t="s">
        <v>28</v>
      </c>
      <c r="W74" s="3">
        <v>2</v>
      </c>
      <c r="X74" s="2"/>
      <c r="Y74" s="2" t="s">
        <v>38</v>
      </c>
      <c r="Z74" s="5">
        <v>1.1617175327650997</v>
      </c>
      <c r="AA74" s="5">
        <v>0.21625932552579399</v>
      </c>
      <c r="AB74" s="5">
        <v>5.6598889777781478E-2</v>
      </c>
      <c r="AD74" s="7" t="s">
        <v>33</v>
      </c>
      <c r="AE74"/>
    </row>
    <row r="75" spans="1:40" x14ac:dyDescent="0.25">
      <c r="A75" s="2" t="s">
        <v>131</v>
      </c>
      <c r="B75" s="2" t="s">
        <v>132</v>
      </c>
      <c r="C75" s="2" t="s">
        <v>134</v>
      </c>
      <c r="D75" s="2">
        <v>2</v>
      </c>
      <c r="E75" s="4">
        <v>75</v>
      </c>
      <c r="F75" s="2">
        <f t="shared" si="1"/>
        <v>0.75</v>
      </c>
      <c r="G75" s="2" t="s">
        <v>38</v>
      </c>
      <c r="H75" s="3">
        <v>2</v>
      </c>
      <c r="I75" s="2"/>
      <c r="J75" s="5">
        <v>5.5610039999999996</v>
      </c>
      <c r="K75" s="5">
        <v>11.995810000000001</v>
      </c>
      <c r="L75" s="5">
        <v>8.1214159660000007</v>
      </c>
      <c r="M75" s="2" t="s">
        <v>28</v>
      </c>
      <c r="N75" s="3">
        <v>2</v>
      </c>
      <c r="O75" s="2"/>
      <c r="P75" s="5">
        <v>-18.142570872870884</v>
      </c>
      <c r="Q75" s="5">
        <v>-13.791635326341476</v>
      </c>
      <c r="R75" s="5">
        <v>3.6827838723869459</v>
      </c>
      <c r="S75" s="5"/>
      <c r="T75" s="5"/>
      <c r="U75" s="2" t="s">
        <v>28</v>
      </c>
      <c r="V75" s="2" t="s">
        <v>28</v>
      </c>
      <c r="W75" s="3">
        <v>2</v>
      </c>
      <c r="X75" s="2"/>
      <c r="Y75" s="2" t="s">
        <v>38</v>
      </c>
      <c r="Z75" s="5">
        <v>1.1230720805791625</v>
      </c>
      <c r="AA75" s="5">
        <v>0.16745052520681181</v>
      </c>
      <c r="AB75" s="5">
        <v>8.3318978913898487E-2</v>
      </c>
      <c r="AD75" s="7" t="s">
        <v>33</v>
      </c>
      <c r="AE75"/>
    </row>
    <row r="76" spans="1:40" x14ac:dyDescent="0.25">
      <c r="A76" s="2" t="s">
        <v>135</v>
      </c>
      <c r="B76" s="2" t="s">
        <v>136</v>
      </c>
      <c r="C76" s="2" t="s">
        <v>137</v>
      </c>
      <c r="D76" s="2">
        <v>2</v>
      </c>
      <c r="E76" s="4">
        <v>-75</v>
      </c>
      <c r="F76" s="2">
        <f t="shared" si="1"/>
        <v>-0.75</v>
      </c>
      <c r="G76" s="2" t="s">
        <v>27</v>
      </c>
      <c r="H76" s="3">
        <v>2</v>
      </c>
      <c r="I76" s="2"/>
      <c r="J76" s="5">
        <v>6.4414850000000001</v>
      </c>
      <c r="K76" s="5">
        <v>14.5595</v>
      </c>
      <c r="L76" s="5">
        <v>7.615997041</v>
      </c>
      <c r="M76" s="2" t="s">
        <v>28</v>
      </c>
      <c r="N76" s="3">
        <v>2</v>
      </c>
      <c r="O76" s="2"/>
      <c r="P76" s="5">
        <v>-10.012443763759936</v>
      </c>
      <c r="Q76" s="5">
        <v>-6.0533357940389623</v>
      </c>
      <c r="R76" s="5">
        <v>3.598781950724355</v>
      </c>
      <c r="S76" s="5">
        <v>9.7878919311417913</v>
      </c>
      <c r="T76" s="5">
        <v>4.8913990478331133</v>
      </c>
      <c r="U76" s="2" t="s">
        <v>28</v>
      </c>
      <c r="V76" s="2" t="s">
        <v>28</v>
      </c>
      <c r="W76" s="3">
        <v>2</v>
      </c>
      <c r="X76" s="2"/>
      <c r="Y76" s="2" t="s">
        <v>30</v>
      </c>
      <c r="Z76" s="5">
        <v>0.77594276345207946</v>
      </c>
      <c r="AA76" s="5">
        <v>-0.36597785733229127</v>
      </c>
      <c r="AB76" s="5">
        <v>5.6582182263119922E-3</v>
      </c>
      <c r="AD76" s="2" t="s">
        <v>28</v>
      </c>
      <c r="AE76"/>
    </row>
    <row r="77" spans="1:40" x14ac:dyDescent="0.25">
      <c r="A77" s="2" t="s">
        <v>138</v>
      </c>
      <c r="B77" s="2" t="s">
        <v>139</v>
      </c>
      <c r="C77" s="2" t="s">
        <v>140</v>
      </c>
      <c r="D77" s="2">
        <v>2</v>
      </c>
      <c r="E77" s="3">
        <v>-100</v>
      </c>
      <c r="G77" s="2" t="s">
        <v>27</v>
      </c>
      <c r="H77" s="3">
        <v>2</v>
      </c>
      <c r="I77" s="2"/>
      <c r="J77" s="5">
        <v>6.7642910000000001</v>
      </c>
      <c r="K77" s="5">
        <v>15.424379999999999</v>
      </c>
      <c r="L77" s="5">
        <v>8.1625011280000006</v>
      </c>
      <c r="M77" s="2" t="s">
        <v>28</v>
      </c>
      <c r="N77" s="3">
        <v>2</v>
      </c>
      <c r="O77" s="2"/>
      <c r="P77" s="5">
        <v>-56.380260857872791</v>
      </c>
      <c r="Q77" s="5">
        <v>-36.422287390029318</v>
      </c>
      <c r="R77" s="5">
        <v>12.762463343108504</v>
      </c>
      <c r="S77" s="5"/>
      <c r="T77" s="5"/>
      <c r="U77" s="2" t="s">
        <v>33</v>
      </c>
      <c r="V77" s="7" t="s">
        <v>33</v>
      </c>
      <c r="W77" s="3"/>
      <c r="X77" s="2"/>
      <c r="Z77" s="5"/>
      <c r="AA77" s="5"/>
      <c r="AB77" s="6"/>
      <c r="AE77"/>
    </row>
    <row r="78" spans="1:40" x14ac:dyDescent="0.25">
      <c r="A78" s="2" t="s">
        <v>138</v>
      </c>
      <c r="B78" s="2" t="s">
        <v>139</v>
      </c>
      <c r="C78" s="2" t="s">
        <v>141</v>
      </c>
      <c r="D78" s="2">
        <v>2</v>
      </c>
      <c r="E78" s="4">
        <v>-100</v>
      </c>
      <c r="F78" s="2">
        <f>E78/100</f>
        <v>-1</v>
      </c>
      <c r="G78" s="2" t="s">
        <v>27</v>
      </c>
      <c r="H78" s="3">
        <v>2</v>
      </c>
      <c r="I78" s="2"/>
      <c r="J78" s="5">
        <v>4.3333399999999997</v>
      </c>
      <c r="K78" s="5">
        <v>10.634449999999999</v>
      </c>
      <c r="L78" s="5">
        <v>7.7546572979999997</v>
      </c>
      <c r="M78" s="2" t="s">
        <v>28</v>
      </c>
      <c r="N78" s="3">
        <v>2</v>
      </c>
      <c r="O78" s="2"/>
      <c r="P78" s="5">
        <v>17.513770884069508</v>
      </c>
      <c r="Q78" s="5">
        <v>13.908204078269303</v>
      </c>
      <c r="R78" s="5">
        <v>-4.3711136324740361</v>
      </c>
      <c r="S78" s="5">
        <v>50.530451453014635</v>
      </c>
      <c r="T78" s="5">
        <v>10.179464031561357</v>
      </c>
      <c r="U78" s="2" t="s">
        <v>29</v>
      </c>
      <c r="V78" s="2" t="s">
        <v>28</v>
      </c>
      <c r="W78" s="3">
        <v>2</v>
      </c>
      <c r="X78" s="2"/>
      <c r="Y78" s="2" t="s">
        <v>30</v>
      </c>
      <c r="Z78" s="5">
        <v>0.78273475823405758</v>
      </c>
      <c r="AA78" s="5">
        <v>-0.35340458406155845</v>
      </c>
      <c r="AB78" s="5">
        <v>1.240172802702363E-3</v>
      </c>
      <c r="AD78" s="2" t="s">
        <v>28</v>
      </c>
      <c r="AE78"/>
    </row>
    <row r="79" spans="1:40" x14ac:dyDescent="0.25">
      <c r="A79" s="2" t="s">
        <v>138</v>
      </c>
      <c r="B79" s="2" t="s">
        <v>139</v>
      </c>
      <c r="C79" s="2" t="s">
        <v>142</v>
      </c>
      <c r="D79" s="2">
        <v>2</v>
      </c>
      <c r="E79" s="4">
        <v>-100</v>
      </c>
      <c r="F79" s="2">
        <f>E79/100</f>
        <v>-1</v>
      </c>
      <c r="G79" s="2" t="s">
        <v>27</v>
      </c>
      <c r="H79" s="3">
        <v>2</v>
      </c>
      <c r="I79" s="2"/>
      <c r="J79" s="5">
        <v>1.8676999999999999</v>
      </c>
      <c r="K79" s="5">
        <v>3.590058</v>
      </c>
      <c r="L79" s="5">
        <v>5.4693682450000001</v>
      </c>
      <c r="M79" s="2" t="s">
        <v>28</v>
      </c>
      <c r="N79" s="3">
        <v>2</v>
      </c>
      <c r="O79" s="2"/>
      <c r="P79" s="5">
        <v>-12.341046487387928</v>
      </c>
      <c r="Q79" s="5">
        <v>-4.8647596808717477</v>
      </c>
      <c r="R79" s="5">
        <v>6.65499124343257</v>
      </c>
      <c r="S79" s="5">
        <v>6.8412135312749722</v>
      </c>
      <c r="T79" s="5">
        <v>5.5089063125485964</v>
      </c>
      <c r="U79" s="2" t="s">
        <v>28</v>
      </c>
      <c r="V79" s="2" t="s">
        <v>28</v>
      </c>
      <c r="W79" s="3">
        <v>2</v>
      </c>
      <c r="X79" s="2"/>
      <c r="Y79" s="2" t="s">
        <v>30</v>
      </c>
      <c r="Z79" s="5">
        <v>0.69559957659156213</v>
      </c>
      <c r="AA79" s="5">
        <v>-0.52367104040479373</v>
      </c>
      <c r="AB79" s="5">
        <v>7.5610625911965991E-5</v>
      </c>
      <c r="AD79" s="2" t="s">
        <v>28</v>
      </c>
      <c r="AE79" s="8">
        <v>-1.35962647285528E-2</v>
      </c>
      <c r="AF79" s="8">
        <v>1.1207896369077801</v>
      </c>
      <c r="AG79" s="8">
        <v>0.99919999999999998</v>
      </c>
      <c r="AH79" s="8">
        <v>4.6875E-2</v>
      </c>
      <c r="AI79">
        <v>48</v>
      </c>
      <c r="AK79" s="8"/>
      <c r="AL79" s="8"/>
      <c r="AM79" s="8"/>
      <c r="AN79" s="8"/>
    </row>
    <row r="80" spans="1:40" x14ac:dyDescent="0.25">
      <c r="A80" s="2" t="s">
        <v>143</v>
      </c>
      <c r="B80" s="2" t="s">
        <v>144</v>
      </c>
      <c r="C80" s="2" t="s">
        <v>145</v>
      </c>
      <c r="D80" s="2">
        <v>2</v>
      </c>
      <c r="E80" s="3">
        <v>100</v>
      </c>
      <c r="G80" s="2" t="s">
        <v>38</v>
      </c>
      <c r="H80" s="3">
        <v>2</v>
      </c>
      <c r="I80" s="2"/>
      <c r="J80" s="5">
        <v>13.817769999999999</v>
      </c>
      <c r="K80" s="5">
        <v>32.349359999999997</v>
      </c>
      <c r="L80" s="5">
        <v>14.85960289</v>
      </c>
      <c r="M80" s="2" t="s">
        <v>28</v>
      </c>
      <c r="N80" s="3">
        <v>2</v>
      </c>
      <c r="O80" s="2"/>
      <c r="P80" s="5">
        <v>-20.38859567285445</v>
      </c>
      <c r="Q80" s="5">
        <v>-8.0510506856780886</v>
      </c>
      <c r="R80" s="5">
        <v>10.248101091487575</v>
      </c>
      <c r="S80" s="5"/>
      <c r="T80" s="5"/>
      <c r="U80" s="2" t="s">
        <v>33</v>
      </c>
      <c r="V80" s="7" t="s">
        <v>33</v>
      </c>
      <c r="W80" s="3"/>
      <c r="X80" s="2"/>
      <c r="Z80" s="5"/>
      <c r="AA80" s="5"/>
      <c r="AB80" s="6"/>
      <c r="AE80"/>
    </row>
    <row r="81" spans="1:40" x14ac:dyDescent="0.25">
      <c r="A81" s="2" t="s">
        <v>143</v>
      </c>
      <c r="B81" s="2" t="s">
        <v>144</v>
      </c>
      <c r="C81" s="2" t="s">
        <v>146</v>
      </c>
      <c r="D81" s="2">
        <v>2</v>
      </c>
      <c r="E81" s="4">
        <v>100</v>
      </c>
      <c r="F81" s="2">
        <f>E81/100</f>
        <v>1</v>
      </c>
      <c r="G81" s="2" t="s">
        <v>38</v>
      </c>
      <c r="H81" s="3">
        <v>2</v>
      </c>
      <c r="I81" s="2"/>
      <c r="J81" s="5">
        <v>9.3619230000000009</v>
      </c>
      <c r="K81" s="5">
        <v>14.869590000000001</v>
      </c>
      <c r="L81" s="5">
        <v>10.44812877</v>
      </c>
      <c r="M81" s="2" t="s">
        <v>28</v>
      </c>
      <c r="N81" s="3">
        <v>2</v>
      </c>
      <c r="O81" s="2"/>
      <c r="P81" s="5">
        <v>-9.9174099768748025</v>
      </c>
      <c r="Q81" s="5">
        <v>-7.1948657808935845</v>
      </c>
      <c r="R81" s="5">
        <v>2.4768998801500208</v>
      </c>
      <c r="S81" s="5">
        <v>13.028193694508843</v>
      </c>
      <c r="T81" s="5">
        <v>3.8574287602616826</v>
      </c>
      <c r="U81" s="2" t="s">
        <v>28</v>
      </c>
      <c r="V81" s="2" t="s">
        <v>28</v>
      </c>
      <c r="W81" s="3">
        <v>2</v>
      </c>
      <c r="X81" s="2"/>
      <c r="Y81" s="2" t="s">
        <v>38</v>
      </c>
      <c r="Z81" s="5">
        <v>1.0621314588399906</v>
      </c>
      <c r="AA81" s="5">
        <v>8.696233796820127E-2</v>
      </c>
      <c r="AB81" s="5">
        <v>3.6570192084669197E-2</v>
      </c>
      <c r="AD81" s="2" t="s">
        <v>28</v>
      </c>
      <c r="AE81"/>
    </row>
    <row r="82" spans="1:40" x14ac:dyDescent="0.25">
      <c r="A82" s="2" t="s">
        <v>147</v>
      </c>
      <c r="B82" s="2" t="s">
        <v>148</v>
      </c>
      <c r="C82" s="2" t="s">
        <v>149</v>
      </c>
      <c r="D82" s="2">
        <v>2</v>
      </c>
      <c r="E82" s="4">
        <v>-57.14</v>
      </c>
      <c r="F82" s="2">
        <f>E82/100</f>
        <v>-0.57140000000000002</v>
      </c>
      <c r="G82" s="2" t="s">
        <v>27</v>
      </c>
      <c r="H82" s="3">
        <v>2</v>
      </c>
      <c r="I82" s="2"/>
      <c r="J82" s="5">
        <v>7.7469809999999999</v>
      </c>
      <c r="K82" s="5">
        <v>15.24272</v>
      </c>
      <c r="L82" s="5">
        <v>6.2866047729999996</v>
      </c>
      <c r="M82" s="2" t="s">
        <v>28</v>
      </c>
      <c r="N82" s="3">
        <v>2</v>
      </c>
      <c r="O82" s="2"/>
      <c r="P82" s="5">
        <v>4.7027476343926828</v>
      </c>
      <c r="Q82" s="5">
        <v>13.163792566768334</v>
      </c>
      <c r="R82" s="5">
        <v>8.8785822490609725</v>
      </c>
      <c r="S82" s="5">
        <v>8.0913508565183427</v>
      </c>
      <c r="T82" s="5">
        <v>2.3260775823947339</v>
      </c>
      <c r="U82" s="2" t="s">
        <v>28</v>
      </c>
      <c r="V82" s="2" t="s">
        <v>28</v>
      </c>
      <c r="W82" s="3">
        <v>2</v>
      </c>
      <c r="X82" s="2"/>
      <c r="Y82" s="2" t="s">
        <v>30</v>
      </c>
      <c r="Z82" s="5">
        <v>0.61094809755158985</v>
      </c>
      <c r="AA82" s="5">
        <v>-0.71087827226642053</v>
      </c>
      <c r="AB82" s="5">
        <v>3.6987321932944968E-4</v>
      </c>
      <c r="AD82" s="2" t="s">
        <v>28</v>
      </c>
      <c r="AE82" s="8">
        <v>-2.2591970700028299E-2</v>
      </c>
      <c r="AF82" s="8">
        <v>0.99369659386412901</v>
      </c>
      <c r="AG82" s="8">
        <v>0.99890000000000001</v>
      </c>
      <c r="AH82" s="8">
        <v>4.6875E-2</v>
      </c>
      <c r="AI82">
        <v>48</v>
      </c>
      <c r="AK82" s="8"/>
      <c r="AL82" s="8"/>
      <c r="AM82" s="8"/>
      <c r="AN82" s="8"/>
    </row>
    <row r="83" spans="1:40" x14ac:dyDescent="0.25">
      <c r="A83" s="2" t="s">
        <v>147</v>
      </c>
      <c r="B83" s="2" t="s">
        <v>148</v>
      </c>
      <c r="C83" s="2" t="s">
        <v>150</v>
      </c>
      <c r="D83" s="2">
        <v>2</v>
      </c>
      <c r="E83" s="3">
        <v>-57.14</v>
      </c>
      <c r="G83" s="2" t="s">
        <v>27</v>
      </c>
      <c r="H83" s="3">
        <v>2</v>
      </c>
      <c r="I83" s="2"/>
      <c r="J83" s="5">
        <v>4.0772000000000004</v>
      </c>
      <c r="K83" s="5">
        <v>8.7466069999999991</v>
      </c>
      <c r="L83" s="5">
        <v>5.1790815620000004</v>
      </c>
      <c r="M83" s="2" t="s">
        <v>28</v>
      </c>
      <c r="N83" s="3">
        <v>2</v>
      </c>
      <c r="O83" s="2"/>
      <c r="P83" s="5">
        <v>0</v>
      </c>
      <c r="Q83" s="5">
        <v>0</v>
      </c>
      <c r="R83" s="5">
        <v>0</v>
      </c>
      <c r="S83" s="5"/>
      <c r="T83" s="5"/>
      <c r="U83" s="2" t="s">
        <v>40</v>
      </c>
      <c r="V83" s="7" t="s">
        <v>33</v>
      </c>
      <c r="W83" s="3"/>
      <c r="X83" s="2"/>
      <c r="Z83" s="5"/>
      <c r="AA83" s="5"/>
      <c r="AB83" s="6"/>
      <c r="AE83"/>
    </row>
    <row r="84" spans="1:40" x14ac:dyDescent="0.25">
      <c r="A84" s="2" t="s">
        <v>147</v>
      </c>
      <c r="B84" s="2" t="s">
        <v>148</v>
      </c>
      <c r="C84" s="2" t="s">
        <v>151</v>
      </c>
      <c r="D84" s="2">
        <v>2</v>
      </c>
      <c r="E84" s="4">
        <v>-57.14</v>
      </c>
      <c r="F84" s="2">
        <f>E84/100</f>
        <v>-0.57140000000000002</v>
      </c>
      <c r="G84" s="2" t="s">
        <v>27</v>
      </c>
      <c r="H84" s="3">
        <v>2</v>
      </c>
      <c r="I84" s="2"/>
      <c r="J84" s="5">
        <v>5.7777329999999996</v>
      </c>
      <c r="K84" s="5">
        <v>9.8756280000000007</v>
      </c>
      <c r="L84" s="5">
        <v>11.08370951</v>
      </c>
      <c r="M84" s="2" t="s">
        <v>28</v>
      </c>
      <c r="N84" s="3">
        <v>2</v>
      </c>
      <c r="O84" s="2"/>
      <c r="P84" s="5">
        <v>-10.256012546424333</v>
      </c>
      <c r="Q84" s="5">
        <v>-5.2393054835870441</v>
      </c>
      <c r="R84" s="5">
        <v>4.5500530510523927</v>
      </c>
      <c r="S84" s="5">
        <v>7.6899392995332505</v>
      </c>
      <c r="T84" s="5">
        <v>2.4024084112729205</v>
      </c>
      <c r="U84" s="2" t="s">
        <v>28</v>
      </c>
      <c r="V84" s="2" t="s">
        <v>28</v>
      </c>
      <c r="W84" s="3">
        <v>2</v>
      </c>
      <c r="X84" s="2"/>
      <c r="Y84" s="2" t="s">
        <v>30</v>
      </c>
      <c r="Z84" s="5">
        <v>0.57831388078365986</v>
      </c>
      <c r="AA84" s="5">
        <v>-0.79007536454978011</v>
      </c>
      <c r="AB84" s="5">
        <v>1.4658323736302874E-5</v>
      </c>
      <c r="AD84" s="2" t="s">
        <v>28</v>
      </c>
      <c r="AE84" s="8">
        <v>-8.4019585286344792E-3</v>
      </c>
      <c r="AF84" s="8">
        <v>1.09274880533788</v>
      </c>
      <c r="AG84" s="8">
        <v>0.99880000000000002</v>
      </c>
      <c r="AH84" s="8">
        <v>0.1875</v>
      </c>
      <c r="AI84">
        <v>192</v>
      </c>
      <c r="AK84" s="8"/>
      <c r="AL84" s="8"/>
      <c r="AM84" s="8"/>
      <c r="AN84" s="8"/>
    </row>
    <row r="85" spans="1:40" x14ac:dyDescent="0.25">
      <c r="A85" s="2" t="s">
        <v>152</v>
      </c>
      <c r="B85" s="2" t="s">
        <v>153</v>
      </c>
      <c r="C85" s="2" t="s">
        <v>154</v>
      </c>
      <c r="D85" s="2">
        <v>2</v>
      </c>
      <c r="E85" s="4">
        <v>-50</v>
      </c>
      <c r="F85" s="2">
        <f>E85/100</f>
        <v>-0.5</v>
      </c>
      <c r="G85" s="2" t="s">
        <v>27</v>
      </c>
      <c r="H85" s="3">
        <v>2</v>
      </c>
      <c r="I85" s="2"/>
      <c r="J85" s="5">
        <v>10.585290000000001</v>
      </c>
      <c r="K85" s="5">
        <v>15.60284</v>
      </c>
      <c r="L85" s="5">
        <v>9.9295435970000003</v>
      </c>
      <c r="M85" s="2" t="s">
        <v>28</v>
      </c>
      <c r="N85" s="3">
        <v>2</v>
      </c>
      <c r="O85" s="2"/>
      <c r="P85" s="5">
        <v>-7.0561147847084795</v>
      </c>
      <c r="Q85" s="5">
        <v>-2.9735459738295509</v>
      </c>
      <c r="R85" s="5">
        <v>3.8134849364644312</v>
      </c>
      <c r="S85" s="5">
        <v>9.4545414461004533</v>
      </c>
      <c r="T85" s="5">
        <v>3.4088301734341147</v>
      </c>
      <c r="U85" s="2" t="s">
        <v>28</v>
      </c>
      <c r="V85" s="2" t="s">
        <v>28</v>
      </c>
      <c r="W85" s="3">
        <v>2</v>
      </c>
      <c r="X85" s="2"/>
      <c r="Y85" s="2" t="s">
        <v>30</v>
      </c>
      <c r="Z85" s="5">
        <v>0.72159437623569045</v>
      </c>
      <c r="AA85" s="5">
        <v>-0.47073999993111992</v>
      </c>
      <c r="AB85" s="5">
        <v>2.2721037578146184E-4</v>
      </c>
      <c r="AD85" s="2" t="s">
        <v>28</v>
      </c>
      <c r="AE85"/>
    </row>
    <row r="86" spans="1:40" x14ac:dyDescent="0.25">
      <c r="A86" s="2" t="s">
        <v>152</v>
      </c>
      <c r="B86" s="2" t="s">
        <v>153</v>
      </c>
      <c r="C86" s="2" t="s">
        <v>155</v>
      </c>
      <c r="D86" s="2">
        <v>3</v>
      </c>
      <c r="E86" s="3">
        <v>-50</v>
      </c>
      <c r="G86" s="2" t="s">
        <v>27</v>
      </c>
      <c r="H86" s="3">
        <v>3</v>
      </c>
      <c r="I86" s="2"/>
      <c r="J86" s="5">
        <v>24.162379999999999</v>
      </c>
      <c r="K86" s="5">
        <v>49.792560000000002</v>
      </c>
      <c r="L86" s="5">
        <v>53.501776659999997</v>
      </c>
      <c r="M86" s="7" t="s">
        <v>33</v>
      </c>
      <c r="N86" s="3"/>
      <c r="O86" s="2"/>
      <c r="P86" s="5"/>
      <c r="Q86" s="5"/>
      <c r="R86" s="5"/>
      <c r="S86" s="5"/>
      <c r="T86" s="5"/>
      <c r="U86" s="2"/>
      <c r="V86" s="2"/>
      <c r="W86" s="3"/>
      <c r="X86" s="2"/>
      <c r="Z86" s="5"/>
      <c r="AA86" s="5"/>
      <c r="AB86" s="6"/>
      <c r="AE86"/>
    </row>
    <row r="87" spans="1:40" x14ac:dyDescent="0.25">
      <c r="A87" s="2" t="s">
        <v>152</v>
      </c>
      <c r="B87" s="2" t="s">
        <v>153</v>
      </c>
      <c r="C87" s="2" t="s">
        <v>156</v>
      </c>
      <c r="D87" s="2">
        <v>2</v>
      </c>
      <c r="E87" s="3">
        <v>-50</v>
      </c>
      <c r="G87" s="2" t="s">
        <v>27</v>
      </c>
      <c r="H87" s="3">
        <v>2</v>
      </c>
      <c r="I87" s="2"/>
      <c r="J87" s="5">
        <v>6.6695599999999997</v>
      </c>
      <c r="K87" s="5">
        <v>10.096719999999999</v>
      </c>
      <c r="L87" s="5">
        <v>11.970689999999999</v>
      </c>
      <c r="M87" s="2" t="s">
        <v>28</v>
      </c>
      <c r="N87" s="3">
        <v>2</v>
      </c>
      <c r="O87" s="2"/>
      <c r="P87" s="5">
        <v>27.535944253329809</v>
      </c>
      <c r="Q87" s="5">
        <v>17.876243314839801</v>
      </c>
      <c r="R87" s="5">
        <v>-13.330334382965974</v>
      </c>
      <c r="S87" s="5"/>
      <c r="T87" s="5"/>
      <c r="U87" s="2" t="s">
        <v>33</v>
      </c>
      <c r="V87" s="7" t="s">
        <v>33</v>
      </c>
      <c r="W87" s="3"/>
      <c r="X87" s="2"/>
      <c r="Z87" s="5"/>
      <c r="AA87" s="5"/>
      <c r="AB87" s="6"/>
      <c r="AE87"/>
    </row>
  </sheetData>
  <sortState ref="A3:AM88">
    <sortCondition ref="B3:B88"/>
    <sortCondition ref="C3:C88"/>
    <sortCondition ref="D3:D8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TABLE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Guldbrandsen</dc:creator>
  <cp:lastModifiedBy>Astrid Guldbrandsen</cp:lastModifiedBy>
  <dcterms:created xsi:type="dcterms:W3CDTF">2019-03-20T13:19:22Z</dcterms:created>
  <dcterms:modified xsi:type="dcterms:W3CDTF">2019-07-03T13:24:10Z</dcterms:modified>
</cp:coreProperties>
</file>