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M Assay project\Assay workflow paper\Supplemetary material\Supplementary Tables\"/>
    </mc:Choice>
  </mc:AlternateContent>
  <bookViews>
    <workbookView xWindow="480" yWindow="105" windowWidth="24525" windowHeight="10155" tabRatio="800"/>
  </bookViews>
  <sheets>
    <sheet name="Table 5" sheetId="25" r:id="rId1"/>
  </sheets>
  <definedNames>
    <definedName name="_xlnm._FilterDatabase" localSheetId="0" hidden="1">'Table 5'!$A$1:$O$811</definedName>
  </definedNames>
  <calcPr calcId="162913"/>
</workbook>
</file>

<file path=xl/calcChain.xml><?xml version="1.0" encoding="utf-8"?>
<calcChain xmlns="http://schemas.openxmlformats.org/spreadsheetml/2006/main">
  <c r="H722" i="25" l="1"/>
  <c r="I722" i="25"/>
  <c r="H724" i="25"/>
  <c r="I724" i="25"/>
  <c r="H726" i="25"/>
  <c r="I726" i="25"/>
  <c r="H728" i="25"/>
  <c r="I728" i="25"/>
  <c r="H730" i="25"/>
  <c r="I730" i="25"/>
  <c r="H732" i="25"/>
  <c r="I732" i="25"/>
  <c r="H734" i="25"/>
  <c r="I734" i="25"/>
  <c r="H736" i="25"/>
  <c r="I736" i="25"/>
  <c r="H738" i="25"/>
  <c r="I738" i="25"/>
  <c r="H740" i="25"/>
  <c r="I740" i="25"/>
  <c r="H742" i="25"/>
  <c r="I742" i="25"/>
  <c r="H744" i="25"/>
  <c r="I744" i="25"/>
  <c r="H746" i="25"/>
  <c r="I746" i="25"/>
  <c r="H748" i="25"/>
  <c r="I748" i="25"/>
  <c r="H750" i="25"/>
  <c r="I750" i="25"/>
  <c r="H752" i="25"/>
  <c r="I752" i="25"/>
  <c r="H754" i="25"/>
  <c r="I754" i="25"/>
  <c r="H756" i="25"/>
  <c r="I756" i="25"/>
  <c r="H758" i="25"/>
  <c r="I758" i="25"/>
  <c r="H760" i="25"/>
  <c r="I760" i="25"/>
  <c r="H762" i="25"/>
  <c r="I762" i="25"/>
  <c r="H764" i="25"/>
  <c r="I764" i="25"/>
  <c r="H766" i="25"/>
  <c r="I766" i="25"/>
  <c r="H768" i="25"/>
  <c r="I768" i="25"/>
  <c r="H770" i="25"/>
  <c r="I770" i="25"/>
  <c r="H806" i="25"/>
  <c r="H802" i="25"/>
  <c r="H780" i="25"/>
  <c r="H774" i="25"/>
  <c r="H642" i="25"/>
  <c r="H340" i="25"/>
  <c r="H334" i="25"/>
  <c r="H332" i="25"/>
  <c r="H272" i="25"/>
  <c r="H502" i="25"/>
  <c r="H432" i="25"/>
  <c r="H382" i="25"/>
  <c r="H92" i="25"/>
  <c r="H12" i="25"/>
  <c r="H14" i="25"/>
  <c r="H520" i="25"/>
  <c r="H472" i="25"/>
  <c r="H204" i="25"/>
  <c r="J734" i="25" l="1"/>
  <c r="J744" i="25"/>
  <c r="J726" i="25"/>
  <c r="J752" i="25"/>
  <c r="J766" i="25"/>
  <c r="J756" i="25"/>
  <c r="J732" i="25"/>
  <c r="J764" i="25"/>
  <c r="J724" i="25"/>
  <c r="J742" i="25"/>
  <c r="J736" i="25"/>
  <c r="J758" i="25"/>
  <c r="J728" i="25"/>
  <c r="J722" i="25"/>
  <c r="J768" i="25"/>
  <c r="N762" i="25"/>
  <c r="N752" i="25"/>
  <c r="J760" i="25"/>
  <c r="J750" i="25"/>
  <c r="J748" i="25"/>
  <c r="J746" i="25"/>
  <c r="M732" i="25"/>
  <c r="J740" i="25"/>
  <c r="J730" i="25"/>
  <c r="J770" i="25"/>
  <c r="J738" i="25"/>
  <c r="M722" i="25"/>
  <c r="M762" i="25"/>
  <c r="N732" i="25"/>
  <c r="J762" i="25"/>
  <c r="J754" i="25"/>
  <c r="N742" i="25"/>
  <c r="M742" i="25"/>
  <c r="M752" i="25"/>
  <c r="N722" i="25"/>
  <c r="O732" i="25" l="1"/>
  <c r="O752" i="25"/>
  <c r="K722" i="25"/>
  <c r="O762" i="25"/>
  <c r="L732" i="25"/>
  <c r="K762" i="25"/>
  <c r="L742" i="25"/>
  <c r="K742" i="25"/>
  <c r="L722" i="25"/>
  <c r="L752" i="25"/>
  <c r="O742" i="25"/>
  <c r="K752" i="25"/>
  <c r="K732" i="25"/>
  <c r="L762" i="25"/>
  <c r="O722" i="25"/>
  <c r="I810" i="25" l="1"/>
  <c r="H810" i="25"/>
  <c r="I808" i="25"/>
  <c r="H808" i="25"/>
  <c r="I806" i="25"/>
  <c r="I804" i="25"/>
  <c r="H804" i="25"/>
  <c r="I802" i="25"/>
  <c r="I800" i="25"/>
  <c r="H800" i="25"/>
  <c r="I798" i="25"/>
  <c r="H798" i="25"/>
  <c r="I796" i="25"/>
  <c r="H796" i="25"/>
  <c r="I794" i="25"/>
  <c r="H794" i="25"/>
  <c r="I792" i="25"/>
  <c r="H792" i="25"/>
  <c r="I790" i="25"/>
  <c r="H790" i="25"/>
  <c r="I788" i="25"/>
  <c r="H788" i="25"/>
  <c r="I786" i="25"/>
  <c r="H786" i="25"/>
  <c r="I784" i="25"/>
  <c r="H784" i="25"/>
  <c r="I782" i="25"/>
  <c r="H782" i="25"/>
  <c r="I780" i="25"/>
  <c r="I778" i="25"/>
  <c r="H778" i="25"/>
  <c r="I776" i="25"/>
  <c r="H776" i="25"/>
  <c r="I774" i="25"/>
  <c r="I772" i="25"/>
  <c r="H772" i="25"/>
  <c r="I720" i="25"/>
  <c r="H720" i="25"/>
  <c r="I718" i="25"/>
  <c r="H718" i="25"/>
  <c r="I716" i="25"/>
  <c r="H716" i="25"/>
  <c r="I714" i="25"/>
  <c r="H714" i="25"/>
  <c r="I712" i="25"/>
  <c r="H712" i="25"/>
  <c r="I710" i="25"/>
  <c r="H710" i="25"/>
  <c r="I708" i="25"/>
  <c r="H708" i="25"/>
  <c r="I706" i="25"/>
  <c r="H706" i="25"/>
  <c r="I704" i="25"/>
  <c r="H704" i="25"/>
  <c r="I702" i="25"/>
  <c r="H702" i="25"/>
  <c r="I700" i="25"/>
  <c r="H700" i="25"/>
  <c r="I698" i="25"/>
  <c r="H698" i="25"/>
  <c r="I696" i="25"/>
  <c r="H696" i="25"/>
  <c r="I694" i="25"/>
  <c r="H694" i="25"/>
  <c r="I692" i="25"/>
  <c r="H692" i="25"/>
  <c r="I690" i="25"/>
  <c r="H690" i="25"/>
  <c r="I688" i="25"/>
  <c r="H688" i="25"/>
  <c r="I686" i="25"/>
  <c r="H686" i="25"/>
  <c r="I684" i="25"/>
  <c r="H684" i="25"/>
  <c r="I682" i="25"/>
  <c r="H682" i="25"/>
  <c r="I680" i="25"/>
  <c r="H680" i="25"/>
  <c r="I678" i="25"/>
  <c r="H678" i="25"/>
  <c r="I676" i="25"/>
  <c r="H676" i="25"/>
  <c r="I674" i="25"/>
  <c r="H674" i="25"/>
  <c r="I672" i="25"/>
  <c r="H672" i="25"/>
  <c r="I670" i="25"/>
  <c r="H670" i="25"/>
  <c r="I668" i="25"/>
  <c r="H668" i="25"/>
  <c r="I666" i="25"/>
  <c r="H666" i="25"/>
  <c r="I664" i="25"/>
  <c r="H664" i="25"/>
  <c r="I662" i="25"/>
  <c r="H662" i="25"/>
  <c r="I660" i="25"/>
  <c r="H660" i="25"/>
  <c r="I658" i="25"/>
  <c r="H658" i="25"/>
  <c r="I656" i="25"/>
  <c r="H656" i="25"/>
  <c r="I654" i="25"/>
  <c r="H654" i="25"/>
  <c r="I652" i="25"/>
  <c r="H652" i="25"/>
  <c r="I650" i="25"/>
  <c r="H650" i="25"/>
  <c r="I648" i="25"/>
  <c r="H648" i="25"/>
  <c r="I646" i="25"/>
  <c r="H646" i="25"/>
  <c r="I644" i="25"/>
  <c r="H644" i="25"/>
  <c r="I642" i="25"/>
  <c r="I640" i="25"/>
  <c r="H640" i="25"/>
  <c r="I638" i="25"/>
  <c r="H638" i="25"/>
  <c r="I636" i="25"/>
  <c r="H636" i="25"/>
  <c r="I634" i="25"/>
  <c r="H634" i="25"/>
  <c r="I632" i="25"/>
  <c r="H632" i="25"/>
  <c r="I630" i="25"/>
  <c r="H630" i="25"/>
  <c r="I628" i="25"/>
  <c r="H628" i="25"/>
  <c r="I626" i="25"/>
  <c r="H626" i="25"/>
  <c r="I624" i="25"/>
  <c r="H624" i="25"/>
  <c r="I622" i="25"/>
  <c r="H622" i="25"/>
  <c r="I620" i="25"/>
  <c r="H620" i="25"/>
  <c r="I618" i="25"/>
  <c r="H618" i="25"/>
  <c r="I616" i="25"/>
  <c r="H616" i="25"/>
  <c r="I614" i="25"/>
  <c r="H614" i="25"/>
  <c r="I612" i="25"/>
  <c r="H612" i="25"/>
  <c r="I610" i="25"/>
  <c r="H610" i="25"/>
  <c r="I608" i="25"/>
  <c r="H608" i="25"/>
  <c r="I606" i="25"/>
  <c r="H606" i="25"/>
  <c r="I604" i="25"/>
  <c r="H604" i="25"/>
  <c r="I602" i="25"/>
  <c r="H602" i="25"/>
  <c r="I600" i="25"/>
  <c r="H600" i="25"/>
  <c r="I598" i="25"/>
  <c r="H598" i="25"/>
  <c r="I596" i="25"/>
  <c r="H596" i="25"/>
  <c r="I594" i="25"/>
  <c r="H594" i="25"/>
  <c r="I592" i="25"/>
  <c r="H592" i="25"/>
  <c r="I590" i="25"/>
  <c r="H590" i="25"/>
  <c r="I588" i="25"/>
  <c r="H588" i="25"/>
  <c r="I586" i="25"/>
  <c r="H586" i="25"/>
  <c r="I584" i="25"/>
  <c r="H584" i="25"/>
  <c r="I582" i="25"/>
  <c r="H582" i="25"/>
  <c r="I580" i="25"/>
  <c r="H580" i="25"/>
  <c r="I578" i="25"/>
  <c r="H578" i="25"/>
  <c r="I576" i="25"/>
  <c r="H576" i="25"/>
  <c r="I574" i="25"/>
  <c r="H574" i="25"/>
  <c r="I572" i="25"/>
  <c r="H572" i="25"/>
  <c r="I570" i="25"/>
  <c r="H570" i="25"/>
  <c r="I568" i="25"/>
  <c r="H568" i="25"/>
  <c r="I566" i="25"/>
  <c r="H566" i="25"/>
  <c r="I564" i="25"/>
  <c r="H564" i="25"/>
  <c r="I562" i="25"/>
  <c r="H562" i="25"/>
  <c r="I560" i="25"/>
  <c r="H560" i="25"/>
  <c r="I558" i="25"/>
  <c r="H558" i="25"/>
  <c r="I556" i="25"/>
  <c r="H556" i="25"/>
  <c r="I554" i="25"/>
  <c r="H554" i="25"/>
  <c r="I552" i="25"/>
  <c r="H552" i="25"/>
  <c r="I550" i="25"/>
  <c r="H550" i="25"/>
  <c r="I548" i="25"/>
  <c r="H548" i="25"/>
  <c r="I546" i="25"/>
  <c r="H546" i="25"/>
  <c r="I544" i="25"/>
  <c r="H544" i="25"/>
  <c r="I542" i="25"/>
  <c r="H542" i="25"/>
  <c r="I540" i="25"/>
  <c r="H540" i="25"/>
  <c r="I538" i="25"/>
  <c r="H538" i="25"/>
  <c r="I536" i="25"/>
  <c r="H536" i="25"/>
  <c r="I534" i="25"/>
  <c r="H534" i="25"/>
  <c r="I532" i="25"/>
  <c r="H532" i="25"/>
  <c r="I530" i="25"/>
  <c r="H530" i="25"/>
  <c r="I528" i="25"/>
  <c r="H528" i="25"/>
  <c r="I526" i="25"/>
  <c r="H526" i="25"/>
  <c r="I524" i="25"/>
  <c r="H524" i="25"/>
  <c r="I522" i="25"/>
  <c r="H522" i="25"/>
  <c r="I520" i="25"/>
  <c r="I518" i="25"/>
  <c r="H518" i="25"/>
  <c r="I516" i="25"/>
  <c r="H516" i="25"/>
  <c r="I514" i="25"/>
  <c r="H514" i="25"/>
  <c r="I512" i="25"/>
  <c r="H512" i="25"/>
  <c r="I510" i="25"/>
  <c r="H510" i="25"/>
  <c r="I508" i="25"/>
  <c r="H508" i="25"/>
  <c r="I506" i="25"/>
  <c r="H506" i="25"/>
  <c r="I504" i="25"/>
  <c r="H504" i="25"/>
  <c r="I502" i="25"/>
  <c r="I500" i="25"/>
  <c r="H500" i="25"/>
  <c r="I498" i="25"/>
  <c r="H498" i="25"/>
  <c r="I496" i="25"/>
  <c r="H496" i="25"/>
  <c r="I494" i="25"/>
  <c r="H494" i="25"/>
  <c r="I492" i="25"/>
  <c r="H492" i="25"/>
  <c r="I490" i="25"/>
  <c r="H490" i="25"/>
  <c r="I488" i="25"/>
  <c r="H488" i="25"/>
  <c r="I486" i="25"/>
  <c r="H486" i="25"/>
  <c r="I484" i="25"/>
  <c r="H484" i="25"/>
  <c r="I482" i="25"/>
  <c r="H482" i="25"/>
  <c r="I480" i="25"/>
  <c r="H480" i="25"/>
  <c r="I478" i="25"/>
  <c r="H478" i="25"/>
  <c r="I476" i="25"/>
  <c r="H476" i="25"/>
  <c r="I474" i="25"/>
  <c r="H474" i="25"/>
  <c r="I472" i="25"/>
  <c r="I470" i="25"/>
  <c r="H470" i="25"/>
  <c r="I468" i="25"/>
  <c r="H468" i="25"/>
  <c r="I466" i="25"/>
  <c r="H466" i="25"/>
  <c r="I464" i="25"/>
  <c r="H464" i="25"/>
  <c r="I462" i="25"/>
  <c r="H462" i="25"/>
  <c r="I460" i="25"/>
  <c r="H460" i="25"/>
  <c r="I458" i="25"/>
  <c r="H458" i="25"/>
  <c r="I456" i="25"/>
  <c r="H456" i="25"/>
  <c r="I454" i="25"/>
  <c r="H454" i="25"/>
  <c r="I452" i="25"/>
  <c r="H452" i="25"/>
  <c r="I450" i="25"/>
  <c r="H450" i="25"/>
  <c r="I448" i="25"/>
  <c r="H448" i="25"/>
  <c r="I446" i="25"/>
  <c r="H446" i="25"/>
  <c r="I444" i="25"/>
  <c r="H444" i="25"/>
  <c r="I442" i="25"/>
  <c r="H442" i="25"/>
  <c r="I440" i="25"/>
  <c r="H440" i="25"/>
  <c r="I438" i="25"/>
  <c r="H438" i="25"/>
  <c r="I436" i="25"/>
  <c r="H436" i="25"/>
  <c r="I434" i="25"/>
  <c r="H434" i="25"/>
  <c r="I432" i="25"/>
  <c r="I430" i="25"/>
  <c r="H430" i="25"/>
  <c r="I428" i="25"/>
  <c r="H428" i="25"/>
  <c r="I426" i="25"/>
  <c r="H426" i="25"/>
  <c r="I424" i="25"/>
  <c r="H424" i="25"/>
  <c r="I422" i="25"/>
  <c r="H422" i="25"/>
  <c r="I420" i="25"/>
  <c r="H420" i="25"/>
  <c r="I418" i="25"/>
  <c r="H418" i="25"/>
  <c r="I416" i="25"/>
  <c r="H416" i="25"/>
  <c r="I414" i="25"/>
  <c r="H414" i="25"/>
  <c r="I412" i="25"/>
  <c r="H412" i="25"/>
  <c r="I410" i="25"/>
  <c r="H410" i="25"/>
  <c r="I408" i="25"/>
  <c r="H408" i="25"/>
  <c r="I406" i="25"/>
  <c r="H406" i="25"/>
  <c r="I404" i="25"/>
  <c r="H404" i="25"/>
  <c r="I402" i="25"/>
  <c r="H402" i="25"/>
  <c r="I400" i="25"/>
  <c r="H400" i="25"/>
  <c r="I398" i="25"/>
  <c r="H398" i="25"/>
  <c r="I396" i="25"/>
  <c r="H396" i="25"/>
  <c r="I394" i="25"/>
  <c r="H394" i="25"/>
  <c r="I392" i="25"/>
  <c r="H392" i="25"/>
  <c r="I390" i="25"/>
  <c r="H390" i="25"/>
  <c r="I388" i="25"/>
  <c r="H388" i="25"/>
  <c r="I386" i="25"/>
  <c r="H386" i="25"/>
  <c r="I384" i="25"/>
  <c r="H384" i="25"/>
  <c r="I382" i="25"/>
  <c r="I380" i="25"/>
  <c r="H380" i="25"/>
  <c r="I378" i="25"/>
  <c r="H378" i="25"/>
  <c r="I376" i="25"/>
  <c r="H376" i="25"/>
  <c r="I374" i="25"/>
  <c r="H374" i="25"/>
  <c r="I372" i="25"/>
  <c r="H372" i="25"/>
  <c r="I370" i="25"/>
  <c r="H370" i="25"/>
  <c r="I368" i="25"/>
  <c r="H368" i="25"/>
  <c r="I366" i="25"/>
  <c r="H366" i="25"/>
  <c r="I364" i="25"/>
  <c r="H364" i="25"/>
  <c r="I362" i="25"/>
  <c r="H362" i="25"/>
  <c r="I360" i="25"/>
  <c r="H360" i="25"/>
  <c r="I358" i="25"/>
  <c r="H358" i="25"/>
  <c r="I356" i="25"/>
  <c r="H356" i="25"/>
  <c r="I354" i="25"/>
  <c r="H354" i="25"/>
  <c r="I352" i="25"/>
  <c r="H352" i="25"/>
  <c r="I350" i="25"/>
  <c r="H350" i="25"/>
  <c r="I348" i="25"/>
  <c r="H348" i="25"/>
  <c r="I346" i="25"/>
  <c r="H346" i="25"/>
  <c r="I344" i="25"/>
  <c r="H344" i="25"/>
  <c r="I342" i="25"/>
  <c r="H342" i="25"/>
  <c r="I340" i="25"/>
  <c r="I338" i="25"/>
  <c r="H338" i="25"/>
  <c r="I336" i="25"/>
  <c r="H336" i="25"/>
  <c r="I334" i="25"/>
  <c r="I332" i="25"/>
  <c r="J332" i="25" s="1"/>
  <c r="I330" i="25"/>
  <c r="H330" i="25"/>
  <c r="I328" i="25"/>
  <c r="H328" i="25"/>
  <c r="I326" i="25"/>
  <c r="H326" i="25"/>
  <c r="I324" i="25"/>
  <c r="H324" i="25"/>
  <c r="I322" i="25"/>
  <c r="H322" i="25"/>
  <c r="I320" i="25"/>
  <c r="H320" i="25"/>
  <c r="I318" i="25"/>
  <c r="H318" i="25"/>
  <c r="I316" i="25"/>
  <c r="H316" i="25"/>
  <c r="I314" i="25"/>
  <c r="H314" i="25"/>
  <c r="I312" i="25"/>
  <c r="H312" i="25"/>
  <c r="I310" i="25"/>
  <c r="H310" i="25"/>
  <c r="I308" i="25"/>
  <c r="H308" i="25"/>
  <c r="I306" i="25"/>
  <c r="H306" i="25"/>
  <c r="I304" i="25"/>
  <c r="H304" i="25"/>
  <c r="I302" i="25"/>
  <c r="H302" i="25"/>
  <c r="I300" i="25"/>
  <c r="H300" i="25"/>
  <c r="I298" i="25"/>
  <c r="H298" i="25"/>
  <c r="I296" i="25"/>
  <c r="H296" i="25"/>
  <c r="I294" i="25"/>
  <c r="H294" i="25"/>
  <c r="I292" i="25"/>
  <c r="H292" i="25"/>
  <c r="I290" i="25"/>
  <c r="H290" i="25"/>
  <c r="I288" i="25"/>
  <c r="H288" i="25"/>
  <c r="I286" i="25"/>
  <c r="H286" i="25"/>
  <c r="I284" i="25"/>
  <c r="H284" i="25"/>
  <c r="I282" i="25"/>
  <c r="H282" i="25"/>
  <c r="I280" i="25"/>
  <c r="H280" i="25"/>
  <c r="I278" i="25"/>
  <c r="H278" i="25"/>
  <c r="I276" i="25"/>
  <c r="H276" i="25"/>
  <c r="I274" i="25"/>
  <c r="H274" i="25"/>
  <c r="I272" i="25"/>
  <c r="I270" i="25"/>
  <c r="H270" i="25"/>
  <c r="I268" i="25"/>
  <c r="H268" i="25"/>
  <c r="I266" i="25"/>
  <c r="H266" i="25"/>
  <c r="I264" i="25"/>
  <c r="H264" i="25"/>
  <c r="I262" i="25"/>
  <c r="H262" i="25"/>
  <c r="I260" i="25"/>
  <c r="H260" i="25"/>
  <c r="I258" i="25"/>
  <c r="H258" i="25"/>
  <c r="I256" i="25"/>
  <c r="H256" i="25"/>
  <c r="I254" i="25"/>
  <c r="H254" i="25"/>
  <c r="I252" i="25"/>
  <c r="H252" i="25"/>
  <c r="I250" i="25"/>
  <c r="H250" i="25"/>
  <c r="I248" i="25"/>
  <c r="H248" i="25"/>
  <c r="I246" i="25"/>
  <c r="H246" i="25"/>
  <c r="I244" i="25"/>
  <c r="H244" i="25"/>
  <c r="I242" i="25"/>
  <c r="H242" i="25"/>
  <c r="I240" i="25"/>
  <c r="H240" i="25"/>
  <c r="I238" i="25"/>
  <c r="H238" i="25"/>
  <c r="I236" i="25"/>
  <c r="H236" i="25"/>
  <c r="I234" i="25"/>
  <c r="H234" i="25"/>
  <c r="I232" i="25"/>
  <c r="H232" i="25"/>
  <c r="I230" i="25"/>
  <c r="H230" i="25"/>
  <c r="I228" i="25"/>
  <c r="H228" i="25"/>
  <c r="I226" i="25"/>
  <c r="H226" i="25"/>
  <c r="I224" i="25"/>
  <c r="H224" i="25"/>
  <c r="I222" i="25"/>
  <c r="H222" i="25"/>
  <c r="I220" i="25"/>
  <c r="H220" i="25"/>
  <c r="I218" i="25"/>
  <c r="H218" i="25"/>
  <c r="I216" i="25"/>
  <c r="H216" i="25"/>
  <c r="I214" i="25"/>
  <c r="H214" i="25"/>
  <c r="I212" i="25"/>
  <c r="H212" i="25"/>
  <c r="I210" i="25"/>
  <c r="H210" i="25"/>
  <c r="I208" i="25"/>
  <c r="H208" i="25"/>
  <c r="I206" i="25"/>
  <c r="H206" i="25"/>
  <c r="I204" i="25"/>
  <c r="I202" i="25"/>
  <c r="H202" i="25"/>
  <c r="I200" i="25"/>
  <c r="H200" i="25"/>
  <c r="I198" i="25"/>
  <c r="H198" i="25"/>
  <c r="I196" i="25"/>
  <c r="H196" i="25"/>
  <c r="I194" i="25"/>
  <c r="H194" i="25"/>
  <c r="I192" i="25"/>
  <c r="H192" i="25"/>
  <c r="I190" i="25"/>
  <c r="H190" i="25"/>
  <c r="I188" i="25"/>
  <c r="H188" i="25"/>
  <c r="I186" i="25"/>
  <c r="H186" i="25"/>
  <c r="I184" i="25"/>
  <c r="H184" i="25"/>
  <c r="I182" i="25"/>
  <c r="H182" i="25"/>
  <c r="I180" i="25"/>
  <c r="H180" i="25"/>
  <c r="I178" i="25"/>
  <c r="H178" i="25"/>
  <c r="I176" i="25"/>
  <c r="H176" i="25"/>
  <c r="I174" i="25"/>
  <c r="H174" i="25"/>
  <c r="I172" i="25"/>
  <c r="H172" i="25"/>
  <c r="I170" i="25"/>
  <c r="H170" i="25"/>
  <c r="I168" i="25"/>
  <c r="H168" i="25"/>
  <c r="I166" i="25"/>
  <c r="H166" i="25"/>
  <c r="I164" i="25"/>
  <c r="H164" i="25"/>
  <c r="I162" i="25"/>
  <c r="H162" i="25"/>
  <c r="I160" i="25"/>
  <c r="H160" i="25"/>
  <c r="I158" i="25"/>
  <c r="H158" i="25"/>
  <c r="I156" i="25"/>
  <c r="H156" i="25"/>
  <c r="I154" i="25"/>
  <c r="H154" i="25"/>
  <c r="I152" i="25"/>
  <c r="H152" i="25"/>
  <c r="I150" i="25"/>
  <c r="H150" i="25"/>
  <c r="I148" i="25"/>
  <c r="H148" i="25"/>
  <c r="I146" i="25"/>
  <c r="H146" i="25"/>
  <c r="I144" i="25"/>
  <c r="H144" i="25"/>
  <c r="I142" i="25"/>
  <c r="H142" i="25"/>
  <c r="I140" i="25"/>
  <c r="H140" i="25"/>
  <c r="I138" i="25"/>
  <c r="H138" i="25"/>
  <c r="I136" i="25"/>
  <c r="H136" i="25"/>
  <c r="I134" i="25"/>
  <c r="H134" i="25"/>
  <c r="I132" i="25"/>
  <c r="H132" i="25"/>
  <c r="I130" i="25"/>
  <c r="H130" i="25"/>
  <c r="I128" i="25"/>
  <c r="H128" i="25"/>
  <c r="I126" i="25"/>
  <c r="H126" i="25"/>
  <c r="I124" i="25"/>
  <c r="H124" i="25"/>
  <c r="I122" i="25"/>
  <c r="H122" i="25"/>
  <c r="I120" i="25"/>
  <c r="H120" i="25"/>
  <c r="I118" i="25"/>
  <c r="H118" i="25"/>
  <c r="I116" i="25"/>
  <c r="H116" i="25"/>
  <c r="I114" i="25"/>
  <c r="H114" i="25"/>
  <c r="I112" i="25"/>
  <c r="H112" i="25"/>
  <c r="I110" i="25"/>
  <c r="H110" i="25"/>
  <c r="I108" i="25"/>
  <c r="H108" i="25"/>
  <c r="I106" i="25"/>
  <c r="H106" i="25"/>
  <c r="I104" i="25"/>
  <c r="H104" i="25"/>
  <c r="I102" i="25"/>
  <c r="H102" i="25"/>
  <c r="I100" i="25"/>
  <c r="H100" i="25"/>
  <c r="I98" i="25"/>
  <c r="H98" i="25"/>
  <c r="I96" i="25"/>
  <c r="H96" i="25"/>
  <c r="I94" i="25"/>
  <c r="H94" i="25"/>
  <c r="I92" i="25"/>
  <c r="I90" i="25"/>
  <c r="H90" i="25"/>
  <c r="I88" i="25"/>
  <c r="H88" i="25"/>
  <c r="I86" i="25"/>
  <c r="H86" i="25"/>
  <c r="I84" i="25"/>
  <c r="H84" i="25"/>
  <c r="I82" i="25"/>
  <c r="H82" i="25"/>
  <c r="I80" i="25"/>
  <c r="H80" i="25"/>
  <c r="I78" i="25"/>
  <c r="H78" i="25"/>
  <c r="I76" i="25"/>
  <c r="H76" i="25"/>
  <c r="I74" i="25"/>
  <c r="H74" i="25"/>
  <c r="I72" i="25"/>
  <c r="H72" i="25"/>
  <c r="I70" i="25"/>
  <c r="H70" i="25"/>
  <c r="I68" i="25"/>
  <c r="H68" i="25"/>
  <c r="I66" i="25"/>
  <c r="H66" i="25"/>
  <c r="I64" i="25"/>
  <c r="H64" i="25"/>
  <c r="I62" i="25"/>
  <c r="H62" i="25"/>
  <c r="I60" i="25"/>
  <c r="H60" i="25"/>
  <c r="I58" i="25"/>
  <c r="H58" i="25"/>
  <c r="I56" i="25"/>
  <c r="H56" i="25"/>
  <c r="I54" i="25"/>
  <c r="H54" i="25"/>
  <c r="I52" i="25"/>
  <c r="H52" i="25"/>
  <c r="I50" i="25"/>
  <c r="H50" i="25"/>
  <c r="I48" i="25"/>
  <c r="H48" i="25"/>
  <c r="I46" i="25"/>
  <c r="H46" i="25"/>
  <c r="I44" i="25"/>
  <c r="H44" i="25"/>
  <c r="I42" i="25"/>
  <c r="H42" i="25"/>
  <c r="I40" i="25"/>
  <c r="H40" i="25"/>
  <c r="I38" i="25"/>
  <c r="H38" i="25"/>
  <c r="I36" i="25"/>
  <c r="H36" i="25"/>
  <c r="I34" i="25"/>
  <c r="H34" i="25"/>
  <c r="I32" i="25"/>
  <c r="H32" i="25"/>
  <c r="I30" i="25"/>
  <c r="H30" i="25"/>
  <c r="I28" i="25"/>
  <c r="H28" i="25"/>
  <c r="I26" i="25"/>
  <c r="H26" i="25"/>
  <c r="I24" i="25"/>
  <c r="H24" i="25"/>
  <c r="I22" i="25"/>
  <c r="H22" i="25"/>
  <c r="I20" i="25"/>
  <c r="H20" i="25"/>
  <c r="I18" i="25"/>
  <c r="H18" i="25"/>
  <c r="I16" i="25"/>
  <c r="H16" i="25"/>
  <c r="I14" i="25"/>
  <c r="I12" i="25"/>
  <c r="I10" i="25"/>
  <c r="H10" i="25"/>
  <c r="I8" i="25"/>
  <c r="H8" i="25"/>
  <c r="I6" i="25"/>
  <c r="H6" i="25"/>
  <c r="I4" i="25"/>
  <c r="H4" i="25"/>
  <c r="I2" i="25"/>
  <c r="H2" i="25"/>
  <c r="M332" i="25" l="1"/>
  <c r="N32" i="25"/>
  <c r="N72" i="25"/>
  <c r="M122" i="25"/>
  <c r="N142" i="25"/>
  <c r="N312" i="25"/>
  <c r="M312" i="25"/>
  <c r="J296" i="25"/>
  <c r="J538" i="25"/>
  <c r="J542" i="25"/>
  <c r="J628" i="25"/>
  <c r="J632" i="25"/>
  <c r="J408" i="25"/>
  <c r="J594" i="25"/>
  <c r="J714" i="25"/>
  <c r="J300" i="25"/>
  <c r="J326" i="25"/>
  <c r="J450" i="25"/>
  <c r="J690" i="25"/>
  <c r="J214" i="25"/>
  <c r="J218" i="25"/>
  <c r="J248" i="25"/>
  <c r="J284" i="25"/>
  <c r="J166" i="25"/>
  <c r="J176" i="25"/>
  <c r="J240" i="25"/>
  <c r="J772" i="25"/>
  <c r="J806" i="25"/>
  <c r="J810" i="25"/>
  <c r="J460" i="25"/>
  <c r="J558" i="25"/>
  <c r="J708" i="25"/>
  <c r="J108" i="25"/>
  <c r="J802" i="25"/>
  <c r="J556" i="25"/>
  <c r="J604" i="25"/>
  <c r="J386" i="25"/>
  <c r="J506" i="25"/>
  <c r="J658" i="25"/>
  <c r="J686" i="25"/>
  <c r="N52" i="25"/>
  <c r="J160" i="25"/>
  <c r="J282" i="25"/>
  <c r="J372" i="25"/>
  <c r="J398" i="25"/>
  <c r="J422" i="25"/>
  <c r="J322" i="25"/>
  <c r="J368" i="25"/>
  <c r="J438" i="25"/>
  <c r="J452" i="25"/>
  <c r="J462" i="25"/>
  <c r="J650" i="25"/>
  <c r="J700" i="25"/>
  <c r="J468" i="25"/>
  <c r="J144" i="25"/>
  <c r="N162" i="25"/>
  <c r="J280" i="25"/>
  <c r="J308" i="25"/>
  <c r="J410" i="25"/>
  <c r="J540" i="25"/>
  <c r="J16" i="25"/>
  <c r="J34" i="25"/>
  <c r="J96" i="25"/>
  <c r="J106" i="25"/>
  <c r="J190" i="25"/>
  <c r="J194" i="25"/>
  <c r="J228" i="25"/>
  <c r="J256" i="25"/>
  <c r="J260" i="25"/>
  <c r="J278" i="25"/>
  <c r="J352" i="25"/>
  <c r="J482" i="25"/>
  <c r="J530" i="25"/>
  <c r="J668" i="25"/>
  <c r="J698" i="25"/>
  <c r="J800" i="25"/>
  <c r="J244" i="25"/>
  <c r="J456" i="25"/>
  <c r="J520" i="25"/>
  <c r="J596" i="25"/>
  <c r="J610" i="25"/>
  <c r="J490" i="25"/>
  <c r="J548" i="25"/>
  <c r="J580" i="25"/>
  <c r="J600" i="25"/>
  <c r="J702" i="25"/>
  <c r="J712" i="25"/>
  <c r="J780" i="25"/>
  <c r="N702" i="25"/>
  <c r="J2" i="25"/>
  <c r="J210" i="25"/>
  <c r="J232" i="25"/>
  <c r="N202" i="25"/>
  <c r="J154" i="25"/>
  <c r="J276" i="25"/>
  <c r="J46" i="25"/>
  <c r="J56" i="25"/>
  <c r="J66" i="25"/>
  <c r="J82" i="25"/>
  <c r="J230" i="25"/>
  <c r="J358" i="25"/>
  <c r="J442" i="25"/>
  <c r="J466" i="25"/>
  <c r="J608" i="25"/>
  <c r="J636" i="25"/>
  <c r="J674" i="25"/>
  <c r="J684" i="25"/>
  <c r="J12" i="25"/>
  <c r="J92" i="25"/>
  <c r="J246" i="25"/>
  <c r="J262" i="25"/>
  <c r="J336" i="25"/>
  <c r="J340" i="25"/>
  <c r="J536" i="25"/>
  <c r="J578" i="25"/>
  <c r="J582" i="25"/>
  <c r="J602" i="25"/>
  <c r="J682" i="25"/>
  <c r="J710" i="25"/>
  <c r="J58" i="25"/>
  <c r="J136" i="25"/>
  <c r="J206" i="25"/>
  <c r="J272" i="25"/>
  <c r="J348" i="25"/>
  <c r="J384" i="25"/>
  <c r="J28" i="25"/>
  <c r="J36" i="25"/>
  <c r="J150" i="25"/>
  <c r="J170" i="25"/>
  <c r="J212" i="25"/>
  <c r="J268" i="25"/>
  <c r="J286" i="25"/>
  <c r="M412" i="25"/>
  <c r="J718" i="25"/>
  <c r="M102" i="25"/>
  <c r="J84" i="25"/>
  <c r="J192" i="25"/>
  <c r="J346" i="25"/>
  <c r="J416" i="25"/>
  <c r="J696" i="25"/>
  <c r="J234" i="25"/>
  <c r="J30" i="25"/>
  <c r="J94" i="25"/>
  <c r="J120" i="25"/>
  <c r="M482" i="25"/>
  <c r="J592" i="25"/>
  <c r="J626" i="25"/>
  <c r="J640" i="25"/>
  <c r="J8" i="25"/>
  <c r="J808" i="25"/>
  <c r="J6" i="25"/>
  <c r="J48" i="25"/>
  <c r="J310" i="25"/>
  <c r="J496" i="25"/>
  <c r="J554" i="25"/>
  <c r="M562" i="25"/>
  <c r="M372" i="25"/>
  <c r="J428" i="25"/>
  <c r="J432" i="25"/>
  <c r="J454" i="25"/>
  <c r="J480" i="25"/>
  <c r="J586" i="25"/>
  <c r="J590" i="25"/>
  <c r="J616" i="25"/>
  <c r="J630" i="25"/>
  <c r="N792" i="25"/>
  <c r="J164" i="25"/>
  <c r="J174" i="25"/>
  <c r="J222" i="25"/>
  <c r="J292" i="25"/>
  <c r="J304" i="25"/>
  <c r="J316" i="25"/>
  <c r="M322" i="25"/>
  <c r="J356" i="25"/>
  <c r="J370" i="25"/>
  <c r="J374" i="25"/>
  <c r="J400" i="25"/>
  <c r="J436" i="25"/>
  <c r="J458" i="25"/>
  <c r="J634" i="25"/>
  <c r="J716" i="25"/>
  <c r="J778" i="25"/>
  <c r="J156" i="25"/>
  <c r="N172" i="25"/>
  <c r="M202" i="25"/>
  <c r="J208" i="25"/>
  <c r="J60" i="25"/>
  <c r="J90" i="25"/>
  <c r="J134" i="25"/>
  <c r="J138" i="25"/>
  <c r="J172" i="25"/>
  <c r="J274" i="25"/>
  <c r="J390" i="25"/>
  <c r="J418" i="25"/>
  <c r="J426" i="25"/>
  <c r="J430" i="25"/>
  <c r="J474" i="25"/>
  <c r="J518" i="25"/>
  <c r="J522" i="25"/>
  <c r="J566" i="25"/>
  <c r="J584" i="25"/>
  <c r="J666" i="25"/>
  <c r="J676" i="25"/>
  <c r="J694" i="25"/>
  <c r="J472" i="25"/>
  <c r="J492" i="25"/>
  <c r="J550" i="25"/>
  <c r="J598" i="25"/>
  <c r="J618" i="25"/>
  <c r="J646" i="25"/>
  <c r="J656" i="25"/>
  <c r="J786" i="25"/>
  <c r="N222" i="25"/>
  <c r="M222" i="25"/>
  <c r="N122" i="25"/>
  <c r="J32" i="25"/>
  <c r="J118" i="25"/>
  <c r="J130" i="25"/>
  <c r="J10" i="25"/>
  <c r="M112" i="25"/>
  <c r="J270" i="25"/>
  <c r="J98" i="25"/>
  <c r="N152" i="25"/>
  <c r="J152" i="25"/>
  <c r="N692" i="25"/>
  <c r="J692" i="25"/>
  <c r="N2" i="25"/>
  <c r="J64" i="25"/>
  <c r="J68" i="25"/>
  <c r="M132" i="25"/>
  <c r="J254" i="25"/>
  <c r="J38" i="25"/>
  <c r="M62" i="25"/>
  <c r="J252" i="25"/>
  <c r="N252" i="25"/>
  <c r="M252" i="25"/>
  <c r="J20" i="25"/>
  <c r="J44" i="25"/>
  <c r="N62" i="25"/>
  <c r="J80" i="25"/>
  <c r="J124" i="25"/>
  <c r="J128" i="25"/>
  <c r="M142" i="25"/>
  <c r="J162" i="25"/>
  <c r="J266" i="25"/>
  <c r="N302" i="25"/>
  <c r="J302" i="25"/>
  <c r="J476" i="25"/>
  <c r="N632" i="25"/>
  <c r="J648" i="25"/>
  <c r="J652" i="25"/>
  <c r="J62" i="25"/>
  <c r="J74" i="25"/>
  <c r="J78" i="25"/>
  <c r="J114" i="25"/>
  <c r="J140" i="25"/>
  <c r="J142" i="25"/>
  <c r="J258" i="25"/>
  <c r="J312" i="25"/>
  <c r="J324" i="25"/>
  <c r="J328" i="25"/>
  <c r="N382" i="25"/>
  <c r="M2" i="25"/>
  <c r="J14" i="25"/>
  <c r="M52" i="25"/>
  <c r="J88" i="25"/>
  <c r="J102" i="25"/>
  <c r="J104" i="25"/>
  <c r="J112" i="25"/>
  <c r="J148" i="25"/>
  <c r="J238" i="25"/>
  <c r="J354" i="25"/>
  <c r="N372" i="25"/>
  <c r="J382" i="25"/>
  <c r="J52" i="25"/>
  <c r="M72" i="25"/>
  <c r="N262" i="25"/>
  <c r="N362" i="25"/>
  <c r="J644" i="25"/>
  <c r="M642" i="25"/>
  <c r="J654" i="25"/>
  <c r="N662" i="25"/>
  <c r="M662" i="25"/>
  <c r="J180" i="25"/>
  <c r="J184" i="25"/>
  <c r="J224" i="25"/>
  <c r="J314" i="25"/>
  <c r="J318" i="25"/>
  <c r="J334" i="25"/>
  <c r="J338" i="25"/>
  <c r="M352" i="25"/>
  <c r="J362" i="25"/>
  <c r="J364" i="25"/>
  <c r="J376" i="25"/>
  <c r="J380" i="25"/>
  <c r="J402" i="25"/>
  <c r="M442" i="25"/>
  <c r="N442" i="25"/>
  <c r="J488" i="25"/>
  <c r="J498" i="25"/>
  <c r="J512" i="25"/>
  <c r="J546" i="25"/>
  <c r="J186" i="25"/>
  <c r="N212" i="25"/>
  <c r="J320" i="25"/>
  <c r="J366" i="25"/>
  <c r="J378" i="25"/>
  <c r="M452" i="25"/>
  <c r="J470" i="25"/>
  <c r="J534" i="25"/>
  <c r="J588" i="25"/>
  <c r="J774" i="25"/>
  <c r="N232" i="25"/>
  <c r="N282" i="25"/>
  <c r="J220" i="25"/>
  <c r="J264" i="25"/>
  <c r="J288" i="25"/>
  <c r="J298" i="25"/>
  <c r="J344" i="25"/>
  <c r="J514" i="25"/>
  <c r="J568" i="25"/>
  <c r="J394" i="25"/>
  <c r="J404" i="25"/>
  <c r="N472" i="25"/>
  <c r="N482" i="25"/>
  <c r="J500" i="25"/>
  <c r="J526" i="25"/>
  <c r="J552" i="25"/>
  <c r="J574" i="25"/>
  <c r="N602" i="25"/>
  <c r="N642" i="25"/>
  <c r="J660" i="25"/>
  <c r="J680" i="25"/>
  <c r="J420" i="25"/>
  <c r="J508" i="25"/>
  <c r="J524" i="25"/>
  <c r="M532" i="25"/>
  <c r="N552" i="25"/>
  <c r="J662" i="25"/>
  <c r="J664" i="25"/>
  <c r="J704" i="25"/>
  <c r="J396" i="25"/>
  <c r="J464" i="25"/>
  <c r="J486" i="25"/>
  <c r="N652" i="25"/>
  <c r="J720" i="25"/>
  <c r="J784" i="25"/>
  <c r="M512" i="25"/>
  <c r="N532" i="25"/>
  <c r="J570" i="25"/>
  <c r="J794" i="25"/>
  <c r="J798" i="25"/>
  <c r="J26" i="25"/>
  <c r="J50" i="25"/>
  <c r="J196" i="25"/>
  <c r="N242" i="25"/>
  <c r="M242" i="25"/>
  <c r="J242" i="25"/>
  <c r="N42" i="25"/>
  <c r="J42" i="25"/>
  <c r="J116" i="25"/>
  <c r="N112" i="25"/>
  <c r="N22" i="25"/>
  <c r="M22" i="25"/>
  <c r="M42" i="25"/>
  <c r="N132" i="25"/>
  <c r="M32" i="25"/>
  <c r="N392" i="25"/>
  <c r="M392" i="25"/>
  <c r="M182" i="25"/>
  <c r="N182" i="25"/>
  <c r="J70" i="25"/>
  <c r="N92" i="25"/>
  <c r="M572" i="25"/>
  <c r="N572" i="25"/>
  <c r="M82" i="25"/>
  <c r="J86" i="25"/>
  <c r="J132" i="25"/>
  <c r="J182" i="25"/>
  <c r="J198" i="25"/>
  <c r="J250" i="25"/>
  <c r="J4" i="25"/>
  <c r="J72" i="25"/>
  <c r="M162" i="25"/>
  <c r="J178" i="25"/>
  <c r="J216" i="25"/>
  <c r="J624" i="25"/>
  <c r="M622" i="25"/>
  <c r="N802" i="25"/>
  <c r="M802" i="25"/>
  <c r="M12" i="25"/>
  <c r="N82" i="25"/>
  <c r="N192" i="25"/>
  <c r="N292" i="25"/>
  <c r="M292" i="25"/>
  <c r="J18" i="25"/>
  <c r="J24" i="25"/>
  <c r="M172" i="25"/>
  <c r="J188" i="25"/>
  <c r="J200" i="25"/>
  <c r="J294" i="25"/>
  <c r="N12" i="25"/>
  <c r="J22" i="25"/>
  <c r="J146" i="25"/>
  <c r="J202" i="25"/>
  <c r="M212" i="25"/>
  <c r="J672" i="25"/>
  <c r="N672" i="25"/>
  <c r="M672" i="25"/>
  <c r="J100" i="25"/>
  <c r="N102" i="25"/>
  <c r="J110" i="25"/>
  <c r="J126" i="25"/>
  <c r="J158" i="25"/>
  <c r="J236" i="25"/>
  <c r="M272" i="25"/>
  <c r="J40" i="25"/>
  <c r="J54" i="25"/>
  <c r="J76" i="25"/>
  <c r="J122" i="25"/>
  <c r="M152" i="25"/>
  <c r="J168" i="25"/>
  <c r="J204" i="25"/>
  <c r="N332" i="25"/>
  <c r="N342" i="25"/>
  <c r="J342" i="25"/>
  <c r="M342" i="25"/>
  <c r="N422" i="25"/>
  <c r="M422" i="25"/>
  <c r="J528" i="25"/>
  <c r="N542" i="25"/>
  <c r="M542" i="25"/>
  <c r="J350" i="25"/>
  <c r="M402" i="25"/>
  <c r="N402" i="25"/>
  <c r="N412" i="25"/>
  <c r="J412" i="25"/>
  <c r="J572" i="25"/>
  <c r="M92" i="25"/>
  <c r="M192" i="25"/>
  <c r="M232" i="25"/>
  <c r="N272" i="25"/>
  <c r="J406" i="25"/>
  <c r="J440" i="25"/>
  <c r="J484" i="25"/>
  <c r="J226" i="25"/>
  <c r="M262" i="25"/>
  <c r="J290" i="25"/>
  <c r="N432" i="25"/>
  <c r="M432" i="25"/>
  <c r="N462" i="25"/>
  <c r="M462" i="25"/>
  <c r="M492" i="25"/>
  <c r="N492" i="25"/>
  <c r="M362" i="25"/>
  <c r="J388" i="25"/>
  <c r="J392" i="25"/>
  <c r="J414" i="25"/>
  <c r="J444" i="25"/>
  <c r="J510" i="25"/>
  <c r="J516" i="25"/>
  <c r="J544" i="25"/>
  <c r="N612" i="25"/>
  <c r="M612" i="25"/>
  <c r="M282" i="25"/>
  <c r="M302" i="25"/>
  <c r="J306" i="25"/>
  <c r="N322" i="25"/>
  <c r="J330" i="25"/>
  <c r="J360" i="25"/>
  <c r="J424" i="25"/>
  <c r="J434" i="25"/>
  <c r="N502" i="25"/>
  <c r="M502" i="25"/>
  <c r="J502" i="25"/>
  <c r="M552" i="25"/>
  <c r="J688" i="25"/>
  <c r="N682" i="25"/>
  <c r="M682" i="25"/>
  <c r="N352" i="25"/>
  <c r="M382" i="25"/>
  <c r="N452" i="25"/>
  <c r="N562" i="25"/>
  <c r="J562" i="25"/>
  <c r="M472" i="25"/>
  <c r="M522" i="25"/>
  <c r="N522" i="25"/>
  <c r="J446" i="25"/>
  <c r="J478" i="25"/>
  <c r="J494" i="25"/>
  <c r="J560" i="25"/>
  <c r="J620" i="25"/>
  <c r="M782" i="25"/>
  <c r="N782" i="25"/>
  <c r="J504" i="25"/>
  <c r="J448" i="25"/>
  <c r="J532" i="25"/>
  <c r="J564" i="25"/>
  <c r="N512" i="25"/>
  <c r="N582" i="25"/>
  <c r="M582" i="25"/>
  <c r="M652" i="25"/>
  <c r="J638" i="25"/>
  <c r="M632" i="25"/>
  <c r="J642" i="25"/>
  <c r="J670" i="25"/>
  <c r="N712" i="25"/>
  <c r="J576" i="25"/>
  <c r="J612" i="25"/>
  <c r="M702" i="25"/>
  <c r="J706" i="25"/>
  <c r="N772" i="25"/>
  <c r="M772" i="25"/>
  <c r="M792" i="25"/>
  <c r="M602" i="25"/>
  <c r="J606" i="25"/>
  <c r="J614" i="25"/>
  <c r="J788" i="25"/>
  <c r="N592" i="25"/>
  <c r="J622" i="25"/>
  <c r="N622" i="25"/>
  <c r="J678" i="25"/>
  <c r="M712" i="25"/>
  <c r="J776" i="25"/>
  <c r="J792" i="25"/>
  <c r="J796" i="25"/>
  <c r="J804" i="25"/>
  <c r="M592" i="25"/>
  <c r="M692" i="25"/>
  <c r="J782" i="25"/>
  <c r="J790" i="25"/>
  <c r="K282" i="25" l="1"/>
  <c r="K2" i="25"/>
  <c r="O2" i="25"/>
  <c r="O282" i="25"/>
  <c r="L772" i="25"/>
  <c r="K92" i="25"/>
  <c r="O142" i="25"/>
  <c r="K132" i="25"/>
  <c r="K142" i="25"/>
  <c r="L142" i="25"/>
  <c r="O332" i="25"/>
  <c r="O312" i="25"/>
  <c r="L792" i="25"/>
  <c r="L2" i="25"/>
  <c r="L422" i="25"/>
  <c r="L622" i="25"/>
  <c r="L122" i="25"/>
  <c r="L42" i="25"/>
  <c r="L512" i="25"/>
  <c r="L402" i="25"/>
  <c r="L692" i="25"/>
  <c r="L682" i="25"/>
  <c r="L442" i="25"/>
  <c r="L482" i="25"/>
  <c r="L352" i="25"/>
  <c r="L632" i="25"/>
  <c r="L392" i="25"/>
  <c r="L652" i="25"/>
  <c r="L492" i="25"/>
  <c r="L192" i="25"/>
  <c r="L602" i="25"/>
  <c r="L12" i="25"/>
  <c r="L712" i="25"/>
  <c r="L462" i="25"/>
  <c r="L562" i="25"/>
  <c r="L612" i="25"/>
  <c r="L572" i="25"/>
  <c r="L342" i="25"/>
  <c r="L472" i="25"/>
  <c r="L382" i="25"/>
  <c r="L232" i="25"/>
  <c r="L282" i="25"/>
  <c r="L782" i="25"/>
  <c r="L242" i="25"/>
  <c r="L332" i="25"/>
  <c r="L292" i="25"/>
  <c r="L82" i="25"/>
  <c r="L452" i="25"/>
  <c r="L132" i="25"/>
  <c r="L272" i="25"/>
  <c r="L582" i="25"/>
  <c r="L702" i="25"/>
  <c r="L372" i="25"/>
  <c r="L542" i="25"/>
  <c r="L62" i="25"/>
  <c r="L32" i="25"/>
  <c r="L432" i="25"/>
  <c r="L72" i="25"/>
  <c r="L662" i="25"/>
  <c r="L552" i="25"/>
  <c r="L362" i="25"/>
  <c r="L102" i="25"/>
  <c r="L92" i="25"/>
  <c r="L802" i="25"/>
  <c r="L302" i="25"/>
  <c r="L642" i="25"/>
  <c r="L532" i="25"/>
  <c r="L502" i="25"/>
  <c r="L412" i="25"/>
  <c r="L202" i="25"/>
  <c r="L22" i="25"/>
  <c r="L112" i="25"/>
  <c r="L322" i="25"/>
  <c r="L672" i="25"/>
  <c r="L52" i="25"/>
  <c r="L312" i="25"/>
  <c r="L252" i="25"/>
  <c r="L522" i="25"/>
  <c r="L592" i="25"/>
  <c r="L262" i="25"/>
  <c r="O162" i="25"/>
  <c r="O52" i="25"/>
  <c r="K212" i="25"/>
  <c r="K272" i="25"/>
  <c r="K452" i="25"/>
  <c r="O402" i="25"/>
  <c r="O632" i="25"/>
  <c r="K512" i="25"/>
  <c r="K582" i="25"/>
  <c r="K682" i="25"/>
  <c r="O792" i="25"/>
  <c r="O452" i="25"/>
  <c r="O552" i="25"/>
  <c r="O442" i="25"/>
  <c r="O32" i="25"/>
  <c r="O102" i="25"/>
  <c r="O482" i="25"/>
  <c r="L212" i="25"/>
  <c r="O602" i="25"/>
  <c r="O472" i="25"/>
  <c r="O302" i="25"/>
  <c r="O592" i="25"/>
  <c r="K632" i="25"/>
  <c r="K652" i="25"/>
  <c r="O362" i="25"/>
  <c r="O702" i="25"/>
  <c r="O112" i="25"/>
  <c r="O662" i="25"/>
  <c r="K592" i="25"/>
  <c r="O202" i="25"/>
  <c r="K422" i="25"/>
  <c r="O652" i="25"/>
  <c r="O492" i="25"/>
  <c r="O272" i="25"/>
  <c r="K462" i="25"/>
  <c r="K372" i="25"/>
  <c r="K602" i="25"/>
  <c r="K482" i="25"/>
  <c r="K662" i="25"/>
  <c r="O522" i="25"/>
  <c r="O562" i="25"/>
  <c r="O232" i="25"/>
  <c r="K32" i="25"/>
  <c r="K82" i="25"/>
  <c r="K102" i="25"/>
  <c r="O122" i="25"/>
  <c r="K702" i="25"/>
  <c r="O62" i="25"/>
  <c r="K612" i="25"/>
  <c r="K472" i="25"/>
  <c r="O352" i="25"/>
  <c r="K382" i="25"/>
  <c r="K672" i="25"/>
  <c r="O172" i="25"/>
  <c r="O132" i="25"/>
  <c r="K262" i="25"/>
  <c r="K162" i="25"/>
  <c r="K302" i="25"/>
  <c r="O342" i="25"/>
  <c r="L152" i="25"/>
  <c r="O72" i="25"/>
  <c r="K802" i="25"/>
  <c r="O412" i="25"/>
  <c r="L172" i="25"/>
  <c r="K72" i="25"/>
  <c r="K712" i="25"/>
  <c r="K692" i="25"/>
  <c r="O712" i="25"/>
  <c r="K552" i="25"/>
  <c r="K322" i="25"/>
  <c r="K12" i="25"/>
  <c r="K62" i="25"/>
  <c r="K42" i="25"/>
  <c r="K332" i="25"/>
  <c r="O372" i="25"/>
  <c r="O22" i="25"/>
  <c r="O682" i="25"/>
  <c r="O642" i="25"/>
  <c r="O382" i="25"/>
  <c r="O322" i="25"/>
  <c r="K542" i="25"/>
  <c r="O152" i="25"/>
  <c r="K232" i="25"/>
  <c r="O212" i="25"/>
  <c r="K292" i="25"/>
  <c r="K352" i="25"/>
  <c r="O252" i="25"/>
  <c r="K252" i="25"/>
  <c r="K492" i="25"/>
  <c r="K392" i="25"/>
  <c r="K412" i="25"/>
  <c r="O672" i="25"/>
  <c r="O802" i="25"/>
  <c r="K112" i="25"/>
  <c r="O532" i="25"/>
  <c r="K362" i="25"/>
  <c r="K562" i="25"/>
  <c r="K242" i="25"/>
  <c r="O222" i="25"/>
  <c r="O612" i="25"/>
  <c r="K432" i="25"/>
  <c r="O262" i="25"/>
  <c r="L222" i="25"/>
  <c r="O512" i="25"/>
  <c r="O692" i="25"/>
  <c r="K772" i="25"/>
  <c r="K442" i="25"/>
  <c r="O422" i="25"/>
  <c r="L162" i="25"/>
  <c r="O82" i="25"/>
  <c r="K192" i="25"/>
  <c r="O92" i="25"/>
  <c r="O182" i="25"/>
  <c r="O242" i="25"/>
  <c r="K312" i="25"/>
  <c r="K792" i="25"/>
  <c r="K782" i="25"/>
  <c r="K402" i="25"/>
  <c r="K522" i="25"/>
  <c r="K52" i="25"/>
  <c r="O502" i="25"/>
  <c r="K342" i="25"/>
  <c r="K202" i="25"/>
  <c r="O292" i="25"/>
  <c r="O192" i="25"/>
  <c r="K182" i="25"/>
  <c r="L182" i="25"/>
  <c r="K172" i="25"/>
  <c r="O12" i="25"/>
  <c r="O622" i="25"/>
  <c r="O782" i="25"/>
  <c r="O462" i="25"/>
  <c r="K122" i="25"/>
  <c r="O572" i="25"/>
  <c r="K152" i="25"/>
  <c r="K22" i="25"/>
  <c r="K622" i="25"/>
  <c r="K642" i="25"/>
  <c r="K222" i="25"/>
  <c r="O42" i="25"/>
  <c r="O772" i="25"/>
  <c r="O582" i="25"/>
  <c r="K532" i="25"/>
  <c r="K502" i="25"/>
  <c r="O432" i="25"/>
  <c r="K572" i="25"/>
  <c r="O542" i="25"/>
  <c r="O392" i="25"/>
</calcChain>
</file>

<file path=xl/sharedStrings.xml><?xml version="1.0" encoding="utf-8"?>
<sst xmlns="http://schemas.openxmlformats.org/spreadsheetml/2006/main" count="3255" uniqueCount="143">
  <si>
    <t>O00584</t>
  </si>
  <si>
    <t>P00736</t>
  </si>
  <si>
    <t>P01591</t>
  </si>
  <si>
    <t>P02747</t>
  </si>
  <si>
    <t>P16070</t>
  </si>
  <si>
    <t>P36222</t>
  </si>
  <si>
    <t>P61769</t>
  </si>
  <si>
    <t>Q15782</t>
  </si>
  <si>
    <t>Q99983</t>
  </si>
  <si>
    <t>P13521</t>
  </si>
  <si>
    <t>P23468</t>
  </si>
  <si>
    <t>P32004</t>
  </si>
  <si>
    <t>P54764</t>
  </si>
  <si>
    <t>P55290</t>
  </si>
  <si>
    <t>Q6MZW2</t>
  </si>
  <si>
    <t>Q92823</t>
  </si>
  <si>
    <t>Q92876</t>
  </si>
  <si>
    <t>Q9P2S2</t>
  </si>
  <si>
    <t>Q9UHG2</t>
  </si>
  <si>
    <t>Q9ULB1</t>
  </si>
  <si>
    <t>LSALTLSTVK</t>
  </si>
  <si>
    <t>GATADPLCAPAR</t>
  </si>
  <si>
    <t>AIVADPVTFK</t>
  </si>
  <si>
    <t>LSELIQPLPLER</t>
  </si>
  <si>
    <t>TADGDFPDTIQCAYIHLVSR</t>
  </si>
  <si>
    <t>DSCQGDSGGPLVCGDHLR</t>
  </si>
  <si>
    <t>NTDQEYTAFR</t>
  </si>
  <si>
    <t>P48058</t>
  </si>
  <si>
    <t>LQNILEQIVSVGK</t>
  </si>
  <si>
    <t>EYPGSETPPK</t>
  </si>
  <si>
    <t>SSEDPNEDIVER</t>
  </si>
  <si>
    <t>IIVPLNNR</t>
  </si>
  <si>
    <t>IDYGVFAK</t>
  </si>
  <si>
    <t>LLLGYNEISK</t>
  </si>
  <si>
    <t>WEPDPQR</t>
  </si>
  <si>
    <t>P51693</t>
  </si>
  <si>
    <t>FQVHTHLQVIEER</t>
  </si>
  <si>
    <t>GFPFHSSEIQR</t>
  </si>
  <si>
    <t>DLFIDGQSK</t>
  </si>
  <si>
    <t>SDLYIGGVAK</t>
  </si>
  <si>
    <t>LPDLISDALFCNGQIER</t>
  </si>
  <si>
    <t>LVCYFTNWSQDR</t>
  </si>
  <si>
    <t>LLLTAGVSAGR</t>
  </si>
  <si>
    <t>EVYTFASEPNDVFFK</t>
  </si>
  <si>
    <t>P12111</t>
  </si>
  <si>
    <t>WYYDPNTK</t>
  </si>
  <si>
    <t>YEVSSPYFK</t>
  </si>
  <si>
    <t>INENTGSVSVTR</t>
  </si>
  <si>
    <t>VNSDGGLVALR</t>
  </si>
  <si>
    <t>ALAHLLEAER</t>
  </si>
  <si>
    <t>TSYFPNPYNQEK</t>
  </si>
  <si>
    <t>VLEYLNQEK</t>
  </si>
  <si>
    <t>DQLSDDVSK</t>
  </si>
  <si>
    <t>VYPANEVTLLDSR</t>
  </si>
  <si>
    <t>NLAQFPDTITGADTSSLVEVR</t>
  </si>
  <si>
    <t>GLNPLTSYVFHVR</t>
  </si>
  <si>
    <t>VNHVTLSQPK</t>
  </si>
  <si>
    <t>VEHSDLSFSK</t>
  </si>
  <si>
    <t>SLPSEASEQYLTK</t>
  </si>
  <si>
    <t>VFNTPEGVPSAPSSLK</t>
  </si>
  <si>
    <t>AETYEGVYQCTAR</t>
  </si>
  <si>
    <t>VSLDEDNDR</t>
  </si>
  <si>
    <t>Q6UXD5</t>
  </si>
  <si>
    <t>FEAFEEDR</t>
  </si>
  <si>
    <t>ILSILR</t>
  </si>
  <si>
    <t>P10645</t>
  </si>
  <si>
    <t>SGELEQEEER</t>
  </si>
  <si>
    <t>EDSLEAGLPLQVR</t>
  </si>
  <si>
    <t>QTHQPPAPNSLIR</t>
  </si>
  <si>
    <t>FNAVLTNPQGDYDTSTGK</t>
  </si>
  <si>
    <t>TNQVNSGGVLLR</t>
  </si>
  <si>
    <t>GPDVGVGESQAEEPR</t>
  </si>
  <si>
    <t>FDDYNSDSSLTLR</t>
  </si>
  <si>
    <t>VLQSIGVDPLPAK</t>
  </si>
  <si>
    <t>LPVANPQACENWLR</t>
  </si>
  <si>
    <t>NLPNGDFR</t>
  </si>
  <si>
    <t>TLDEFTIIQNLQPQYQFR</t>
  </si>
  <si>
    <t>ESEQGVYTCTAQGIWK</t>
  </si>
  <si>
    <t>EGPGEAIVR</t>
  </si>
  <si>
    <t>INGIPVEELAK</t>
  </si>
  <si>
    <t>AQLLVVGSPGPVPR</t>
  </si>
  <si>
    <t>SPQGLGASTAEISAR</t>
  </si>
  <si>
    <t>ILYDDGK</t>
  </si>
  <si>
    <t>SYSFVLTNR</t>
  </si>
  <si>
    <t>VYGVIPK</t>
  </si>
  <si>
    <t>ELDLNSVLLK</t>
  </si>
  <si>
    <t>FAGVFHVEK</t>
  </si>
  <si>
    <t>ALSIGFETCR</t>
  </si>
  <si>
    <t>YGFIEGHVVIPR</t>
  </si>
  <si>
    <t>EGDGSCFPDALDR</t>
  </si>
  <si>
    <t>TLLSVGGWNFGSQR</t>
  </si>
  <si>
    <t>GTTGHHSPLFR</t>
  </si>
  <si>
    <t>EAGTLAYYEICDFLR</t>
  </si>
  <si>
    <t>ILGQQVPYATK</t>
  </si>
  <si>
    <t>GNQWVGYDDQESVK</t>
  </si>
  <si>
    <t>FPLTNAIK</t>
  </si>
  <si>
    <t>Protein Accession</t>
  </si>
  <si>
    <t>Peptide Sequence</t>
  </si>
  <si>
    <t>CV_Interday</t>
  </si>
  <si>
    <t>TASDAGFPVGSHVQYR</t>
  </si>
  <si>
    <t>Replicate Name</t>
  </si>
  <si>
    <t>Average_Intraday</t>
  </si>
  <si>
    <t>STDEV_P_Interday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</si>
  <si>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</si>
  <si>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</si>
  <si>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</si>
  <si>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</si>
  <si>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</si>
  <si>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</si>
  <si>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</si>
  <si>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</si>
  <si>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</si>
  <si>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</si>
  <si>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rerun_del1_1A</t>
  </si>
  <si>
    <t>rerun_del1_1B</t>
  </si>
  <si>
    <t>rerun_del1_2A</t>
  </si>
  <si>
    <t>rerun_del1_2B</t>
  </si>
  <si>
    <t>rerun_del1_3A</t>
  </si>
  <si>
    <t>rerun_del1_3B</t>
  </si>
  <si>
    <t>rerun_del1_4A</t>
  </si>
  <si>
    <t>rerun_del1_4B</t>
  </si>
  <si>
    <t>rerun_del1_5A</t>
  </si>
  <si>
    <t>rerun_del1_5B</t>
  </si>
  <si>
    <t>rerun_del2_1A</t>
  </si>
  <si>
    <t>rerun_del2_1B</t>
  </si>
  <si>
    <t>rerun_del2_2A</t>
  </si>
  <si>
    <t>rerun_del2_2B</t>
  </si>
  <si>
    <t>rerun_del2_3A</t>
  </si>
  <si>
    <t>rerun_del2_3B</t>
  </si>
  <si>
    <t>rerun_del2_4A</t>
  </si>
  <si>
    <t>rerun_del2_4B</t>
  </si>
  <si>
    <t>rerun_del2_5A</t>
  </si>
  <si>
    <t>rerun_del2_5B</t>
  </si>
  <si>
    <t>Isotope Label Type</t>
  </si>
  <si>
    <t>Precursor Mz</t>
  </si>
  <si>
    <t>Precursor Charge</t>
  </si>
  <si>
    <t>St.dev P Intraday</t>
  </si>
  <si>
    <t>CV Intraday</t>
  </si>
  <si>
    <t>CV Intraday average</t>
  </si>
  <si>
    <t>Average_Interday</t>
  </si>
  <si>
    <t>light</t>
  </si>
  <si>
    <t>max CV intraday</t>
  </si>
  <si>
    <t>Total Area Ratio (light/heavy)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</si>
</sst>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&quot;£&quot;* #,##0.00_-;\-&quot;£&quot;* #,##0.00_-;_-&quot;£&quot;* &quot;-&quot;??_-;_-@_-"/>
  </numFmts>
  <fonts count="2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sz val="10"/>
      <color rgb="FF000000"/>
      <name val="Times New Roman"/>
      <family val="1"/>
    </font>
    <font>
      <sz val="10"/>
      <name val="MS Sans Serif"/>
      <family val="2"/>
    </font>
    <font>
      <sz val="10"/>
      <color theme="1"/>
      <name val="Tahoma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0" borderId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7" fillId="0" borderId="0"/>
    <xf numFmtId="0" fontId="8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5" borderId="6" applyNumberFormat="0" applyAlignment="0" applyProtection="0"/>
    <xf numFmtId="0" fontId="14" fillId="15" borderId="1" applyNumberFormat="0" applyAlignment="0" applyProtection="0"/>
    <xf numFmtId="0" fontId="15" fillId="0" borderId="7" applyNumberFormat="0" applyFill="0" applyAlignment="0" applyProtection="0"/>
    <xf numFmtId="0" fontId="16" fillId="16" borderId="8" applyNumberFormat="0" applyAlignment="0" applyProtection="0"/>
    <xf numFmtId="0" fontId="17" fillId="0" borderId="0" applyNumberFormat="0" applyFill="0" applyBorder="0" applyAlignment="0" applyProtection="0"/>
    <xf numFmtId="0" fontId="5" fillId="17" borderId="9" applyNumberFormat="0" applyFont="0" applyAlignment="0" applyProtection="0"/>
    <xf numFmtId="0" fontId="18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5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5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23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24" fillId="0" borderId="0"/>
    <xf numFmtId="0" fontId="7" fillId="0" borderId="0"/>
    <xf numFmtId="0" fontId="24" fillId="0" borderId="0"/>
    <xf numFmtId="0" fontId="5" fillId="0" borderId="0"/>
    <xf numFmtId="0" fontId="24" fillId="0" borderId="0"/>
    <xf numFmtId="0" fontId="7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2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17" borderId="9" applyNumberFormat="0" applyFont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7" fillId="0" borderId="0"/>
    <xf numFmtId="164" fontId="26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0" fillId="0" borderId="0" xfId="0" applyFill="1"/>
    <xf numFmtId="0" fontId="0" fillId="0" borderId="2" xfId="0" applyFill="1" applyBorder="1"/>
    <xf numFmtId="0" fontId="27" fillId="0" borderId="2" xfId="0" applyFont="1" applyFill="1" applyBorder="1"/>
    <xf numFmtId="0" fontId="27" fillId="0" borderId="0" xfId="1" applyFont="1" applyFill="1" applyBorder="1"/>
    <xf numFmtId="0" fontId="27" fillId="0" borderId="0" xfId="2" applyFont="1" applyFill="1" applyBorder="1"/>
    <xf numFmtId="0" fontId="1" fillId="0" borderId="0" xfId="1" applyFill="1" applyBorder="1"/>
    <xf numFmtId="0" fontId="2" fillId="0" borderId="0" xfId="2" applyFill="1" applyBorder="1"/>
  </cellXfs>
  <cellStyles count="105">
    <cellStyle name="20% - Accent1" xfId="5" builtinId="30" customBuiltin="1"/>
    <cellStyle name="20% - Accent2" xfId="7" builtinId="34" customBuiltin="1"/>
    <cellStyle name="20% - Accent3" xfId="9" builtinId="38" customBuiltin="1"/>
    <cellStyle name="20% - Accent4" xfId="11" builtinId="42" customBuiltin="1"/>
    <cellStyle name="20% - Accent5" xfId="12" builtinId="46" customBuiltin="1"/>
    <cellStyle name="20% - Accent6" xfId="13" builtinId="50" customBuiltin="1"/>
    <cellStyle name="40% - Accent1" xfId="6" builtinId="31" customBuiltin="1"/>
    <cellStyle name="40% - Accent2" xfId="8" builtinId="35" customBuiltin="1"/>
    <cellStyle name="40% - Accent3" xfId="10" builtinId="39" customBuiltin="1"/>
    <cellStyle name="40% - Accent4" xfId="36" builtinId="43" customBuiltin="1"/>
    <cellStyle name="40% - Accent5" xfId="39" builtinId="47" customBuiltin="1"/>
    <cellStyle name="40% - Accent6" xfId="42" builtinId="51" customBuiltin="1"/>
    <cellStyle name="60% - Accent1" xfId="30" builtinId="32" customBuiltin="1"/>
    <cellStyle name="60% - Accent2" xfId="32" builtinId="36" customBuiltin="1"/>
    <cellStyle name="60% - Accent3" xfId="34" builtinId="40" customBuiltin="1"/>
    <cellStyle name="60% - Accent4" xfId="37" builtinId="44" customBuiltin="1"/>
    <cellStyle name="60% - Accent5" xfId="40" builtinId="48" customBuiltin="1"/>
    <cellStyle name="60% - Accent6" xfId="43" builtinId="52" customBuiltin="1"/>
    <cellStyle name="Accent1" xfId="29" builtinId="29" customBuiltin="1"/>
    <cellStyle name="Accent2" xfId="31" builtinId="33" customBuiltin="1"/>
    <cellStyle name="Accent3" xfId="33" builtinId="37" customBuiltin="1"/>
    <cellStyle name="Accent4" xfId="35" builtinId="41" customBuiltin="1"/>
    <cellStyle name="Accent5" xfId="38" builtinId="45" customBuiltin="1"/>
    <cellStyle name="Accent6" xfId="41" builtinId="49" customBuiltin="1"/>
    <cellStyle name="Bad" xfId="2" builtinId="27" customBuiltin="1"/>
    <cellStyle name="Calculation" xfId="22" builtinId="22" customBuiltin="1"/>
    <cellStyle name="Check Cell" xfId="24" builtinId="23" customBuiltin="1"/>
    <cellStyle name="Comma 2" xfId="44"/>
    <cellStyle name="Comma 3" xfId="45"/>
    <cellStyle name="Comma 4" xfId="46"/>
    <cellStyle name="Comma 5" xfId="47"/>
    <cellStyle name="Comma 6" xfId="48"/>
    <cellStyle name="Currency 2" xfId="49"/>
    <cellStyle name="Currency 2 2" xfId="50"/>
    <cellStyle name="Currency 2 3" xfId="51"/>
    <cellStyle name="Currency 2 4" xfId="52"/>
    <cellStyle name="Currency 3" xfId="53"/>
    <cellStyle name="Currency 3 2" xfId="54"/>
    <cellStyle name="Currency 4" xfId="55"/>
    <cellStyle name="Explanatory Text" xfId="27" builtinId="53" customBuiltin="1"/>
    <cellStyle name="Good" xfId="1" builtinId="26" customBuiltin="1"/>
    <cellStyle name="Heading 1" xfId="17" builtinId="16" customBuiltin="1"/>
    <cellStyle name="Heading 2" xfId="18" builtinId="17" customBuiltin="1"/>
    <cellStyle name="Heading 3" xfId="19" builtinId="18" customBuiltin="1"/>
    <cellStyle name="Heading 4" xfId="20" builtinId="19" customBuiltin="1"/>
    <cellStyle name="Hyperlink 2" xfId="56"/>
    <cellStyle name="Hyperlink 3" xfId="57"/>
    <cellStyle name="Hyperlink 4" xfId="58"/>
    <cellStyle name="Hyperlink 5" xfId="59"/>
    <cellStyle name="Input" xfId="3" builtinId="20" customBuiltin="1"/>
    <cellStyle name="Linked Cell" xfId="23" builtinId="24" customBuiltin="1"/>
    <cellStyle name="Neutral" xfId="15" builtinId="28" customBuiltin="1"/>
    <cellStyle name="Normal" xfId="0" builtinId="0"/>
    <cellStyle name="Normal 10" xfId="60"/>
    <cellStyle name="Normal 10 2" xfId="61"/>
    <cellStyle name="Normal 11" xfId="62"/>
    <cellStyle name="Normal 12" xfId="63"/>
    <cellStyle name="Normal 13" xfId="64"/>
    <cellStyle name="Normal 13 2" xfId="65"/>
    <cellStyle name="Normal 13 3" xfId="66"/>
    <cellStyle name="Normal 13 4" xfId="67"/>
    <cellStyle name="Normal 14" xfId="68"/>
    <cellStyle name="Normal 15" xfId="69"/>
    <cellStyle name="Normal 15 2" xfId="70"/>
    <cellStyle name="Normal 16" xfId="71"/>
    <cellStyle name="Normal 2" xfId="4"/>
    <cellStyle name="Normal 2 10" xfId="73"/>
    <cellStyle name="Normal 2 2" xfId="74"/>
    <cellStyle name="Normal 2 2 2" xfId="75"/>
    <cellStyle name="Normal 2 2 3" xfId="76"/>
    <cellStyle name="Normal 2 2 4" xfId="77"/>
    <cellStyle name="Normal 2 3" xfId="78"/>
    <cellStyle name="Normal 2 4" xfId="79"/>
    <cellStyle name="Normal 2 5" xfId="80"/>
    <cellStyle name="Normal 2 6" xfId="81"/>
    <cellStyle name="Normal 2 7" xfId="72"/>
    <cellStyle name="Normal 3" xfId="82"/>
    <cellStyle name="Normal 3 2" xfId="83"/>
    <cellStyle name="Normal 3 3" xfId="84"/>
    <cellStyle name="Normal 3 4" xfId="85"/>
    <cellStyle name="Normal 3 5" xfId="86"/>
    <cellStyle name="Normal 3 6" xfId="87"/>
    <cellStyle name="Normal 3 7" xfId="88"/>
    <cellStyle name="Normal 4" xfId="14"/>
    <cellStyle name="Normal 4 2" xfId="89"/>
    <cellStyle name="Normal 5" xfId="90"/>
    <cellStyle name="Normal 5 2" xfId="91"/>
    <cellStyle name="Normal 6" xfId="92"/>
    <cellStyle name="Normal 7" xfId="93"/>
    <cellStyle name="Normal 8" xfId="94"/>
    <cellStyle name="Normal 9" xfId="95"/>
    <cellStyle name="Note" xfId="26" builtinId="10" customBuiltin="1"/>
    <cellStyle name="Note 2" xfId="96"/>
    <cellStyle name="Output" xfId="21" builtinId="21" customBuiltin="1"/>
    <cellStyle name="Percent 2" xfId="97"/>
    <cellStyle name="Percent 2 2" xfId="98"/>
    <cellStyle name="Percent 3" xfId="99"/>
    <cellStyle name="Percent 4" xfId="100"/>
    <cellStyle name="Percent 5" xfId="101"/>
    <cellStyle name="Standard 2" xfId="102"/>
    <cellStyle name="Standard 3" xfId="103"/>
    <cellStyle name="Title" xfId="16" builtinId="15" customBuiltin="1"/>
    <cellStyle name="Total" xfId="28" builtinId="25" customBuiltin="1"/>
    <cellStyle name="Warning Text" xfId="25" builtinId="11" customBuiltin="1"/>
    <cellStyle name="Währung 2" xfId="104"/>
  </cellStyles>
  <dxfs count="3"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 Style 1" pivot="0" table="0" count="1">
      <tableStyleElement type="wholeTable" dxfId="2"/>
    </tableStyle>
    <tableStyle name="SlicerStyleLight1 2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2"/>
  <sheetViews>
    <sheetView tabSelected="1" zoomScaleNormal="100" workbookViewId="0">
      <pane ySplit="1" topLeftCell="A2" activePane="bottomLeft" state="frozen"/>
      <selection activeCell="C1" sqref="C1"/>
      <selection pane="bottomLeft" activeCell="M7" sqref="M7"/>
    </sheetView>
  </sheetViews>
  <sheetFormatPr defaultColWidth="9.140625" defaultRowHeight="15" x14ac:dyDescent="0.25"/>
  <cols>
    <col min="1" max="1" width="9.140625" style="1"/>
    <col min="2" max="2" width="27.7109375" style="1" customWidth="1"/>
    <col min="3" max="3" width="7.140625" style="1" customWidth="1"/>
    <col min="4" max="4" width="9.5703125" style="1" customWidth="1"/>
    <col min="5" max="5" width="9.42578125" style="1" bestFit="1" customWidth="1"/>
    <col min="6" max="6" width="15.140625" style="1" customWidth="1"/>
    <col min="7" max="7" width="9.28515625" style="1" customWidth="1"/>
    <col min="8" max="14" width="9.42578125" style="1" bestFit="1" customWidth="1"/>
    <col min="15" max="15" width="12.85546875" style="1" customWidth="1"/>
    <col min="16" max="16384" width="9.140625" style="1"/>
  </cols>
  <sheetData>
    <row r="1" spans="1:15" s="3" customFormat="1" x14ac:dyDescent="0.25">
      <c r="A1" s="4" t="s">
        <v>96</v>
      </c>
      <c r="B1" s="4" t="s">
        <v>97</v>
      </c>
      <c r="C1" s="4" t="s">
        <v>133</v>
      </c>
      <c r="D1" s="4" t="s">
        <v>134</v>
      </c>
      <c r="E1" s="4" t="s">
        <v>135</v>
      </c>
      <c r="F1" s="4" t="s">
        <v>100</v>
      </c>
      <c r="G1" s="4" t="s">
        <v>142</v>
      </c>
      <c r="H1" s="4" t="s">
        <v>101</v>
      </c>
      <c r="I1" s="4" t="s">
        <v>136</v>
      </c>
      <c r="J1" s="4" t="s">
        <v>137</v>
      </c>
      <c r="K1" s="4" t="s">
        <v>138</v>
      </c>
      <c r="L1" s="4" t="s">
        <v>141</v>
      </c>
      <c r="M1" s="4" t="s">
        <v>139</v>
      </c>
      <c r="N1" s="4" t="s">
        <v>102</v>
      </c>
      <c r="O1" s="4" t="s">
        <v>98</v>
      </c>
    </row>
    <row r="2" spans="1:15" s="7" customFormat="1" x14ac:dyDescent="0.25">
      <c r="A2" s="5" t="s">
        <v>17</v>
      </c>
      <c r="B2" s="5" t="s">
        <v>20</v>
      </c>
      <c r="C2" s="5" t="s">
        <v>140</v>
      </c>
      <c r="D2" s="5">
        <v>516.81860700000004</v>
      </c>
      <c r="E2" s="5">
        <v>2</v>
      </c>
      <c r="F2" s="5" t="s">
        <v>113</v>
      </c>
      <c r="G2" s="5">
        <v>0.3493</v>
      </c>
      <c r="H2" s="5">
        <f>AVERAGE(G2:G3)</f>
        <v>0.3347</v>
      </c>
      <c r="I2" s="5">
        <f>_xlfn.STDEV.P(G2:G3)</f>
        <v>1.4600000000000002E-2</v>
      </c>
      <c r="J2" s="5">
        <f>(I2/H2)*100</f>
        <v>4.3621153271586497</v>
      </c>
      <c r="K2" s="5">
        <f>AVERAGE(J2:J10)</f>
        <v>3.5750843379049577</v>
      </c>
      <c r="L2" s="5">
        <f t="shared" ref="L2" si="0">MAX(J2:J10)</f>
        <v>6.7014795474325499</v>
      </c>
      <c r="M2" s="5">
        <f t="shared" ref="M2" si="1">AVERAGE(H2:H11)</f>
        <v>0.36551999999999996</v>
      </c>
      <c r="N2" s="5">
        <f t="shared" ref="N2" si="2">_xlfn.STDEV.P(H2:H11)</f>
        <v>2.4790433638805103E-2</v>
      </c>
      <c r="O2" s="5">
        <f>(N2/M2)*100</f>
        <v>6.7822372616560251</v>
      </c>
    </row>
    <row r="3" spans="1:15" s="7" customFormat="1" x14ac:dyDescent="0.25">
      <c r="A3" s="5" t="s">
        <v>17</v>
      </c>
      <c r="B3" s="5" t="s">
        <v>20</v>
      </c>
      <c r="C3" s="5" t="s">
        <v>140</v>
      </c>
      <c r="D3" s="5">
        <v>516.81860700000004</v>
      </c>
      <c r="E3" s="5">
        <v>2</v>
      </c>
      <c r="F3" s="5" t="s">
        <v>114</v>
      </c>
      <c r="G3" s="5">
        <v>0.3201</v>
      </c>
      <c r="H3" s="5"/>
      <c r="I3" s="5"/>
      <c r="J3" s="5"/>
      <c r="K3" s="5"/>
      <c r="L3" s="5"/>
      <c r="M3" s="5"/>
      <c r="N3" s="5"/>
      <c r="O3" s="5"/>
    </row>
    <row r="4" spans="1:15" s="7" customFormat="1" x14ac:dyDescent="0.25">
      <c r="A4" s="5" t="s">
        <v>17</v>
      </c>
      <c r="B4" s="5" t="s">
        <v>20</v>
      </c>
      <c r="C4" s="5" t="s">
        <v>140</v>
      </c>
      <c r="D4" s="5">
        <v>516.81860700000004</v>
      </c>
      <c r="E4" s="5">
        <v>2</v>
      </c>
      <c r="F4" s="5" t="s">
        <v>115</v>
      </c>
      <c r="G4" s="5">
        <v>0.42909999999999998</v>
      </c>
      <c r="H4" s="5">
        <f>AVERAGE(G4:G5)</f>
        <v>0.40215000000000001</v>
      </c>
      <c r="I4" s="5">
        <f>_xlfn.STDEV.P(G4:G5)</f>
        <v>2.6950000000000002E-2</v>
      </c>
      <c r="J4" s="5">
        <f>(I4/H4)*100</f>
        <v>6.7014795474325499</v>
      </c>
      <c r="K4" s="5"/>
      <c r="L4" s="5"/>
      <c r="M4" s="5"/>
      <c r="N4" s="5"/>
      <c r="O4" s="5"/>
    </row>
    <row r="5" spans="1:15" s="7" customFormat="1" x14ac:dyDescent="0.25">
      <c r="A5" s="5" t="s">
        <v>17</v>
      </c>
      <c r="B5" s="5" t="s">
        <v>20</v>
      </c>
      <c r="C5" s="5" t="s">
        <v>140</v>
      </c>
      <c r="D5" s="5">
        <v>516.81860700000004</v>
      </c>
      <c r="E5" s="5">
        <v>2</v>
      </c>
      <c r="F5" s="5" t="s">
        <v>116</v>
      </c>
      <c r="G5" s="5">
        <v>0.37519999999999998</v>
      </c>
      <c r="H5" s="5"/>
      <c r="I5" s="5"/>
      <c r="J5" s="5"/>
      <c r="K5" s="5"/>
      <c r="L5" s="5"/>
      <c r="M5" s="5"/>
      <c r="N5" s="5"/>
      <c r="O5" s="5"/>
    </row>
    <row r="6" spans="1:15" s="7" customFormat="1" x14ac:dyDescent="0.25">
      <c r="A6" s="5" t="s">
        <v>17</v>
      </c>
      <c r="B6" s="5" t="s">
        <v>20</v>
      </c>
      <c r="C6" s="5" t="s">
        <v>140</v>
      </c>
      <c r="D6" s="5">
        <v>516.81860700000004</v>
      </c>
      <c r="E6" s="5">
        <v>2</v>
      </c>
      <c r="F6" s="5" t="s">
        <v>117</v>
      </c>
      <c r="G6" s="5">
        <v>0.35670000000000002</v>
      </c>
      <c r="H6" s="5">
        <f>AVERAGE(G6:G7)</f>
        <v>0.34205000000000002</v>
      </c>
      <c r="I6" s="5">
        <f>_xlfn.STDEV.P(G6:G7)</f>
        <v>1.4649999999999996E-2</v>
      </c>
      <c r="J6" s="5">
        <f>(I6/H6)*100</f>
        <v>4.2829995614676202</v>
      </c>
      <c r="K6" s="5"/>
      <c r="L6" s="5"/>
      <c r="M6" s="5"/>
      <c r="N6" s="5"/>
      <c r="O6" s="5"/>
    </row>
    <row r="7" spans="1:15" s="7" customFormat="1" x14ac:dyDescent="0.25">
      <c r="A7" s="5" t="s">
        <v>17</v>
      </c>
      <c r="B7" s="5" t="s">
        <v>20</v>
      </c>
      <c r="C7" s="5" t="s">
        <v>140</v>
      </c>
      <c r="D7" s="5">
        <v>516.81860700000004</v>
      </c>
      <c r="E7" s="5">
        <v>2</v>
      </c>
      <c r="F7" s="5" t="s">
        <v>118</v>
      </c>
      <c r="G7" s="5">
        <v>0.32740000000000002</v>
      </c>
      <c r="H7" s="5"/>
      <c r="I7" s="5"/>
      <c r="J7" s="5"/>
      <c r="K7" s="5"/>
      <c r="L7" s="5"/>
      <c r="M7" s="5"/>
      <c r="N7" s="5"/>
      <c r="O7" s="5"/>
    </row>
    <row r="8" spans="1:15" s="7" customFormat="1" x14ac:dyDescent="0.25">
      <c r="A8" s="5" t="s">
        <v>17</v>
      </c>
      <c r="B8" s="5" t="s">
        <v>20</v>
      </c>
      <c r="C8" s="5" t="s">
        <v>140</v>
      </c>
      <c r="D8" s="5">
        <v>516.81860700000004</v>
      </c>
      <c r="E8" s="5">
        <v>2</v>
      </c>
      <c r="F8" s="5" t="s">
        <v>119</v>
      </c>
      <c r="G8" s="5">
        <v>0.37190000000000001</v>
      </c>
      <c r="H8" s="5">
        <f>AVERAGE(G8:G9)</f>
        <v>0.36824999999999997</v>
      </c>
      <c r="I8" s="5">
        <f>_xlfn.STDEV.P(G8:G9)</f>
        <v>3.6500000000000143E-3</v>
      </c>
      <c r="J8" s="5">
        <f>(I8/H8)*100</f>
        <v>0.99117447386286894</v>
      </c>
      <c r="K8" s="5"/>
      <c r="L8" s="5"/>
      <c r="M8" s="5"/>
      <c r="N8" s="5"/>
      <c r="O8" s="5"/>
    </row>
    <row r="9" spans="1:15" s="7" customFormat="1" x14ac:dyDescent="0.25">
      <c r="A9" s="5" t="s">
        <v>17</v>
      </c>
      <c r="B9" s="5" t="s">
        <v>20</v>
      </c>
      <c r="C9" s="5" t="s">
        <v>140</v>
      </c>
      <c r="D9" s="5">
        <v>516.81860700000004</v>
      </c>
      <c r="E9" s="5">
        <v>2</v>
      </c>
      <c r="F9" s="5" t="s">
        <v>120</v>
      </c>
      <c r="G9" s="5">
        <v>0.36459999999999998</v>
      </c>
      <c r="H9" s="5"/>
      <c r="I9" s="5"/>
      <c r="J9" s="5"/>
      <c r="K9" s="5"/>
      <c r="L9" s="5"/>
      <c r="M9" s="5"/>
      <c r="N9" s="5"/>
      <c r="O9" s="5"/>
    </row>
    <row r="10" spans="1:15" s="7" customFormat="1" x14ac:dyDescent="0.25">
      <c r="A10" s="5" t="s">
        <v>17</v>
      </c>
      <c r="B10" s="5" t="s">
        <v>20</v>
      </c>
      <c r="C10" s="5" t="s">
        <v>140</v>
      </c>
      <c r="D10" s="5">
        <v>516.81860700000004</v>
      </c>
      <c r="E10" s="5">
        <v>2</v>
      </c>
      <c r="F10" s="5" t="s">
        <v>121</v>
      </c>
      <c r="G10" s="5">
        <v>0.37459999999999999</v>
      </c>
      <c r="H10" s="5">
        <f>AVERAGE(G10:G11)</f>
        <v>0.38044999999999995</v>
      </c>
      <c r="I10" s="5">
        <f>_xlfn.STDEV.P(G10:G11)</f>
        <v>5.8499999999999941E-3</v>
      </c>
      <c r="J10" s="5">
        <f>(I10/H10)*100</f>
        <v>1.5376527796031003</v>
      </c>
      <c r="K10" s="5"/>
      <c r="L10" s="5"/>
      <c r="M10" s="5"/>
      <c r="N10" s="5"/>
      <c r="O10" s="5"/>
    </row>
    <row r="11" spans="1:15" s="7" customFormat="1" x14ac:dyDescent="0.25">
      <c r="A11" s="5" t="s">
        <v>17</v>
      </c>
      <c r="B11" s="5" t="s">
        <v>20</v>
      </c>
      <c r="C11" s="5" t="s">
        <v>140</v>
      </c>
      <c r="D11" s="5">
        <v>516.81860700000004</v>
      </c>
      <c r="E11" s="5">
        <v>2</v>
      </c>
      <c r="F11" s="5" t="s">
        <v>122</v>
      </c>
      <c r="G11" s="5">
        <v>0.38629999999999998</v>
      </c>
      <c r="H11" s="5"/>
      <c r="I11" s="5"/>
      <c r="J11" s="5"/>
      <c r="K11" s="5"/>
      <c r="L11" s="5"/>
      <c r="M11" s="5"/>
      <c r="N11" s="5"/>
      <c r="O11" s="5"/>
    </row>
    <row r="12" spans="1:15" s="7" customFormat="1" x14ac:dyDescent="0.25">
      <c r="A12" s="5" t="s">
        <v>17</v>
      </c>
      <c r="B12" s="5" t="s">
        <v>21</v>
      </c>
      <c r="C12" s="5" t="s">
        <v>140</v>
      </c>
      <c r="D12" s="5">
        <v>600.29550400000005</v>
      </c>
      <c r="E12" s="5">
        <v>2</v>
      </c>
      <c r="F12" s="5" t="s">
        <v>103</v>
      </c>
      <c r="G12" s="5">
        <v>0.76500000000000001</v>
      </c>
      <c r="H12" s="5">
        <f>AVERAGE(G12:G13)</f>
        <v>0.88190000000000002</v>
      </c>
      <c r="I12" s="5">
        <f>_xlfn.STDEV.P(G12:G13)</f>
        <v>0.11689999999999998</v>
      </c>
      <c r="J12" s="5">
        <f>(I12/H12)*100</f>
        <v>13.255471141852816</v>
      </c>
      <c r="K12" s="5">
        <f>AVERAGE(J12:J20)</f>
        <v>9.7257861288980081</v>
      </c>
      <c r="L12" s="5">
        <f t="shared" ref="L12:L22" si="3">MAX(J12:J20)</f>
        <v>13.255471141852816</v>
      </c>
      <c r="M12" s="5">
        <f t="shared" ref="M12" si="4">AVERAGE(H12:H21)</f>
        <v>0.80301000000000011</v>
      </c>
      <c r="N12" s="5">
        <f t="shared" ref="N12" si="5">_xlfn.STDEV.P(H12:H21)</f>
        <v>0.12066426314364952</v>
      </c>
      <c r="O12" s="5">
        <f>(N12/M12)*100</f>
        <v>15.026495702874124</v>
      </c>
    </row>
    <row r="13" spans="1:15" s="7" customFormat="1" x14ac:dyDescent="0.25">
      <c r="A13" s="5" t="s">
        <v>17</v>
      </c>
      <c r="B13" s="5" t="s">
        <v>21</v>
      </c>
      <c r="C13" s="5" t="s">
        <v>140</v>
      </c>
      <c r="D13" s="5">
        <v>600.29550400000005</v>
      </c>
      <c r="E13" s="5">
        <v>2</v>
      </c>
      <c r="F13" s="5" t="s">
        <v>104</v>
      </c>
      <c r="G13" s="5">
        <v>0.99880000000000002</v>
      </c>
      <c r="H13" s="5"/>
      <c r="I13" s="5"/>
      <c r="J13" s="5"/>
      <c r="K13" s="5"/>
      <c r="L13" s="5"/>
      <c r="M13" s="5"/>
      <c r="N13" s="5"/>
      <c r="O13" s="5"/>
    </row>
    <row r="14" spans="1:15" s="7" customFormat="1" x14ac:dyDescent="0.25">
      <c r="A14" s="5" t="s">
        <v>17</v>
      </c>
      <c r="B14" s="5" t="s">
        <v>21</v>
      </c>
      <c r="C14" s="5" t="s">
        <v>140</v>
      </c>
      <c r="D14" s="5">
        <v>600.29550400000005</v>
      </c>
      <c r="E14" s="5">
        <v>2</v>
      </c>
      <c r="F14" s="5" t="s">
        <v>105</v>
      </c>
      <c r="G14" s="5">
        <v>0.71940000000000004</v>
      </c>
      <c r="H14" s="5">
        <f>AVERAGE(G14:G15)</f>
        <v>0.755</v>
      </c>
      <c r="I14" s="5">
        <f>_xlfn.STDEV.P(G14:G15)</f>
        <v>3.5599999999999965E-2</v>
      </c>
      <c r="J14" s="5">
        <f>(I14/H14)*100</f>
        <v>4.7152317880794659</v>
      </c>
      <c r="K14" s="5"/>
      <c r="L14" s="5"/>
      <c r="M14" s="5"/>
      <c r="N14" s="5"/>
      <c r="O14" s="5"/>
    </row>
    <row r="15" spans="1:15" s="7" customFormat="1" x14ac:dyDescent="0.25">
      <c r="A15" s="5" t="s">
        <v>17</v>
      </c>
      <c r="B15" s="5" t="s">
        <v>21</v>
      </c>
      <c r="C15" s="5" t="s">
        <v>140</v>
      </c>
      <c r="D15" s="5">
        <v>600.29550400000005</v>
      </c>
      <c r="E15" s="5">
        <v>2</v>
      </c>
      <c r="F15" s="5" t="s">
        <v>106</v>
      </c>
      <c r="G15" s="5">
        <v>0.79059999999999997</v>
      </c>
      <c r="H15" s="5"/>
      <c r="I15" s="5"/>
      <c r="J15" s="5"/>
      <c r="K15" s="5"/>
      <c r="L15" s="5"/>
      <c r="M15" s="5"/>
      <c r="N15" s="5"/>
      <c r="O15" s="5"/>
    </row>
    <row r="16" spans="1:15" s="7" customFormat="1" x14ac:dyDescent="0.25">
      <c r="A16" s="5" t="s">
        <v>17</v>
      </c>
      <c r="B16" s="5" t="s">
        <v>21</v>
      </c>
      <c r="C16" s="5" t="s">
        <v>140</v>
      </c>
      <c r="D16" s="5">
        <v>600.29550400000005</v>
      </c>
      <c r="E16" s="5">
        <v>2</v>
      </c>
      <c r="F16" s="5" t="s">
        <v>107</v>
      </c>
      <c r="G16" s="5">
        <v>0.57220000000000004</v>
      </c>
      <c r="H16" s="5">
        <f>AVERAGE(G16:G17)</f>
        <v>0.65060000000000007</v>
      </c>
      <c r="I16" s="5">
        <f>_xlfn.STDEV.P(G16:G17)</f>
        <v>7.8399999999999442E-2</v>
      </c>
      <c r="J16" s="5">
        <f>(I16/H16)*100</f>
        <v>12.050415001536956</v>
      </c>
      <c r="K16" s="5"/>
      <c r="L16" s="5"/>
      <c r="M16" s="5"/>
      <c r="N16" s="5"/>
      <c r="O16" s="5"/>
    </row>
    <row r="17" spans="1:15" s="7" customFormat="1" x14ac:dyDescent="0.25">
      <c r="A17" s="5" t="s">
        <v>17</v>
      </c>
      <c r="B17" s="5" t="s">
        <v>21</v>
      </c>
      <c r="C17" s="5" t="s">
        <v>140</v>
      </c>
      <c r="D17" s="5">
        <v>600.29550400000005</v>
      </c>
      <c r="E17" s="5">
        <v>2</v>
      </c>
      <c r="F17" s="5" t="s">
        <v>108</v>
      </c>
      <c r="G17" s="5">
        <v>0.72899999999999998</v>
      </c>
      <c r="H17" s="5"/>
      <c r="I17" s="5"/>
      <c r="J17" s="5"/>
      <c r="K17" s="5"/>
      <c r="L17" s="5"/>
      <c r="M17" s="5"/>
      <c r="N17" s="5"/>
      <c r="O17" s="5"/>
    </row>
    <row r="18" spans="1:15" s="7" customFormat="1" x14ac:dyDescent="0.25">
      <c r="A18" s="5" t="s">
        <v>17</v>
      </c>
      <c r="B18" s="5" t="s">
        <v>21</v>
      </c>
      <c r="C18" s="5" t="s">
        <v>140</v>
      </c>
      <c r="D18" s="5">
        <v>600.29550400000005</v>
      </c>
      <c r="E18" s="5">
        <v>2</v>
      </c>
      <c r="F18" s="5" t="s">
        <v>109</v>
      </c>
      <c r="G18" s="5">
        <v>0.68589999999999995</v>
      </c>
      <c r="H18" s="5">
        <f>AVERAGE(G18:G19)</f>
        <v>0.73404999999999998</v>
      </c>
      <c r="I18" s="5">
        <f>_xlfn.STDEV.P(G18:G19)</f>
        <v>4.8150000000000026E-2</v>
      </c>
      <c r="J18" s="5">
        <f>(I18/H18)*100</f>
        <v>6.5594986717526087</v>
      </c>
      <c r="K18" s="5"/>
      <c r="L18" s="5"/>
      <c r="M18" s="5"/>
      <c r="N18" s="5"/>
      <c r="O18" s="5"/>
    </row>
    <row r="19" spans="1:15" s="7" customFormat="1" x14ac:dyDescent="0.25">
      <c r="A19" s="5" t="s">
        <v>17</v>
      </c>
      <c r="B19" s="5" t="s">
        <v>21</v>
      </c>
      <c r="C19" s="5" t="s">
        <v>140</v>
      </c>
      <c r="D19" s="5">
        <v>600.29550400000005</v>
      </c>
      <c r="E19" s="5">
        <v>2</v>
      </c>
      <c r="F19" s="5" t="s">
        <v>110</v>
      </c>
      <c r="G19" s="5">
        <v>0.78220000000000001</v>
      </c>
      <c r="H19" s="5"/>
      <c r="I19" s="5"/>
      <c r="J19" s="5"/>
      <c r="K19" s="5"/>
      <c r="L19" s="5"/>
      <c r="M19" s="5"/>
      <c r="N19" s="5"/>
      <c r="O19" s="5"/>
    </row>
    <row r="20" spans="1:15" s="7" customFormat="1" x14ac:dyDescent="0.25">
      <c r="A20" s="5" t="s">
        <v>17</v>
      </c>
      <c r="B20" s="5" t="s">
        <v>21</v>
      </c>
      <c r="C20" s="5" t="s">
        <v>140</v>
      </c>
      <c r="D20" s="5">
        <v>600.29550400000005</v>
      </c>
      <c r="E20" s="5">
        <v>2</v>
      </c>
      <c r="F20" s="5" t="s">
        <v>111</v>
      </c>
      <c r="G20" s="5">
        <v>0.87380000000000002</v>
      </c>
      <c r="H20" s="5">
        <f>AVERAGE(G20:G21)</f>
        <v>0.99350000000000005</v>
      </c>
      <c r="I20" s="5">
        <f>_xlfn.STDEV.P(G20:G21)</f>
        <v>0.1196999999999996</v>
      </c>
      <c r="J20" s="5">
        <f>(I20/H20)*100</f>
        <v>12.048314041268203</v>
      </c>
      <c r="K20" s="5"/>
      <c r="L20" s="5"/>
      <c r="M20" s="5"/>
      <c r="N20" s="5"/>
      <c r="O20" s="5"/>
    </row>
    <row r="21" spans="1:15" s="7" customFormat="1" x14ac:dyDescent="0.25">
      <c r="A21" s="5" t="s">
        <v>17</v>
      </c>
      <c r="B21" s="5" t="s">
        <v>21</v>
      </c>
      <c r="C21" s="5" t="s">
        <v>140</v>
      </c>
      <c r="D21" s="5">
        <v>600.29550400000005</v>
      </c>
      <c r="E21" s="5">
        <v>2</v>
      </c>
      <c r="F21" s="5" t="s">
        <v>112</v>
      </c>
      <c r="G21" s="5">
        <v>1.1132</v>
      </c>
      <c r="H21" s="5"/>
      <c r="I21" s="5"/>
      <c r="J21" s="5"/>
      <c r="K21" s="5"/>
      <c r="L21" s="5"/>
      <c r="M21" s="5"/>
      <c r="N21" s="5"/>
      <c r="O21" s="5"/>
    </row>
    <row r="22" spans="1:15" s="7" customFormat="1" x14ac:dyDescent="0.25">
      <c r="A22" s="5" t="s">
        <v>17</v>
      </c>
      <c r="B22" s="5" t="s">
        <v>22</v>
      </c>
      <c r="C22" s="5" t="s">
        <v>140</v>
      </c>
      <c r="D22" s="5">
        <v>530.80549900000005</v>
      </c>
      <c r="E22" s="5">
        <v>2</v>
      </c>
      <c r="F22" s="5" t="s">
        <v>103</v>
      </c>
      <c r="G22" s="5">
        <v>0.36370000000000002</v>
      </c>
      <c r="H22" s="5">
        <f>AVERAGE(G22:G23)</f>
        <v>0.38155</v>
      </c>
      <c r="I22" s="5">
        <f>_xlfn.STDEV.P(G22:G23)</f>
        <v>1.7849999999999977E-2</v>
      </c>
      <c r="J22" s="5">
        <f>(I22/H22)*100</f>
        <v>4.6782859389332927</v>
      </c>
      <c r="K22" s="5">
        <f>AVERAGE(J22:J30)</f>
        <v>5.0562940124842957</v>
      </c>
      <c r="L22" s="5">
        <f t="shared" si="3"/>
        <v>9.1930541368743555</v>
      </c>
      <c r="M22" s="5">
        <f t="shared" ref="M22" si="6">AVERAGE(H22:H31)</f>
        <v>0.39805999999999997</v>
      </c>
      <c r="N22" s="5">
        <f t="shared" ref="N22" si="7">_xlfn.STDEV.P(H22:H31)</f>
        <v>2.5551739666801562E-2</v>
      </c>
      <c r="O22" s="5">
        <f>(N22/M22)*100</f>
        <v>6.4190673935591525</v>
      </c>
    </row>
    <row r="23" spans="1:15" s="7" customFormat="1" x14ac:dyDescent="0.25">
      <c r="A23" s="5" t="s">
        <v>17</v>
      </c>
      <c r="B23" s="5" t="s">
        <v>22</v>
      </c>
      <c r="C23" s="5" t="s">
        <v>140</v>
      </c>
      <c r="D23" s="5">
        <v>530.80549900000005</v>
      </c>
      <c r="E23" s="5">
        <v>2</v>
      </c>
      <c r="F23" s="5" t="s">
        <v>104</v>
      </c>
      <c r="G23" s="5">
        <v>0.39939999999999998</v>
      </c>
      <c r="H23" s="5"/>
      <c r="I23" s="5"/>
      <c r="J23" s="5"/>
      <c r="K23" s="5"/>
      <c r="L23" s="5"/>
      <c r="M23" s="5"/>
      <c r="N23" s="5"/>
      <c r="O23" s="5"/>
    </row>
    <row r="24" spans="1:15" s="7" customFormat="1" x14ac:dyDescent="0.25">
      <c r="A24" s="5" t="s">
        <v>17</v>
      </c>
      <c r="B24" s="5" t="s">
        <v>22</v>
      </c>
      <c r="C24" s="5" t="s">
        <v>140</v>
      </c>
      <c r="D24" s="5">
        <v>530.80549900000005</v>
      </c>
      <c r="E24" s="5">
        <v>2</v>
      </c>
      <c r="F24" s="5" t="s">
        <v>105</v>
      </c>
      <c r="G24" s="5">
        <v>0.37469999999999998</v>
      </c>
      <c r="H24" s="5">
        <f>AVERAGE(G24:G25)</f>
        <v>0.36780000000000002</v>
      </c>
      <c r="I24" s="5">
        <f>_xlfn.STDEV.P(G24:G25)</f>
        <v>6.8999999999999895E-3</v>
      </c>
      <c r="J24" s="5">
        <f>(I24/H24)*100</f>
        <v>1.8760195758564406</v>
      </c>
      <c r="K24" s="5"/>
      <c r="L24" s="5"/>
      <c r="M24" s="5"/>
      <c r="N24" s="5"/>
      <c r="O24" s="5"/>
    </row>
    <row r="25" spans="1:15" s="7" customFormat="1" x14ac:dyDescent="0.25">
      <c r="A25" s="5" t="s">
        <v>17</v>
      </c>
      <c r="B25" s="5" t="s">
        <v>22</v>
      </c>
      <c r="C25" s="5" t="s">
        <v>140</v>
      </c>
      <c r="D25" s="5">
        <v>530.80549900000005</v>
      </c>
      <c r="E25" s="5">
        <v>2</v>
      </c>
      <c r="F25" s="5" t="s">
        <v>106</v>
      </c>
      <c r="G25" s="5">
        <v>0.3609</v>
      </c>
      <c r="H25" s="5"/>
      <c r="I25" s="5"/>
      <c r="J25" s="5"/>
      <c r="K25" s="5"/>
      <c r="L25" s="5"/>
      <c r="M25" s="5"/>
      <c r="N25" s="5"/>
      <c r="O25" s="5"/>
    </row>
    <row r="26" spans="1:15" s="7" customFormat="1" x14ac:dyDescent="0.25">
      <c r="A26" s="5" t="s">
        <v>17</v>
      </c>
      <c r="B26" s="5" t="s">
        <v>22</v>
      </c>
      <c r="C26" s="5" t="s">
        <v>140</v>
      </c>
      <c r="D26" s="5">
        <v>530.80549900000005</v>
      </c>
      <c r="E26" s="5">
        <v>2</v>
      </c>
      <c r="F26" s="5" t="s">
        <v>107</v>
      </c>
      <c r="G26" s="5">
        <v>0.35560000000000003</v>
      </c>
      <c r="H26" s="5">
        <f>AVERAGE(G26:G27)</f>
        <v>0.3916</v>
      </c>
      <c r="I26" s="5">
        <f>_xlfn.STDEV.P(G26:G27)</f>
        <v>3.5999999999999976E-2</v>
      </c>
      <c r="J26" s="5">
        <f>(I26/H26)*100</f>
        <v>9.1930541368743555</v>
      </c>
      <c r="K26" s="5"/>
      <c r="L26" s="5"/>
      <c r="M26" s="5"/>
      <c r="N26" s="5"/>
      <c r="O26" s="5"/>
    </row>
    <row r="27" spans="1:15" s="7" customFormat="1" x14ac:dyDescent="0.25">
      <c r="A27" s="5" t="s">
        <v>17</v>
      </c>
      <c r="B27" s="5" t="s">
        <v>22</v>
      </c>
      <c r="C27" s="5" t="s">
        <v>140</v>
      </c>
      <c r="D27" s="5">
        <v>530.80549900000005</v>
      </c>
      <c r="E27" s="5">
        <v>2</v>
      </c>
      <c r="F27" s="5" t="s">
        <v>108</v>
      </c>
      <c r="G27" s="5">
        <v>0.42759999999999998</v>
      </c>
      <c r="H27" s="5"/>
      <c r="I27" s="5"/>
      <c r="J27" s="5"/>
      <c r="K27" s="5"/>
      <c r="L27" s="5"/>
      <c r="M27" s="5"/>
      <c r="N27" s="5"/>
      <c r="O27" s="5"/>
    </row>
    <row r="28" spans="1:15" s="7" customFormat="1" x14ac:dyDescent="0.25">
      <c r="A28" s="5" t="s">
        <v>17</v>
      </c>
      <c r="B28" s="5" t="s">
        <v>22</v>
      </c>
      <c r="C28" s="5" t="s">
        <v>140</v>
      </c>
      <c r="D28" s="5">
        <v>530.80549900000005</v>
      </c>
      <c r="E28" s="5">
        <v>2</v>
      </c>
      <c r="F28" s="5" t="s">
        <v>109</v>
      </c>
      <c r="G28" s="5">
        <v>0.42580000000000001</v>
      </c>
      <c r="H28" s="5">
        <f>AVERAGE(G28:G29)</f>
        <v>0.40710000000000002</v>
      </c>
      <c r="I28" s="5">
        <f>_xlfn.STDEV.P(G28:G29)</f>
        <v>1.8699999999999994E-2</v>
      </c>
      <c r="J28" s="5">
        <f>(I28/H28)*100</f>
        <v>4.5934659788749679</v>
      </c>
      <c r="K28" s="5"/>
      <c r="L28" s="5"/>
      <c r="M28" s="5"/>
      <c r="N28" s="5"/>
      <c r="O28" s="5"/>
    </row>
    <row r="29" spans="1:15" s="7" customFormat="1" x14ac:dyDescent="0.25">
      <c r="A29" s="5" t="s">
        <v>17</v>
      </c>
      <c r="B29" s="5" t="s">
        <v>22</v>
      </c>
      <c r="C29" s="5" t="s">
        <v>140</v>
      </c>
      <c r="D29" s="5">
        <v>530.80549900000005</v>
      </c>
      <c r="E29" s="5">
        <v>2</v>
      </c>
      <c r="F29" s="5" t="s">
        <v>110</v>
      </c>
      <c r="G29" s="5">
        <v>0.38840000000000002</v>
      </c>
      <c r="H29" s="5"/>
      <c r="I29" s="5"/>
      <c r="J29" s="5"/>
      <c r="K29" s="5"/>
      <c r="L29" s="5"/>
      <c r="M29" s="5"/>
      <c r="N29" s="5"/>
      <c r="O29" s="5"/>
    </row>
    <row r="30" spans="1:15" s="7" customFormat="1" x14ac:dyDescent="0.25">
      <c r="A30" s="5" t="s">
        <v>17</v>
      </c>
      <c r="B30" s="5" t="s">
        <v>22</v>
      </c>
      <c r="C30" s="5" t="s">
        <v>140</v>
      </c>
      <c r="D30" s="5">
        <v>530.80549900000005</v>
      </c>
      <c r="E30" s="5">
        <v>2</v>
      </c>
      <c r="F30" s="5" t="s">
        <v>111</v>
      </c>
      <c r="G30" s="5">
        <v>0.4204</v>
      </c>
      <c r="H30" s="5">
        <f>AVERAGE(G30:G31)</f>
        <v>0.44225000000000003</v>
      </c>
      <c r="I30" s="5">
        <f>_xlfn.STDEV.P(G30:G31)</f>
        <v>2.1850000000000008E-2</v>
      </c>
      <c r="J30" s="5">
        <f>(I30/H30)*100</f>
        <v>4.9406444318824212</v>
      </c>
      <c r="K30" s="5"/>
      <c r="L30" s="5"/>
      <c r="M30" s="5"/>
      <c r="N30" s="5"/>
      <c r="O30" s="5"/>
    </row>
    <row r="31" spans="1:15" s="7" customFormat="1" x14ac:dyDescent="0.25">
      <c r="A31" s="5" t="s">
        <v>17</v>
      </c>
      <c r="B31" s="5" t="s">
        <v>22</v>
      </c>
      <c r="C31" s="5" t="s">
        <v>140</v>
      </c>
      <c r="D31" s="5">
        <v>530.80549900000005</v>
      </c>
      <c r="E31" s="5">
        <v>2</v>
      </c>
      <c r="F31" s="5" t="s">
        <v>112</v>
      </c>
      <c r="G31" s="5">
        <v>0.46410000000000001</v>
      </c>
      <c r="H31" s="5"/>
      <c r="I31" s="5"/>
      <c r="J31" s="5"/>
      <c r="K31" s="5"/>
      <c r="L31" s="5"/>
      <c r="M31" s="5"/>
      <c r="N31" s="5"/>
      <c r="O31" s="5"/>
    </row>
    <row r="32" spans="1:15" s="7" customFormat="1" x14ac:dyDescent="0.25">
      <c r="A32" s="5" t="s">
        <v>16</v>
      </c>
      <c r="B32" s="5" t="s">
        <v>23</v>
      </c>
      <c r="C32" s="5" t="s">
        <v>140</v>
      </c>
      <c r="D32" s="5">
        <v>704.41393400000004</v>
      </c>
      <c r="E32" s="5">
        <v>2</v>
      </c>
      <c r="F32" s="5" t="s">
        <v>103</v>
      </c>
      <c r="G32" s="5">
        <v>1.0726</v>
      </c>
      <c r="H32" s="5">
        <f>AVERAGE(G32:G33)</f>
        <v>1.004</v>
      </c>
      <c r="I32" s="5">
        <f>_xlfn.STDEV.P(G32:G33)</f>
        <v>6.8599999999999994E-2</v>
      </c>
      <c r="J32" s="5">
        <f>(I32/H32)*100</f>
        <v>6.8326693227091635</v>
      </c>
      <c r="K32" s="5">
        <f>AVERAGE(J32:J40)</f>
        <v>3.9374258518892149</v>
      </c>
      <c r="L32" s="5">
        <f t="shared" ref="L32:L62" si="8">MAX(J32:J40)</f>
        <v>6.8326693227091635</v>
      </c>
      <c r="M32" s="5">
        <f t="shared" ref="M32" si="9">AVERAGE(H32:H41)</f>
        <v>1.02247</v>
      </c>
      <c r="N32" s="5">
        <f>_xlfn.STDEV.P(H32:H41)</f>
        <v>1.5104356987306731E-2</v>
      </c>
      <c r="O32" s="5">
        <f>(N32/M32)*100</f>
        <v>1.4772420694305681</v>
      </c>
    </row>
    <row r="33" spans="1:15" s="7" customFormat="1" x14ac:dyDescent="0.25">
      <c r="A33" s="5" t="s">
        <v>16</v>
      </c>
      <c r="B33" s="5" t="s">
        <v>23</v>
      </c>
      <c r="C33" s="5" t="s">
        <v>140</v>
      </c>
      <c r="D33" s="5">
        <v>704.41393400000004</v>
      </c>
      <c r="E33" s="5">
        <v>2</v>
      </c>
      <c r="F33" s="5" t="s">
        <v>104</v>
      </c>
      <c r="G33" s="5">
        <v>0.93540000000000001</v>
      </c>
      <c r="H33" s="5"/>
      <c r="I33" s="5"/>
      <c r="J33" s="5"/>
      <c r="K33" s="5"/>
      <c r="L33" s="5"/>
      <c r="M33" s="5"/>
      <c r="N33" s="5"/>
      <c r="O33" s="5"/>
    </row>
    <row r="34" spans="1:15" s="7" customFormat="1" x14ac:dyDescent="0.25">
      <c r="A34" s="5" t="s">
        <v>16</v>
      </c>
      <c r="B34" s="5" t="s">
        <v>23</v>
      </c>
      <c r="C34" s="5" t="s">
        <v>140</v>
      </c>
      <c r="D34" s="5">
        <v>704.41393400000004</v>
      </c>
      <c r="E34" s="5">
        <v>2</v>
      </c>
      <c r="F34" s="5" t="s">
        <v>105</v>
      </c>
      <c r="G34" s="5">
        <v>0.99980000000000002</v>
      </c>
      <c r="H34" s="5">
        <f>AVERAGE(G34:G35)</f>
        <v>1.0493000000000001</v>
      </c>
      <c r="I34" s="5">
        <f>_xlfn.STDEV.P(G34:G35)</f>
        <v>4.9499999999999988E-2</v>
      </c>
      <c r="J34" s="5">
        <f>(I34/H34)*100</f>
        <v>4.7174306680644218</v>
      </c>
      <c r="K34" s="5"/>
      <c r="L34" s="5"/>
      <c r="M34" s="5"/>
      <c r="N34" s="5"/>
      <c r="O34" s="5"/>
    </row>
    <row r="35" spans="1:15" s="7" customFormat="1" x14ac:dyDescent="0.25">
      <c r="A35" s="5" t="s">
        <v>16</v>
      </c>
      <c r="B35" s="5" t="s">
        <v>23</v>
      </c>
      <c r="C35" s="5" t="s">
        <v>140</v>
      </c>
      <c r="D35" s="5">
        <v>704.41393400000004</v>
      </c>
      <c r="E35" s="5">
        <v>2</v>
      </c>
      <c r="F35" s="5" t="s">
        <v>106</v>
      </c>
      <c r="G35" s="5">
        <v>1.0988</v>
      </c>
      <c r="H35" s="5"/>
      <c r="I35" s="5"/>
      <c r="J35" s="5"/>
      <c r="K35" s="5"/>
      <c r="L35" s="5"/>
      <c r="M35" s="5"/>
      <c r="N35" s="5"/>
      <c r="O35" s="5"/>
    </row>
    <row r="36" spans="1:15" s="7" customFormat="1" x14ac:dyDescent="0.25">
      <c r="A36" s="5" t="s">
        <v>16</v>
      </c>
      <c r="B36" s="5" t="s">
        <v>23</v>
      </c>
      <c r="C36" s="5" t="s">
        <v>140</v>
      </c>
      <c r="D36" s="5">
        <v>704.41393400000004</v>
      </c>
      <c r="E36" s="5">
        <v>2</v>
      </c>
      <c r="F36" s="5" t="s">
        <v>107</v>
      </c>
      <c r="G36" s="5">
        <v>1.0415000000000001</v>
      </c>
      <c r="H36" s="5">
        <f>AVERAGE(G36:G37)</f>
        <v>1.0204</v>
      </c>
      <c r="I36" s="5">
        <f>_xlfn.STDEV.P(G36:G37)</f>
        <v>2.1100000000000063E-2</v>
      </c>
      <c r="J36" s="5">
        <f>(I36/H36)*100</f>
        <v>2.0678165425323467</v>
      </c>
      <c r="K36" s="5"/>
      <c r="L36" s="5"/>
      <c r="M36" s="5"/>
      <c r="N36" s="5"/>
      <c r="O36" s="5"/>
    </row>
    <row r="37" spans="1:15" s="7" customFormat="1" x14ac:dyDescent="0.25">
      <c r="A37" s="5" t="s">
        <v>16</v>
      </c>
      <c r="B37" s="5" t="s">
        <v>23</v>
      </c>
      <c r="C37" s="5" t="s">
        <v>140</v>
      </c>
      <c r="D37" s="5">
        <v>704.41393400000004</v>
      </c>
      <c r="E37" s="5">
        <v>2</v>
      </c>
      <c r="F37" s="5" t="s">
        <v>108</v>
      </c>
      <c r="G37" s="5">
        <v>0.99929999999999997</v>
      </c>
      <c r="H37" s="5"/>
      <c r="I37" s="5"/>
      <c r="J37" s="5"/>
      <c r="K37" s="5"/>
      <c r="L37" s="5"/>
      <c r="M37" s="5"/>
      <c r="N37" s="5"/>
      <c r="O37" s="5"/>
    </row>
    <row r="38" spans="1:15" s="7" customFormat="1" x14ac:dyDescent="0.25">
      <c r="A38" s="5" t="s">
        <v>16</v>
      </c>
      <c r="B38" s="5" t="s">
        <v>23</v>
      </c>
      <c r="C38" s="5" t="s">
        <v>140</v>
      </c>
      <c r="D38" s="5">
        <v>704.41393400000004</v>
      </c>
      <c r="E38" s="5">
        <v>2</v>
      </c>
      <c r="F38" s="5" t="s">
        <v>109</v>
      </c>
      <c r="G38" s="5">
        <v>1.0241</v>
      </c>
      <c r="H38" s="5">
        <f>AVERAGE(G38:G39)</f>
        <v>1.0246</v>
      </c>
      <c r="I38" s="5">
        <f>_xlfn.STDEV.P(G38:G39)</f>
        <v>4.9999999999994493E-4</v>
      </c>
      <c r="J38" s="5">
        <f>(I38/H38)*100</f>
        <v>4.8799531524491992E-2</v>
      </c>
      <c r="K38" s="5"/>
      <c r="L38" s="5"/>
      <c r="M38" s="5"/>
      <c r="N38" s="5"/>
      <c r="O38" s="5"/>
    </row>
    <row r="39" spans="1:15" s="7" customFormat="1" x14ac:dyDescent="0.25">
      <c r="A39" s="5" t="s">
        <v>16</v>
      </c>
      <c r="B39" s="5" t="s">
        <v>23</v>
      </c>
      <c r="C39" s="5" t="s">
        <v>140</v>
      </c>
      <c r="D39" s="5">
        <v>704.41393400000004</v>
      </c>
      <c r="E39" s="5">
        <v>2</v>
      </c>
      <c r="F39" s="5" t="s">
        <v>110</v>
      </c>
      <c r="G39" s="5">
        <v>1.0250999999999999</v>
      </c>
      <c r="H39" s="5"/>
      <c r="I39" s="5"/>
      <c r="J39" s="5"/>
      <c r="K39" s="5"/>
      <c r="L39" s="5"/>
      <c r="M39" s="5"/>
      <c r="N39" s="5"/>
      <c r="O39" s="5"/>
    </row>
    <row r="40" spans="1:15" s="7" customFormat="1" x14ac:dyDescent="0.25">
      <c r="A40" s="5" t="s">
        <v>16</v>
      </c>
      <c r="B40" s="5" t="s">
        <v>23</v>
      </c>
      <c r="C40" s="5" t="s">
        <v>140</v>
      </c>
      <c r="D40" s="5">
        <v>704.41393400000004</v>
      </c>
      <c r="E40" s="5">
        <v>2</v>
      </c>
      <c r="F40" s="5" t="s">
        <v>111</v>
      </c>
      <c r="G40" s="5">
        <v>1.0750999999999999</v>
      </c>
      <c r="H40" s="5">
        <f>AVERAGE(G40:G41)</f>
        <v>1.0140499999999999</v>
      </c>
      <c r="I40" s="5">
        <f>_xlfn.STDEV.P(G40:G41)</f>
        <v>6.1049999999999993E-2</v>
      </c>
      <c r="J40" s="5">
        <f>(I40/H40)*100</f>
        <v>6.0204131946156503</v>
      </c>
      <c r="K40" s="5"/>
      <c r="L40" s="5"/>
      <c r="M40" s="5"/>
      <c r="N40" s="5"/>
      <c r="O40" s="5"/>
    </row>
    <row r="41" spans="1:15" s="7" customFormat="1" x14ac:dyDescent="0.25">
      <c r="A41" s="5" t="s">
        <v>16</v>
      </c>
      <c r="B41" s="5" t="s">
        <v>23</v>
      </c>
      <c r="C41" s="5" t="s">
        <v>140</v>
      </c>
      <c r="D41" s="5">
        <v>704.41393400000004</v>
      </c>
      <c r="E41" s="5">
        <v>2</v>
      </c>
      <c r="F41" s="5" t="s">
        <v>112</v>
      </c>
      <c r="G41" s="5">
        <v>0.95299999999999996</v>
      </c>
      <c r="H41" s="5"/>
      <c r="I41" s="5"/>
      <c r="J41" s="5"/>
      <c r="K41" s="5"/>
      <c r="L41" s="5"/>
      <c r="M41" s="5"/>
      <c r="N41" s="5"/>
      <c r="O41" s="5"/>
    </row>
    <row r="42" spans="1:15" s="7" customFormat="1" x14ac:dyDescent="0.25">
      <c r="A42" s="5" t="s">
        <v>16</v>
      </c>
      <c r="B42" s="5" t="s">
        <v>24</v>
      </c>
      <c r="C42" s="5" t="s">
        <v>140</v>
      </c>
      <c r="D42" s="5">
        <v>760.36355300000002</v>
      </c>
      <c r="E42" s="5">
        <v>3</v>
      </c>
      <c r="F42" s="5" t="s">
        <v>103</v>
      </c>
      <c r="G42" s="5">
        <v>1.1825000000000001</v>
      </c>
      <c r="H42" s="5">
        <f>AVERAGE(G42:G43)</f>
        <v>1.0929000000000002</v>
      </c>
      <c r="I42" s="5">
        <f>_xlfn.STDEV.P(G42:G43)</f>
        <v>8.9600000000000013E-2</v>
      </c>
      <c r="J42" s="5">
        <f>(I42/H42)*100</f>
        <v>8.1983713057004302</v>
      </c>
      <c r="K42" s="5">
        <f>AVERAGE(J42:J50)</f>
        <v>4.0826880955986855</v>
      </c>
      <c r="L42" s="5">
        <f t="shared" si="8"/>
        <v>8.1983713057004302</v>
      </c>
      <c r="M42" s="5">
        <f t="shared" ref="M42" si="10">AVERAGE(H42:H51)</f>
        <v>1.0128299999999999</v>
      </c>
      <c r="N42" s="5">
        <f t="shared" ref="N42" si="11">_xlfn.STDEV.P(H42:H51)</f>
        <v>8.3816917146838615E-2</v>
      </c>
      <c r="O42" s="5">
        <f>(N42/M42)*100</f>
        <v>8.2755168337073961</v>
      </c>
    </row>
    <row r="43" spans="1:15" s="7" customFormat="1" x14ac:dyDescent="0.25">
      <c r="A43" s="5" t="s">
        <v>16</v>
      </c>
      <c r="B43" s="5" t="s">
        <v>24</v>
      </c>
      <c r="C43" s="5" t="s">
        <v>140</v>
      </c>
      <c r="D43" s="5">
        <v>760.36355300000002</v>
      </c>
      <c r="E43" s="5">
        <v>3</v>
      </c>
      <c r="F43" s="5" t="s">
        <v>104</v>
      </c>
      <c r="G43" s="5">
        <v>1.0033000000000001</v>
      </c>
      <c r="H43" s="5"/>
      <c r="I43" s="5"/>
      <c r="J43" s="5"/>
      <c r="K43" s="5"/>
      <c r="L43" s="5"/>
      <c r="M43" s="5"/>
      <c r="N43" s="5"/>
      <c r="O43" s="5"/>
    </row>
    <row r="44" spans="1:15" s="7" customFormat="1" x14ac:dyDescent="0.25">
      <c r="A44" s="5" t="s">
        <v>16</v>
      </c>
      <c r="B44" s="5" t="s">
        <v>24</v>
      </c>
      <c r="C44" s="5" t="s">
        <v>140</v>
      </c>
      <c r="D44" s="5">
        <v>760.36355300000002</v>
      </c>
      <c r="E44" s="5">
        <v>3</v>
      </c>
      <c r="F44" s="5" t="s">
        <v>105</v>
      </c>
      <c r="G44" s="5">
        <v>1.0722</v>
      </c>
      <c r="H44" s="5">
        <f>AVERAGE(G44:G45)</f>
        <v>1.0363</v>
      </c>
      <c r="I44" s="5">
        <f>_xlfn.STDEV.P(G44:G45)</f>
        <v>3.5900000000000043E-2</v>
      </c>
      <c r="J44" s="5">
        <f>(I44/H44)*100</f>
        <v>3.4642478046897658</v>
      </c>
      <c r="K44" s="5"/>
      <c r="L44" s="5"/>
      <c r="M44" s="5"/>
      <c r="N44" s="5"/>
      <c r="O44" s="5"/>
    </row>
    <row r="45" spans="1:15" s="7" customFormat="1" x14ac:dyDescent="0.25">
      <c r="A45" s="5" t="s">
        <v>16</v>
      </c>
      <c r="B45" s="5" t="s">
        <v>24</v>
      </c>
      <c r="C45" s="5" t="s">
        <v>140</v>
      </c>
      <c r="D45" s="5">
        <v>760.36355300000002</v>
      </c>
      <c r="E45" s="5">
        <v>3</v>
      </c>
      <c r="F45" s="5" t="s">
        <v>106</v>
      </c>
      <c r="G45" s="5">
        <v>1.0004</v>
      </c>
      <c r="H45" s="5"/>
      <c r="I45" s="5"/>
      <c r="J45" s="5"/>
      <c r="K45" s="5"/>
      <c r="L45" s="5"/>
      <c r="M45" s="5"/>
      <c r="N45" s="5"/>
      <c r="O45" s="5"/>
    </row>
    <row r="46" spans="1:15" s="7" customFormat="1" x14ac:dyDescent="0.25">
      <c r="A46" s="5" t="s">
        <v>16</v>
      </c>
      <c r="B46" s="5" t="s">
        <v>24</v>
      </c>
      <c r="C46" s="5" t="s">
        <v>140</v>
      </c>
      <c r="D46" s="5">
        <v>760.36355300000002</v>
      </c>
      <c r="E46" s="5">
        <v>3</v>
      </c>
      <c r="F46" s="5" t="s">
        <v>107</v>
      </c>
      <c r="G46" s="5">
        <v>0.88690000000000002</v>
      </c>
      <c r="H46" s="5">
        <f>AVERAGE(G46:G47)</f>
        <v>0.85289999999999999</v>
      </c>
      <c r="I46" s="5">
        <f>_xlfn.STDEV.P(G46:G47)</f>
        <v>3.400000000000003E-2</v>
      </c>
      <c r="J46" s="5">
        <f>(I46/H46)*100</f>
        <v>3.9863993434165823</v>
      </c>
      <c r="K46" s="5"/>
      <c r="L46" s="5"/>
      <c r="M46" s="5"/>
      <c r="N46" s="5"/>
      <c r="O46" s="5"/>
    </row>
    <row r="47" spans="1:15" s="7" customFormat="1" x14ac:dyDescent="0.25">
      <c r="A47" s="5" t="s">
        <v>16</v>
      </c>
      <c r="B47" s="5" t="s">
        <v>24</v>
      </c>
      <c r="C47" s="5" t="s">
        <v>140</v>
      </c>
      <c r="D47" s="5">
        <v>760.36355300000002</v>
      </c>
      <c r="E47" s="5">
        <v>3</v>
      </c>
      <c r="F47" s="5" t="s">
        <v>108</v>
      </c>
      <c r="G47" s="5">
        <v>0.81889999999999996</v>
      </c>
      <c r="H47" s="5"/>
      <c r="I47" s="5"/>
      <c r="J47" s="5"/>
      <c r="K47" s="5"/>
      <c r="L47" s="5"/>
      <c r="M47" s="5"/>
      <c r="N47" s="5"/>
      <c r="O47" s="5"/>
    </row>
    <row r="48" spans="1:15" s="7" customFormat="1" x14ac:dyDescent="0.25">
      <c r="A48" s="5" t="s">
        <v>16</v>
      </c>
      <c r="B48" s="5" t="s">
        <v>24</v>
      </c>
      <c r="C48" s="5" t="s">
        <v>140</v>
      </c>
      <c r="D48" s="5">
        <v>760.36355300000002</v>
      </c>
      <c r="E48" s="5">
        <v>3</v>
      </c>
      <c r="F48" s="5" t="s">
        <v>109</v>
      </c>
      <c r="G48" s="5">
        <v>1.0367999999999999</v>
      </c>
      <c r="H48" s="5">
        <f>AVERAGE(G48:G49)</f>
        <v>1.06335</v>
      </c>
      <c r="I48" s="5">
        <f>_xlfn.STDEV.P(G48:G49)</f>
        <v>2.6550000000000074E-2</v>
      </c>
      <c r="J48" s="5">
        <f>(I48/H48)*100</f>
        <v>2.4968260685569259</v>
      </c>
      <c r="K48" s="5"/>
      <c r="L48" s="5"/>
      <c r="M48" s="5"/>
      <c r="N48" s="5"/>
      <c r="O48" s="5"/>
    </row>
    <row r="49" spans="1:15" s="7" customFormat="1" x14ac:dyDescent="0.25">
      <c r="A49" s="5" t="s">
        <v>16</v>
      </c>
      <c r="B49" s="5" t="s">
        <v>24</v>
      </c>
      <c r="C49" s="5" t="s">
        <v>140</v>
      </c>
      <c r="D49" s="5">
        <v>760.36355300000002</v>
      </c>
      <c r="E49" s="5">
        <v>3</v>
      </c>
      <c r="F49" s="5" t="s">
        <v>110</v>
      </c>
      <c r="G49" s="5">
        <v>1.0899000000000001</v>
      </c>
      <c r="H49" s="5"/>
      <c r="I49" s="5"/>
      <c r="J49" s="5"/>
      <c r="K49" s="5"/>
      <c r="L49" s="5"/>
      <c r="M49" s="5"/>
      <c r="N49" s="5"/>
      <c r="O49" s="5"/>
    </row>
    <row r="50" spans="1:15" s="7" customFormat="1" x14ac:dyDescent="0.25">
      <c r="A50" s="5" t="s">
        <v>16</v>
      </c>
      <c r="B50" s="5" t="s">
        <v>24</v>
      </c>
      <c r="C50" s="5" t="s">
        <v>140</v>
      </c>
      <c r="D50" s="5">
        <v>760.36355300000002</v>
      </c>
      <c r="E50" s="5">
        <v>3</v>
      </c>
      <c r="F50" s="5" t="s">
        <v>111</v>
      </c>
      <c r="G50" s="5">
        <v>1.0418000000000001</v>
      </c>
      <c r="H50" s="5">
        <f>AVERAGE(G50:G51)</f>
        <v>1.0186999999999999</v>
      </c>
      <c r="I50" s="5">
        <f>_xlfn.STDEV.P(G50:G51)</f>
        <v>2.3100000000000009E-2</v>
      </c>
      <c r="J50" s="5">
        <f>(I50/H50)*100</f>
        <v>2.2675959556297256</v>
      </c>
      <c r="K50" s="5"/>
      <c r="L50" s="5"/>
      <c r="M50" s="5"/>
      <c r="N50" s="5"/>
      <c r="O50" s="5"/>
    </row>
    <row r="51" spans="1:15" s="7" customFormat="1" x14ac:dyDescent="0.25">
      <c r="A51" s="5" t="s">
        <v>16</v>
      </c>
      <c r="B51" s="5" t="s">
        <v>24</v>
      </c>
      <c r="C51" s="5" t="s">
        <v>140</v>
      </c>
      <c r="D51" s="5">
        <v>760.36355300000002</v>
      </c>
      <c r="E51" s="5">
        <v>3</v>
      </c>
      <c r="F51" s="5" t="s">
        <v>112</v>
      </c>
      <c r="G51" s="5">
        <v>0.99560000000000004</v>
      </c>
      <c r="H51" s="5"/>
      <c r="I51" s="5"/>
      <c r="J51" s="5"/>
      <c r="K51" s="5"/>
      <c r="L51" s="5"/>
      <c r="M51" s="5"/>
      <c r="N51" s="5"/>
      <c r="O51" s="5"/>
    </row>
    <row r="52" spans="1:15" s="7" customFormat="1" x14ac:dyDescent="0.25">
      <c r="A52" s="5" t="s">
        <v>16</v>
      </c>
      <c r="B52" s="5" t="s">
        <v>25</v>
      </c>
      <c r="C52" s="5" t="s">
        <v>140</v>
      </c>
      <c r="D52" s="5">
        <v>965.41253099999994</v>
      </c>
      <c r="E52" s="5">
        <v>2</v>
      </c>
      <c r="F52" s="5" t="s">
        <v>103</v>
      </c>
      <c r="G52" s="5">
        <v>1.0911</v>
      </c>
      <c r="H52" s="5">
        <f>AVERAGE(G52:G53)</f>
        <v>1.0472000000000001</v>
      </c>
      <c r="I52" s="5">
        <f>_xlfn.STDEV.P(G52:G53)</f>
        <v>4.3899999999999939E-2</v>
      </c>
      <c r="J52" s="5">
        <f>(I52/H52)*100</f>
        <v>4.1921313980137445</v>
      </c>
      <c r="K52" s="5">
        <f>AVERAGE(J52:J60)</f>
        <v>5.3343655516840736</v>
      </c>
      <c r="L52" s="5">
        <f t="shared" si="8"/>
        <v>11.83100326414988</v>
      </c>
      <c r="M52" s="5">
        <f t="shared" ref="M52" si="12">AVERAGE(H52:H61)</f>
        <v>0.92182999999999993</v>
      </c>
      <c r="N52" s="5">
        <f t="shared" ref="N52" si="13">_xlfn.STDEV.P(H52:H61)</f>
        <v>8.6445483398498099E-2</v>
      </c>
      <c r="O52" s="5">
        <f>(N52/M52)*100</f>
        <v>9.3775949359966706</v>
      </c>
    </row>
    <row r="53" spans="1:15" s="7" customFormat="1" x14ac:dyDescent="0.25">
      <c r="A53" s="5" t="s">
        <v>16</v>
      </c>
      <c r="B53" s="5" t="s">
        <v>25</v>
      </c>
      <c r="C53" s="5" t="s">
        <v>140</v>
      </c>
      <c r="D53" s="5">
        <v>965.41253099999994</v>
      </c>
      <c r="E53" s="5">
        <v>2</v>
      </c>
      <c r="F53" s="5" t="s">
        <v>104</v>
      </c>
      <c r="G53" s="5">
        <v>1.0033000000000001</v>
      </c>
      <c r="H53" s="5"/>
      <c r="I53" s="5"/>
      <c r="J53" s="5"/>
      <c r="K53" s="5"/>
      <c r="L53" s="5"/>
      <c r="M53" s="5"/>
      <c r="N53" s="5"/>
      <c r="O53" s="5"/>
    </row>
    <row r="54" spans="1:15" s="7" customFormat="1" x14ac:dyDescent="0.25">
      <c r="A54" s="5" t="s">
        <v>16</v>
      </c>
      <c r="B54" s="5" t="s">
        <v>25</v>
      </c>
      <c r="C54" s="5" t="s">
        <v>140</v>
      </c>
      <c r="D54" s="5">
        <v>965.41253099999994</v>
      </c>
      <c r="E54" s="5">
        <v>2</v>
      </c>
      <c r="F54" s="5" t="s">
        <v>105</v>
      </c>
      <c r="G54" s="5">
        <v>0.94530000000000003</v>
      </c>
      <c r="H54" s="5">
        <f>AVERAGE(G54:G55)</f>
        <v>0.97570000000000001</v>
      </c>
      <c r="I54" s="5">
        <f>_xlfn.STDEV.P(G54:G55)</f>
        <v>3.0399999999999983E-2</v>
      </c>
      <c r="J54" s="5">
        <f>(I54/H54)*100</f>
        <v>3.115711796658807</v>
      </c>
      <c r="K54" s="5"/>
      <c r="L54" s="5"/>
      <c r="M54" s="5"/>
      <c r="N54" s="5"/>
      <c r="O54" s="5"/>
    </row>
    <row r="55" spans="1:15" s="7" customFormat="1" x14ac:dyDescent="0.25">
      <c r="A55" s="5" t="s">
        <v>16</v>
      </c>
      <c r="B55" s="5" t="s">
        <v>25</v>
      </c>
      <c r="C55" s="5" t="s">
        <v>140</v>
      </c>
      <c r="D55" s="5">
        <v>965.41253099999994</v>
      </c>
      <c r="E55" s="5">
        <v>2</v>
      </c>
      <c r="F55" s="5" t="s">
        <v>106</v>
      </c>
      <c r="G55" s="5">
        <v>1.0061</v>
      </c>
      <c r="H55" s="5"/>
      <c r="I55" s="5"/>
      <c r="J55" s="5"/>
      <c r="K55" s="5"/>
      <c r="L55" s="5"/>
      <c r="M55" s="5"/>
      <c r="N55" s="5"/>
      <c r="O55" s="5"/>
    </row>
    <row r="56" spans="1:15" s="7" customFormat="1" x14ac:dyDescent="0.25">
      <c r="A56" s="5" t="s">
        <v>16</v>
      </c>
      <c r="B56" s="5" t="s">
        <v>25</v>
      </c>
      <c r="C56" s="5" t="s">
        <v>140</v>
      </c>
      <c r="D56" s="5">
        <v>965.41253099999994</v>
      </c>
      <c r="E56" s="5">
        <v>2</v>
      </c>
      <c r="F56" s="5" t="s">
        <v>107</v>
      </c>
      <c r="G56" s="5">
        <v>0.8</v>
      </c>
      <c r="H56" s="5">
        <f>AVERAGE(G56:G57)</f>
        <v>0.84109999999999996</v>
      </c>
      <c r="I56" s="5">
        <f>_xlfn.STDEV.P(G56:G57)</f>
        <v>4.109999999999997E-2</v>
      </c>
      <c r="J56" s="5">
        <f>(I56/H56)*100</f>
        <v>4.8864582094875724</v>
      </c>
      <c r="K56" s="5"/>
      <c r="L56" s="5"/>
      <c r="M56" s="5"/>
      <c r="N56" s="5"/>
      <c r="O56" s="5"/>
    </row>
    <row r="57" spans="1:15" s="7" customFormat="1" x14ac:dyDescent="0.25">
      <c r="A57" s="5" t="s">
        <v>16</v>
      </c>
      <c r="B57" s="5" t="s">
        <v>25</v>
      </c>
      <c r="C57" s="5" t="s">
        <v>140</v>
      </c>
      <c r="D57" s="5">
        <v>965.41253099999994</v>
      </c>
      <c r="E57" s="5">
        <v>2</v>
      </c>
      <c r="F57" s="5" t="s">
        <v>108</v>
      </c>
      <c r="G57" s="5">
        <v>0.88219999999999998</v>
      </c>
      <c r="H57" s="5"/>
      <c r="I57" s="5"/>
      <c r="J57" s="5"/>
      <c r="K57" s="5"/>
      <c r="L57" s="5"/>
      <c r="M57" s="5"/>
      <c r="N57" s="5"/>
      <c r="O57" s="5"/>
    </row>
    <row r="58" spans="1:15" s="7" customFormat="1" x14ac:dyDescent="0.25">
      <c r="A58" s="5" t="s">
        <v>16</v>
      </c>
      <c r="B58" s="5" t="s">
        <v>25</v>
      </c>
      <c r="C58" s="5" t="s">
        <v>140</v>
      </c>
      <c r="D58" s="5">
        <v>965.41253099999994</v>
      </c>
      <c r="E58" s="5">
        <v>2</v>
      </c>
      <c r="F58" s="5" t="s">
        <v>109</v>
      </c>
      <c r="G58" s="5">
        <v>0.71579999999999999</v>
      </c>
      <c r="H58" s="5">
        <f>AVERAGE(G58:G59)</f>
        <v>0.81184999999999996</v>
      </c>
      <c r="I58" s="5">
        <f>_xlfn.STDEV.P(G58:G59)</f>
        <v>9.6050000000000788E-2</v>
      </c>
      <c r="J58" s="5">
        <f>(I58/H58)*100</f>
        <v>11.83100326414988</v>
      </c>
      <c r="K58" s="5"/>
      <c r="L58" s="5"/>
      <c r="M58" s="5"/>
      <c r="N58" s="5"/>
      <c r="O58" s="5"/>
    </row>
    <row r="59" spans="1:15" s="7" customFormat="1" x14ac:dyDescent="0.25">
      <c r="A59" s="5" t="s">
        <v>16</v>
      </c>
      <c r="B59" s="5" t="s">
        <v>25</v>
      </c>
      <c r="C59" s="5" t="s">
        <v>140</v>
      </c>
      <c r="D59" s="5">
        <v>965.41253099999994</v>
      </c>
      <c r="E59" s="5">
        <v>2</v>
      </c>
      <c r="F59" s="5" t="s">
        <v>110</v>
      </c>
      <c r="G59" s="5">
        <v>0.90790000000000004</v>
      </c>
      <c r="H59" s="5"/>
      <c r="I59" s="5"/>
      <c r="J59" s="5"/>
      <c r="K59" s="5"/>
      <c r="L59" s="5"/>
      <c r="M59" s="5"/>
      <c r="N59" s="5"/>
      <c r="O59" s="5"/>
    </row>
    <row r="60" spans="1:15" s="7" customFormat="1" x14ac:dyDescent="0.25">
      <c r="A60" s="5" t="s">
        <v>16</v>
      </c>
      <c r="B60" s="5" t="s">
        <v>25</v>
      </c>
      <c r="C60" s="5" t="s">
        <v>140</v>
      </c>
      <c r="D60" s="5">
        <v>965.41253099999994</v>
      </c>
      <c r="E60" s="5">
        <v>2</v>
      </c>
      <c r="F60" s="5" t="s">
        <v>111</v>
      </c>
      <c r="G60" s="5">
        <v>0.90859999999999996</v>
      </c>
      <c r="H60" s="5">
        <f>AVERAGE(G60:G61)</f>
        <v>0.93330000000000002</v>
      </c>
      <c r="I60" s="5">
        <f>_xlfn.STDEV.P(G60:G61)</f>
        <v>2.47E-2</v>
      </c>
      <c r="J60" s="5">
        <f>(I60/H60)*100</f>
        <v>2.6465230901103611</v>
      </c>
      <c r="K60" s="5"/>
      <c r="L60" s="5"/>
      <c r="M60" s="5"/>
      <c r="N60" s="5"/>
      <c r="O60" s="5"/>
    </row>
    <row r="61" spans="1:15" s="7" customFormat="1" x14ac:dyDescent="0.25">
      <c r="A61" s="5" t="s">
        <v>16</v>
      </c>
      <c r="B61" s="5" t="s">
        <v>25</v>
      </c>
      <c r="C61" s="5" t="s">
        <v>140</v>
      </c>
      <c r="D61" s="5">
        <v>965.41253099999994</v>
      </c>
      <c r="E61" s="5">
        <v>2</v>
      </c>
      <c r="F61" s="5" t="s">
        <v>112</v>
      </c>
      <c r="G61" s="5">
        <v>0.95799999999999996</v>
      </c>
      <c r="H61" s="5"/>
      <c r="I61" s="5"/>
      <c r="J61" s="5"/>
      <c r="K61" s="5"/>
      <c r="L61" s="5"/>
      <c r="M61" s="5"/>
      <c r="N61" s="5"/>
      <c r="O61" s="5"/>
    </row>
    <row r="62" spans="1:15" s="7" customFormat="1" x14ac:dyDescent="0.25">
      <c r="A62" s="5" t="s">
        <v>16</v>
      </c>
      <c r="B62" s="5" t="s">
        <v>25</v>
      </c>
      <c r="C62" s="5" t="s">
        <v>140</v>
      </c>
      <c r="D62" s="5">
        <v>643.94411200000002</v>
      </c>
      <c r="E62" s="5">
        <v>3</v>
      </c>
      <c r="F62" s="5" t="s">
        <v>103</v>
      </c>
      <c r="G62" s="5">
        <v>0.97599999999999998</v>
      </c>
      <c r="H62" s="5">
        <f>AVERAGE(G62:G63)</f>
        <v>1.0401</v>
      </c>
      <c r="I62" s="5">
        <f>_xlfn.STDEV.P(G62:G63)</f>
        <v>6.4100000000000046E-2</v>
      </c>
      <c r="J62" s="5">
        <f>(I62/H62)*100</f>
        <v>6.1628689549081868</v>
      </c>
      <c r="K62" s="5">
        <f>AVERAGE(J62:J70)</f>
        <v>4.172436883681458</v>
      </c>
      <c r="L62" s="5">
        <f t="shared" si="8"/>
        <v>7.7524554209974186</v>
      </c>
      <c r="M62" s="5">
        <f t="shared" ref="M62" si="14">AVERAGE(H62:H71)</f>
        <v>0.9218400000000001</v>
      </c>
      <c r="N62" s="5">
        <f t="shared" ref="N62" si="15">_xlfn.STDEV.P(H62:H71)</f>
        <v>0.10044187075119483</v>
      </c>
      <c r="O62" s="5">
        <f>(N62/M62)*100</f>
        <v>10.895803040787428</v>
      </c>
    </row>
    <row r="63" spans="1:15" s="7" customFormat="1" x14ac:dyDescent="0.25">
      <c r="A63" s="5" t="s">
        <v>16</v>
      </c>
      <c r="B63" s="5" t="s">
        <v>25</v>
      </c>
      <c r="C63" s="5" t="s">
        <v>140</v>
      </c>
      <c r="D63" s="5">
        <v>643.94411200000002</v>
      </c>
      <c r="E63" s="5">
        <v>3</v>
      </c>
      <c r="F63" s="5" t="s">
        <v>104</v>
      </c>
      <c r="G63" s="5">
        <v>1.1042000000000001</v>
      </c>
      <c r="H63" s="5"/>
      <c r="I63" s="5"/>
      <c r="J63" s="5"/>
      <c r="K63" s="5"/>
      <c r="L63" s="5"/>
      <c r="M63" s="5"/>
      <c r="N63" s="5"/>
      <c r="O63" s="5"/>
    </row>
    <row r="64" spans="1:15" s="7" customFormat="1" x14ac:dyDescent="0.25">
      <c r="A64" s="5" t="s">
        <v>16</v>
      </c>
      <c r="B64" s="5" t="s">
        <v>25</v>
      </c>
      <c r="C64" s="5" t="s">
        <v>140</v>
      </c>
      <c r="D64" s="5">
        <v>643.94411200000002</v>
      </c>
      <c r="E64" s="5">
        <v>3</v>
      </c>
      <c r="F64" s="5" t="s">
        <v>105</v>
      </c>
      <c r="G64" s="5">
        <v>1.1299999999999999</v>
      </c>
      <c r="H64" s="5">
        <f>AVERAGE(G64:G65)</f>
        <v>1.0487</v>
      </c>
      <c r="I64" s="5">
        <f>_xlfn.STDEV.P(G64:G65)</f>
        <v>8.1299999999999928E-2</v>
      </c>
      <c r="J64" s="5">
        <f>(I64/H64)*100</f>
        <v>7.7524554209974186</v>
      </c>
      <c r="K64" s="5"/>
      <c r="L64" s="5"/>
      <c r="M64" s="5"/>
      <c r="N64" s="5"/>
      <c r="O64" s="5"/>
    </row>
    <row r="65" spans="1:15" s="7" customFormat="1" x14ac:dyDescent="0.25">
      <c r="A65" s="5" t="s">
        <v>16</v>
      </c>
      <c r="B65" s="5" t="s">
        <v>25</v>
      </c>
      <c r="C65" s="5" t="s">
        <v>140</v>
      </c>
      <c r="D65" s="5">
        <v>643.94411200000002</v>
      </c>
      <c r="E65" s="5">
        <v>3</v>
      </c>
      <c r="F65" s="5" t="s">
        <v>106</v>
      </c>
      <c r="G65" s="5">
        <v>0.96740000000000004</v>
      </c>
      <c r="H65" s="5"/>
      <c r="I65" s="5"/>
      <c r="J65" s="5"/>
      <c r="K65" s="5"/>
      <c r="L65" s="5"/>
      <c r="M65" s="5"/>
      <c r="N65" s="5"/>
      <c r="O65" s="5"/>
    </row>
    <row r="66" spans="1:15" s="7" customFormat="1" x14ac:dyDescent="0.25">
      <c r="A66" s="5" t="s">
        <v>16</v>
      </c>
      <c r="B66" s="5" t="s">
        <v>25</v>
      </c>
      <c r="C66" s="5" t="s">
        <v>140</v>
      </c>
      <c r="D66" s="5">
        <v>643.94411200000002</v>
      </c>
      <c r="E66" s="5">
        <v>3</v>
      </c>
      <c r="F66" s="5" t="s">
        <v>107</v>
      </c>
      <c r="G66" s="5">
        <v>0.85319999999999996</v>
      </c>
      <c r="H66" s="5">
        <f>AVERAGE(G66:G67)</f>
        <v>0.84549999999999992</v>
      </c>
      <c r="I66" s="5">
        <f>_xlfn.STDEV.P(G66:G67)</f>
        <v>7.6999999999999846E-3</v>
      </c>
      <c r="J66" s="5">
        <f>(I66/H66)*100</f>
        <v>0.91070372560614843</v>
      </c>
      <c r="K66" s="5"/>
      <c r="L66" s="5"/>
      <c r="M66" s="5"/>
      <c r="N66" s="5"/>
      <c r="O66" s="5"/>
    </row>
    <row r="67" spans="1:15" s="7" customFormat="1" x14ac:dyDescent="0.25">
      <c r="A67" s="5" t="s">
        <v>16</v>
      </c>
      <c r="B67" s="5" t="s">
        <v>25</v>
      </c>
      <c r="C67" s="5" t="s">
        <v>140</v>
      </c>
      <c r="D67" s="5">
        <v>643.94411200000002</v>
      </c>
      <c r="E67" s="5">
        <v>3</v>
      </c>
      <c r="F67" s="5" t="s">
        <v>108</v>
      </c>
      <c r="G67" s="5">
        <v>0.83779999999999999</v>
      </c>
      <c r="H67" s="5"/>
      <c r="I67" s="5"/>
      <c r="J67" s="5"/>
      <c r="K67" s="5"/>
      <c r="L67" s="5"/>
      <c r="M67" s="5"/>
      <c r="N67" s="5"/>
      <c r="O67" s="5"/>
    </row>
    <row r="68" spans="1:15" s="7" customFormat="1" x14ac:dyDescent="0.25">
      <c r="A68" s="5" t="s">
        <v>16</v>
      </c>
      <c r="B68" s="5" t="s">
        <v>25</v>
      </c>
      <c r="C68" s="5" t="s">
        <v>140</v>
      </c>
      <c r="D68" s="5">
        <v>643.94411200000002</v>
      </c>
      <c r="E68" s="5">
        <v>3</v>
      </c>
      <c r="F68" s="5" t="s">
        <v>109</v>
      </c>
      <c r="G68" s="5">
        <v>0.85940000000000005</v>
      </c>
      <c r="H68" s="5">
        <f>AVERAGE(G68:G69)</f>
        <v>0.84955000000000003</v>
      </c>
      <c r="I68" s="5">
        <f>_xlfn.STDEV.P(G68:G69)</f>
        <v>9.8500000000000254E-3</v>
      </c>
      <c r="J68" s="5">
        <f>(I68/H68)*100</f>
        <v>1.1594373491848655</v>
      </c>
      <c r="K68" s="5"/>
      <c r="L68" s="5"/>
      <c r="M68" s="5"/>
      <c r="N68" s="5"/>
      <c r="O68" s="5"/>
    </row>
    <row r="69" spans="1:15" s="7" customFormat="1" x14ac:dyDescent="0.25">
      <c r="A69" s="5" t="s">
        <v>16</v>
      </c>
      <c r="B69" s="5" t="s">
        <v>25</v>
      </c>
      <c r="C69" s="5" t="s">
        <v>140</v>
      </c>
      <c r="D69" s="5">
        <v>643.94411200000002</v>
      </c>
      <c r="E69" s="5">
        <v>3</v>
      </c>
      <c r="F69" s="5" t="s">
        <v>110</v>
      </c>
      <c r="G69" s="5">
        <v>0.8397</v>
      </c>
      <c r="H69" s="5"/>
      <c r="I69" s="5"/>
      <c r="J69" s="5"/>
      <c r="K69" s="5"/>
      <c r="L69" s="5"/>
      <c r="M69" s="5"/>
      <c r="N69" s="5"/>
      <c r="O69" s="5"/>
    </row>
    <row r="70" spans="1:15" s="7" customFormat="1" x14ac:dyDescent="0.25">
      <c r="A70" s="5" t="s">
        <v>16</v>
      </c>
      <c r="B70" s="5" t="s">
        <v>25</v>
      </c>
      <c r="C70" s="5" t="s">
        <v>140</v>
      </c>
      <c r="D70" s="5">
        <v>643.94411200000002</v>
      </c>
      <c r="E70" s="5">
        <v>3</v>
      </c>
      <c r="F70" s="5" t="s">
        <v>111</v>
      </c>
      <c r="G70" s="5">
        <v>0.78510000000000002</v>
      </c>
      <c r="H70" s="5">
        <f>AVERAGE(G70:G71)</f>
        <v>0.82535000000000003</v>
      </c>
      <c r="I70" s="5">
        <f>_xlfn.STDEV.P(G70:G71)</f>
        <v>4.0250000000000008E-2</v>
      </c>
      <c r="J70" s="5">
        <f>(I70/H70)*100</f>
        <v>4.8767189677106693</v>
      </c>
      <c r="K70" s="5"/>
      <c r="L70" s="5"/>
      <c r="M70" s="5"/>
      <c r="N70" s="5"/>
      <c r="O70" s="5"/>
    </row>
    <row r="71" spans="1:15" s="7" customFormat="1" x14ac:dyDescent="0.25">
      <c r="A71" s="5" t="s">
        <v>16</v>
      </c>
      <c r="B71" s="5" t="s">
        <v>25</v>
      </c>
      <c r="C71" s="5" t="s">
        <v>140</v>
      </c>
      <c r="D71" s="5">
        <v>643.94411200000002</v>
      </c>
      <c r="E71" s="5">
        <v>3</v>
      </c>
      <c r="F71" s="5" t="s">
        <v>112</v>
      </c>
      <c r="G71" s="5">
        <v>0.86560000000000004</v>
      </c>
      <c r="H71" s="5"/>
      <c r="I71" s="5"/>
      <c r="J71" s="5"/>
      <c r="K71" s="5"/>
      <c r="L71" s="5"/>
      <c r="M71" s="5"/>
      <c r="N71" s="5"/>
      <c r="O71" s="5"/>
    </row>
    <row r="72" spans="1:15" s="7" customFormat="1" x14ac:dyDescent="0.25">
      <c r="A72" s="5" t="s">
        <v>27</v>
      </c>
      <c r="B72" s="5" t="s">
        <v>26</v>
      </c>
      <c r="C72" s="5" t="s">
        <v>140</v>
      </c>
      <c r="D72" s="5">
        <v>622.78074100000003</v>
      </c>
      <c r="E72" s="5">
        <v>2</v>
      </c>
      <c r="F72" s="5" t="s">
        <v>103</v>
      </c>
      <c r="G72" s="5">
        <v>6.1499999999999999E-2</v>
      </c>
      <c r="H72" s="5">
        <f>AVERAGE(G72:G73)</f>
        <v>6.2549999999999994E-2</v>
      </c>
      <c r="I72" s="5">
        <f>_xlfn.STDEV.P(G72:G73)</f>
        <v>1.0500000000000023E-3</v>
      </c>
      <c r="J72" s="5">
        <f>(I72/H72)*100</f>
        <v>1.6786570743405314</v>
      </c>
      <c r="K72" s="5">
        <f>AVERAGE(J72:J80)</f>
        <v>3.2732428395700501</v>
      </c>
      <c r="L72" s="5">
        <f t="shared" ref="L72:L92" si="16">MAX(J72:J80)</f>
        <v>5.9360730593607354</v>
      </c>
      <c r="M72" s="5">
        <f t="shared" ref="M72" si="17">AVERAGE(H72:H81)</f>
        <v>5.541999999999999E-2</v>
      </c>
      <c r="N72" s="5">
        <f>_xlfn.STDEV.P(H72:H81)</f>
        <v>4.2607041671535928E-3</v>
      </c>
      <c r="O72" s="5">
        <f>(N72/M72)*100</f>
        <v>7.6880262850118983</v>
      </c>
    </row>
    <row r="73" spans="1:15" s="7" customFormat="1" x14ac:dyDescent="0.25">
      <c r="A73" s="5" t="s">
        <v>27</v>
      </c>
      <c r="B73" s="5" t="s">
        <v>26</v>
      </c>
      <c r="C73" s="5" t="s">
        <v>140</v>
      </c>
      <c r="D73" s="5">
        <v>622.78074100000003</v>
      </c>
      <c r="E73" s="5">
        <v>2</v>
      </c>
      <c r="F73" s="5" t="s">
        <v>104</v>
      </c>
      <c r="G73" s="5">
        <v>6.3600000000000004E-2</v>
      </c>
      <c r="H73" s="5"/>
      <c r="I73" s="5"/>
      <c r="J73" s="5"/>
      <c r="K73" s="5"/>
      <c r="L73" s="5"/>
      <c r="M73" s="5"/>
      <c r="N73" s="5"/>
      <c r="O73" s="5"/>
    </row>
    <row r="74" spans="1:15" s="7" customFormat="1" x14ac:dyDescent="0.25">
      <c r="A74" s="5" t="s">
        <v>27</v>
      </c>
      <c r="B74" s="5" t="s">
        <v>26</v>
      </c>
      <c r="C74" s="5" t="s">
        <v>140</v>
      </c>
      <c r="D74" s="5">
        <v>622.78074100000003</v>
      </c>
      <c r="E74" s="5">
        <v>2</v>
      </c>
      <c r="F74" s="5" t="s">
        <v>105</v>
      </c>
      <c r="G74" s="5">
        <v>5.8599999999999999E-2</v>
      </c>
      <c r="H74" s="5">
        <f>AVERAGE(G74:G75)</f>
        <v>5.6800000000000003E-2</v>
      </c>
      <c r="I74" s="5">
        <f>_xlfn.STDEV.P(G74:G75)</f>
        <v>1.7999999999999995E-3</v>
      </c>
      <c r="J74" s="5">
        <f>(I74/H74)*100</f>
        <v>3.1690140845070416</v>
      </c>
      <c r="K74" s="5"/>
      <c r="L74" s="5"/>
      <c r="M74" s="5"/>
      <c r="N74" s="5"/>
      <c r="O74" s="5"/>
    </row>
    <row r="75" spans="1:15" s="7" customFormat="1" x14ac:dyDescent="0.25">
      <c r="A75" s="5" t="s">
        <v>27</v>
      </c>
      <c r="B75" s="5" t="s">
        <v>26</v>
      </c>
      <c r="C75" s="5" t="s">
        <v>140</v>
      </c>
      <c r="D75" s="5">
        <v>622.78074100000003</v>
      </c>
      <c r="E75" s="5">
        <v>2</v>
      </c>
      <c r="F75" s="5" t="s">
        <v>106</v>
      </c>
      <c r="G75" s="5">
        <v>5.5E-2</v>
      </c>
      <c r="H75" s="5"/>
      <c r="I75" s="5"/>
      <c r="J75" s="5"/>
      <c r="K75" s="5"/>
      <c r="L75" s="5"/>
      <c r="M75" s="5"/>
      <c r="N75" s="5"/>
      <c r="O75" s="5"/>
    </row>
    <row r="76" spans="1:15" s="7" customFormat="1" x14ac:dyDescent="0.25">
      <c r="A76" s="5" t="s">
        <v>27</v>
      </c>
      <c r="B76" s="5" t="s">
        <v>26</v>
      </c>
      <c r="C76" s="5" t="s">
        <v>140</v>
      </c>
      <c r="D76" s="5">
        <v>622.78074100000003</v>
      </c>
      <c r="E76" s="5">
        <v>2</v>
      </c>
      <c r="F76" s="5" t="s">
        <v>107</v>
      </c>
      <c r="G76" s="5">
        <v>5.0700000000000002E-2</v>
      </c>
      <c r="H76" s="5">
        <f>AVERAGE(G76:G77)</f>
        <v>4.965E-2</v>
      </c>
      <c r="I76" s="5">
        <f>_xlfn.STDEV.P(G76:G77)</f>
        <v>1.0500000000000023E-3</v>
      </c>
      <c r="J76" s="5">
        <f>(I76/H76)*100</f>
        <v>2.1148036253776481</v>
      </c>
      <c r="K76" s="5"/>
      <c r="L76" s="5"/>
      <c r="M76" s="5"/>
      <c r="N76" s="5"/>
      <c r="O76" s="5"/>
    </row>
    <row r="77" spans="1:15" s="7" customFormat="1" x14ac:dyDescent="0.25">
      <c r="A77" s="5" t="s">
        <v>27</v>
      </c>
      <c r="B77" s="5" t="s">
        <v>26</v>
      </c>
      <c r="C77" s="5" t="s">
        <v>140</v>
      </c>
      <c r="D77" s="5">
        <v>622.78074100000003</v>
      </c>
      <c r="E77" s="5">
        <v>2</v>
      </c>
      <c r="F77" s="5" t="s">
        <v>108</v>
      </c>
      <c r="G77" s="5">
        <v>4.8599999999999997E-2</v>
      </c>
      <c r="H77" s="5"/>
      <c r="I77" s="5"/>
      <c r="J77" s="5"/>
      <c r="K77" s="5"/>
      <c r="L77" s="5"/>
      <c r="M77" s="5"/>
      <c r="N77" s="5"/>
      <c r="O77" s="5"/>
    </row>
    <row r="78" spans="1:15" s="7" customFormat="1" x14ac:dyDescent="0.25">
      <c r="A78" s="5" t="s">
        <v>27</v>
      </c>
      <c r="B78" s="5" t="s">
        <v>26</v>
      </c>
      <c r="C78" s="5" t="s">
        <v>140</v>
      </c>
      <c r="D78" s="5">
        <v>622.78074100000003</v>
      </c>
      <c r="E78" s="5">
        <v>2</v>
      </c>
      <c r="F78" s="5" t="s">
        <v>109</v>
      </c>
      <c r="G78" s="5">
        <v>5.8000000000000003E-2</v>
      </c>
      <c r="H78" s="5">
        <f>AVERAGE(G78:G79)</f>
        <v>5.475E-2</v>
      </c>
      <c r="I78" s="5">
        <f>_xlfn.STDEV.P(G78:G79)</f>
        <v>3.2500000000000029E-3</v>
      </c>
      <c r="J78" s="5">
        <f>(I78/H78)*100</f>
        <v>5.9360730593607354</v>
      </c>
      <c r="K78" s="5"/>
      <c r="L78" s="5"/>
      <c r="M78" s="5"/>
      <c r="N78" s="5"/>
      <c r="O78" s="5"/>
    </row>
    <row r="79" spans="1:15" s="7" customFormat="1" x14ac:dyDescent="0.25">
      <c r="A79" s="5" t="s">
        <v>27</v>
      </c>
      <c r="B79" s="5" t="s">
        <v>26</v>
      </c>
      <c r="C79" s="5" t="s">
        <v>140</v>
      </c>
      <c r="D79" s="5">
        <v>622.78074100000003</v>
      </c>
      <c r="E79" s="5">
        <v>2</v>
      </c>
      <c r="F79" s="5" t="s">
        <v>110</v>
      </c>
      <c r="G79" s="5">
        <v>5.1499999999999997E-2</v>
      </c>
      <c r="H79" s="5"/>
      <c r="I79" s="5"/>
      <c r="J79" s="5"/>
      <c r="K79" s="5"/>
      <c r="L79" s="5"/>
      <c r="M79" s="5"/>
      <c r="N79" s="5"/>
      <c r="O79" s="5"/>
    </row>
    <row r="80" spans="1:15" s="7" customFormat="1" x14ac:dyDescent="0.25">
      <c r="A80" s="5" t="s">
        <v>27</v>
      </c>
      <c r="B80" s="5" t="s">
        <v>26</v>
      </c>
      <c r="C80" s="5" t="s">
        <v>140</v>
      </c>
      <c r="D80" s="5">
        <v>622.78074100000003</v>
      </c>
      <c r="E80" s="5">
        <v>2</v>
      </c>
      <c r="F80" s="5" t="s">
        <v>111</v>
      </c>
      <c r="G80" s="5">
        <v>5.5199999999999999E-2</v>
      </c>
      <c r="H80" s="5">
        <f>AVERAGE(G80:G81)</f>
        <v>5.3349999999999995E-2</v>
      </c>
      <c r="I80" s="5">
        <f>_xlfn.STDEV.P(G80:G81)</f>
        <v>1.8500000000000009E-3</v>
      </c>
      <c r="J80" s="5">
        <f>(I80/H80)*100</f>
        <v>3.4676663542642947</v>
      </c>
      <c r="K80" s="5"/>
      <c r="L80" s="5"/>
      <c r="M80" s="5"/>
      <c r="N80" s="5"/>
      <c r="O80" s="5"/>
    </row>
    <row r="81" spans="1:15" s="7" customFormat="1" x14ac:dyDescent="0.25">
      <c r="A81" s="5" t="s">
        <v>27</v>
      </c>
      <c r="B81" s="5" t="s">
        <v>26</v>
      </c>
      <c r="C81" s="5" t="s">
        <v>140</v>
      </c>
      <c r="D81" s="5">
        <v>622.78074100000003</v>
      </c>
      <c r="E81" s="5">
        <v>2</v>
      </c>
      <c r="F81" s="5" t="s">
        <v>112</v>
      </c>
      <c r="G81" s="5">
        <v>5.1499999999999997E-2</v>
      </c>
      <c r="H81" s="5"/>
      <c r="I81" s="5"/>
      <c r="J81" s="5"/>
      <c r="K81" s="5"/>
      <c r="L81" s="5"/>
      <c r="M81" s="5"/>
      <c r="N81" s="5"/>
      <c r="O81" s="5"/>
    </row>
    <row r="82" spans="1:15" s="7" customFormat="1" x14ac:dyDescent="0.25">
      <c r="A82" s="5" t="s">
        <v>27</v>
      </c>
      <c r="B82" s="5" t="s">
        <v>28</v>
      </c>
      <c r="C82" s="5" t="s">
        <v>140</v>
      </c>
      <c r="D82" s="5">
        <v>720.924666</v>
      </c>
      <c r="E82" s="5">
        <v>2</v>
      </c>
      <c r="F82" s="5" t="s">
        <v>103</v>
      </c>
      <c r="G82" s="5">
        <v>2.0188999999999999</v>
      </c>
      <c r="H82" s="5">
        <f>AVERAGE(G82:G83)</f>
        <v>1.9809000000000001</v>
      </c>
      <c r="I82" s="5">
        <f>_xlfn.STDEV.P(G82:G83)</f>
        <v>3.7999999999999923E-2</v>
      </c>
      <c r="J82" s="5">
        <f>(I82/H82)*100</f>
        <v>1.9183199555757444</v>
      </c>
      <c r="K82" s="5">
        <f>AVERAGE(J82:J90)</f>
        <v>2.9421586694669748</v>
      </c>
      <c r="L82" s="5">
        <f t="shared" si="16"/>
        <v>4.6131782328101343</v>
      </c>
      <c r="M82" s="5">
        <f t="shared" ref="M82" si="18">AVERAGE(H82:H91)</f>
        <v>1.8879600000000001</v>
      </c>
      <c r="N82" s="5">
        <f t="shared" ref="N82" si="19">_xlfn.STDEV.P(H82:H91)</f>
        <v>6.1476974551453061E-2</v>
      </c>
      <c r="O82" s="5">
        <f>(N82/M82)*100</f>
        <v>3.2562646746463404</v>
      </c>
    </row>
    <row r="83" spans="1:15" s="7" customFormat="1" x14ac:dyDescent="0.25">
      <c r="A83" s="5" t="s">
        <v>27</v>
      </c>
      <c r="B83" s="5" t="s">
        <v>28</v>
      </c>
      <c r="C83" s="5" t="s">
        <v>140</v>
      </c>
      <c r="D83" s="5">
        <v>720.924666</v>
      </c>
      <c r="E83" s="5">
        <v>2</v>
      </c>
      <c r="F83" s="5" t="s">
        <v>104</v>
      </c>
      <c r="G83" s="5">
        <v>1.9429000000000001</v>
      </c>
      <c r="H83" s="5"/>
      <c r="I83" s="5"/>
      <c r="J83" s="5"/>
      <c r="K83" s="5"/>
      <c r="L83" s="5"/>
      <c r="M83" s="5"/>
      <c r="N83" s="5"/>
      <c r="O83" s="5"/>
    </row>
    <row r="84" spans="1:15" s="7" customFormat="1" x14ac:dyDescent="0.25">
      <c r="A84" s="5" t="s">
        <v>27</v>
      </c>
      <c r="B84" s="5" t="s">
        <v>28</v>
      </c>
      <c r="C84" s="5" t="s">
        <v>140</v>
      </c>
      <c r="D84" s="5">
        <v>720.924666</v>
      </c>
      <c r="E84" s="5">
        <v>2</v>
      </c>
      <c r="F84" s="5" t="s">
        <v>105</v>
      </c>
      <c r="G84" s="5">
        <v>1.9777</v>
      </c>
      <c r="H84" s="5">
        <f>AVERAGE(G84:G85)</f>
        <v>1.91005</v>
      </c>
      <c r="I84" s="5">
        <f>_xlfn.STDEV.P(G84:G85)</f>
        <v>6.7649999999999988E-2</v>
      </c>
      <c r="J84" s="5">
        <f>(I84/H84)*100</f>
        <v>3.5417920996832537</v>
      </c>
      <c r="K84" s="5"/>
      <c r="L84" s="5"/>
      <c r="M84" s="5"/>
      <c r="N84" s="5"/>
      <c r="O84" s="5"/>
    </row>
    <row r="85" spans="1:15" s="7" customFormat="1" x14ac:dyDescent="0.25">
      <c r="A85" s="5" t="s">
        <v>27</v>
      </c>
      <c r="B85" s="5" t="s">
        <v>28</v>
      </c>
      <c r="C85" s="5" t="s">
        <v>140</v>
      </c>
      <c r="D85" s="5">
        <v>720.924666</v>
      </c>
      <c r="E85" s="5">
        <v>2</v>
      </c>
      <c r="F85" s="5" t="s">
        <v>106</v>
      </c>
      <c r="G85" s="5">
        <v>1.8424</v>
      </c>
      <c r="H85" s="5"/>
      <c r="I85" s="5"/>
      <c r="J85" s="5"/>
      <c r="K85" s="5"/>
      <c r="L85" s="5"/>
      <c r="M85" s="5"/>
      <c r="N85" s="5"/>
      <c r="O85" s="5"/>
    </row>
    <row r="86" spans="1:15" s="7" customFormat="1" x14ac:dyDescent="0.25">
      <c r="A86" s="5" t="s">
        <v>27</v>
      </c>
      <c r="B86" s="5" t="s">
        <v>28</v>
      </c>
      <c r="C86" s="5" t="s">
        <v>140</v>
      </c>
      <c r="D86" s="5">
        <v>720.924666</v>
      </c>
      <c r="E86" s="5">
        <v>2</v>
      </c>
      <c r="F86" s="5" t="s">
        <v>107</v>
      </c>
      <c r="G86" s="5">
        <v>1.9695</v>
      </c>
      <c r="H86" s="5">
        <f>AVERAGE(G86:G87)</f>
        <v>1.8826499999999999</v>
      </c>
      <c r="I86" s="5">
        <f>_xlfn.STDEV.P(G86:G87)</f>
        <v>8.6849999999999983E-2</v>
      </c>
      <c r="J86" s="5">
        <f>(I86/H86)*100</f>
        <v>4.6131782328101343</v>
      </c>
      <c r="K86" s="5"/>
      <c r="L86" s="5"/>
      <c r="M86" s="5"/>
      <c r="N86" s="5"/>
      <c r="O86" s="5"/>
    </row>
    <row r="87" spans="1:15" s="7" customFormat="1" x14ac:dyDescent="0.25">
      <c r="A87" s="5" t="s">
        <v>27</v>
      </c>
      <c r="B87" s="5" t="s">
        <v>28</v>
      </c>
      <c r="C87" s="5" t="s">
        <v>140</v>
      </c>
      <c r="D87" s="5">
        <v>720.924666</v>
      </c>
      <c r="E87" s="5">
        <v>2</v>
      </c>
      <c r="F87" s="5" t="s">
        <v>108</v>
      </c>
      <c r="G87" s="5">
        <v>1.7958000000000001</v>
      </c>
      <c r="H87" s="5"/>
      <c r="I87" s="5"/>
      <c r="J87" s="5"/>
      <c r="K87" s="5"/>
      <c r="L87" s="5"/>
      <c r="M87" s="5"/>
      <c r="N87" s="5"/>
      <c r="O87" s="5"/>
    </row>
    <row r="88" spans="1:15" s="7" customFormat="1" x14ac:dyDescent="0.25">
      <c r="A88" s="5" t="s">
        <v>27</v>
      </c>
      <c r="B88" s="5" t="s">
        <v>28</v>
      </c>
      <c r="C88" s="5" t="s">
        <v>140</v>
      </c>
      <c r="D88" s="5">
        <v>720.924666</v>
      </c>
      <c r="E88" s="5">
        <v>2</v>
      </c>
      <c r="F88" s="5" t="s">
        <v>109</v>
      </c>
      <c r="G88" s="5">
        <v>1.7751999999999999</v>
      </c>
      <c r="H88" s="5">
        <f>AVERAGE(G88:G89)</f>
        <v>1.7899499999999999</v>
      </c>
      <c r="I88" s="5">
        <f>_xlfn.STDEV.P(G88:G89)</f>
        <v>1.4750000000000041E-2</v>
      </c>
      <c r="J88" s="5">
        <f>(I88/H88)*100</f>
        <v>0.82404536439565579</v>
      </c>
      <c r="K88" s="5"/>
      <c r="L88" s="5"/>
      <c r="M88" s="5"/>
      <c r="N88" s="5"/>
      <c r="O88" s="5"/>
    </row>
    <row r="89" spans="1:15" s="7" customFormat="1" x14ac:dyDescent="0.25">
      <c r="A89" s="5" t="s">
        <v>27</v>
      </c>
      <c r="B89" s="5" t="s">
        <v>28</v>
      </c>
      <c r="C89" s="5" t="s">
        <v>140</v>
      </c>
      <c r="D89" s="5">
        <v>720.924666</v>
      </c>
      <c r="E89" s="5">
        <v>2</v>
      </c>
      <c r="F89" s="5" t="s">
        <v>110</v>
      </c>
      <c r="G89" s="5">
        <v>1.8047</v>
      </c>
      <c r="H89" s="5"/>
      <c r="I89" s="5"/>
      <c r="J89" s="5"/>
      <c r="K89" s="5"/>
      <c r="L89" s="5"/>
      <c r="M89" s="5"/>
      <c r="N89" s="5"/>
      <c r="O89" s="5"/>
    </row>
    <row r="90" spans="1:15" s="7" customFormat="1" x14ac:dyDescent="0.25">
      <c r="A90" s="5" t="s">
        <v>27</v>
      </c>
      <c r="B90" s="5" t="s">
        <v>28</v>
      </c>
      <c r="C90" s="5" t="s">
        <v>140</v>
      </c>
      <c r="D90" s="5">
        <v>720.924666</v>
      </c>
      <c r="E90" s="5">
        <v>2</v>
      </c>
      <c r="F90" s="5" t="s">
        <v>111</v>
      </c>
      <c r="G90" s="5">
        <v>1.9478</v>
      </c>
      <c r="H90" s="5">
        <f>AVERAGE(G90:G91)</f>
        <v>1.87625</v>
      </c>
      <c r="I90" s="5">
        <f>_xlfn.STDEV.P(G90:G91)</f>
        <v>7.1550000000000002E-2</v>
      </c>
      <c r="J90" s="5">
        <f>(I90/H90)*100</f>
        <v>3.8134576948700873</v>
      </c>
      <c r="K90" s="5"/>
      <c r="L90" s="5"/>
      <c r="M90" s="5"/>
      <c r="N90" s="5"/>
      <c r="O90" s="5"/>
    </row>
    <row r="91" spans="1:15" s="7" customFormat="1" x14ac:dyDescent="0.25">
      <c r="A91" s="5" t="s">
        <v>27</v>
      </c>
      <c r="B91" s="5" t="s">
        <v>28</v>
      </c>
      <c r="C91" s="5" t="s">
        <v>140</v>
      </c>
      <c r="D91" s="5">
        <v>720.924666</v>
      </c>
      <c r="E91" s="5">
        <v>2</v>
      </c>
      <c r="F91" s="5" t="s">
        <v>112</v>
      </c>
      <c r="G91" s="5">
        <v>1.8047</v>
      </c>
      <c r="H91" s="5"/>
      <c r="I91" s="5"/>
      <c r="J91" s="5"/>
      <c r="K91" s="5"/>
      <c r="L91" s="5"/>
      <c r="M91" s="5"/>
      <c r="N91" s="5"/>
      <c r="O91" s="5"/>
    </row>
    <row r="92" spans="1:15" s="7" customFormat="1" x14ac:dyDescent="0.25">
      <c r="A92" s="5" t="s">
        <v>27</v>
      </c>
      <c r="B92" s="5" t="s">
        <v>29</v>
      </c>
      <c r="C92" s="5" t="s">
        <v>140</v>
      </c>
      <c r="D92" s="5">
        <v>552.76402800000005</v>
      </c>
      <c r="E92" s="5">
        <v>2</v>
      </c>
      <c r="F92" s="5" t="s">
        <v>103</v>
      </c>
      <c r="G92" s="5">
        <v>0.63880000000000003</v>
      </c>
      <c r="H92" s="5">
        <f>AVERAGE(G92:G93)</f>
        <v>0.78239999999999998</v>
      </c>
      <c r="I92" s="5">
        <f>_xlfn.STDEV.P(G92:G93)</f>
        <v>0.14360000000000045</v>
      </c>
      <c r="J92" s="5">
        <f>(I92/H92)*100</f>
        <v>18.353783231083902</v>
      </c>
      <c r="K92" s="5">
        <f>AVERAGE(J92:J100)</f>
        <v>16.398427581763777</v>
      </c>
      <c r="L92" s="5">
        <f t="shared" si="16"/>
        <v>28.821991198418267</v>
      </c>
      <c r="M92" s="5">
        <f t="shared" ref="M92" si="20">AVERAGE(H92:H101)</f>
        <v>0.68869000000000002</v>
      </c>
      <c r="N92" s="5">
        <f t="shared" ref="N92" si="21">_xlfn.STDEV.P(H92:H101)</f>
        <v>0.1092306614463177</v>
      </c>
      <c r="O92" s="5">
        <f>(N92/M92)*100</f>
        <v>15.860642879425821</v>
      </c>
    </row>
    <row r="93" spans="1:15" s="7" customFormat="1" x14ac:dyDescent="0.25">
      <c r="A93" s="5" t="s">
        <v>27</v>
      </c>
      <c r="B93" s="5" t="s">
        <v>29</v>
      </c>
      <c r="C93" s="5" t="s">
        <v>140</v>
      </c>
      <c r="D93" s="5">
        <v>552.76402800000005</v>
      </c>
      <c r="E93" s="5">
        <v>2</v>
      </c>
      <c r="F93" s="5" t="s">
        <v>104</v>
      </c>
      <c r="G93" s="5">
        <v>0.92600000000000005</v>
      </c>
      <c r="H93" s="5"/>
      <c r="I93" s="5"/>
      <c r="J93" s="5"/>
      <c r="K93" s="5"/>
      <c r="L93" s="5"/>
      <c r="M93" s="5"/>
      <c r="N93" s="5"/>
      <c r="O93" s="5"/>
    </row>
    <row r="94" spans="1:15" s="7" customFormat="1" x14ac:dyDescent="0.25">
      <c r="A94" s="5" t="s">
        <v>27</v>
      </c>
      <c r="B94" s="5" t="s">
        <v>29</v>
      </c>
      <c r="C94" s="5" t="s">
        <v>140</v>
      </c>
      <c r="D94" s="5">
        <v>552.76402800000005</v>
      </c>
      <c r="E94" s="5">
        <v>2</v>
      </c>
      <c r="F94" s="5" t="s">
        <v>105</v>
      </c>
      <c r="G94" s="5">
        <v>0.84340000000000004</v>
      </c>
      <c r="H94" s="5">
        <f>AVERAGE(G94:G95)</f>
        <v>0.69215000000000004</v>
      </c>
      <c r="I94" s="5">
        <f>_xlfn.STDEV.P(G94:G95)</f>
        <v>0.15124999999999991</v>
      </c>
      <c r="J94" s="5">
        <f>(I94/H94)*100</f>
        <v>21.852199667702074</v>
      </c>
      <c r="K94" s="5"/>
      <c r="L94" s="5"/>
      <c r="M94" s="5"/>
      <c r="N94" s="5"/>
      <c r="O94" s="5"/>
    </row>
    <row r="95" spans="1:15" s="7" customFormat="1" x14ac:dyDescent="0.25">
      <c r="A95" s="5" t="s">
        <v>27</v>
      </c>
      <c r="B95" s="5" t="s">
        <v>29</v>
      </c>
      <c r="C95" s="5" t="s">
        <v>140</v>
      </c>
      <c r="D95" s="5">
        <v>552.76402800000005</v>
      </c>
      <c r="E95" s="5">
        <v>2</v>
      </c>
      <c r="F95" s="5" t="s">
        <v>106</v>
      </c>
      <c r="G95" s="5">
        <v>0.54090000000000005</v>
      </c>
      <c r="H95" s="5"/>
      <c r="I95" s="5"/>
      <c r="J95" s="5"/>
      <c r="K95" s="5"/>
      <c r="L95" s="5"/>
      <c r="M95" s="5"/>
      <c r="N95" s="5"/>
      <c r="O95" s="5"/>
    </row>
    <row r="96" spans="1:15" s="7" customFormat="1" x14ac:dyDescent="0.25">
      <c r="A96" s="5" t="s">
        <v>27</v>
      </c>
      <c r="B96" s="5" t="s">
        <v>29</v>
      </c>
      <c r="C96" s="5" t="s">
        <v>140</v>
      </c>
      <c r="D96" s="5">
        <v>552.76402800000005</v>
      </c>
      <c r="E96" s="5">
        <v>2</v>
      </c>
      <c r="F96" s="5" t="s">
        <v>107</v>
      </c>
      <c r="G96" s="5">
        <v>0.60970000000000002</v>
      </c>
      <c r="H96" s="5">
        <f>AVERAGE(G96:G97)</f>
        <v>0.70035000000000003</v>
      </c>
      <c r="I96" s="5">
        <f>_xlfn.STDEV.P(G96:G97)</f>
        <v>9.0650000000000092E-2</v>
      </c>
      <c r="J96" s="5">
        <f>(I96/H96)*100</f>
        <v>12.94352823588207</v>
      </c>
      <c r="K96" s="5"/>
      <c r="L96" s="5"/>
      <c r="M96" s="5"/>
      <c r="N96" s="5"/>
      <c r="O96" s="5"/>
    </row>
    <row r="97" spans="1:15" s="7" customFormat="1" x14ac:dyDescent="0.25">
      <c r="A97" s="5" t="s">
        <v>27</v>
      </c>
      <c r="B97" s="5" t="s">
        <v>29</v>
      </c>
      <c r="C97" s="5" t="s">
        <v>140</v>
      </c>
      <c r="D97" s="5">
        <v>552.76402800000005</v>
      </c>
      <c r="E97" s="5">
        <v>2</v>
      </c>
      <c r="F97" s="5" t="s">
        <v>108</v>
      </c>
      <c r="G97" s="5">
        <v>0.79100000000000004</v>
      </c>
      <c r="H97" s="5"/>
      <c r="I97" s="5"/>
      <c r="J97" s="5"/>
      <c r="K97" s="5"/>
      <c r="L97" s="5"/>
      <c r="M97" s="5"/>
      <c r="N97" s="5"/>
      <c r="O97" s="5"/>
    </row>
    <row r="98" spans="1:15" s="7" customFormat="1" x14ac:dyDescent="0.25">
      <c r="A98" s="5" t="s">
        <v>27</v>
      </c>
      <c r="B98" s="5" t="s">
        <v>29</v>
      </c>
      <c r="C98" s="5" t="s">
        <v>140</v>
      </c>
      <c r="D98" s="5">
        <v>552.76402800000005</v>
      </c>
      <c r="E98" s="5">
        <v>2</v>
      </c>
      <c r="F98" s="5" t="s">
        <v>109</v>
      </c>
      <c r="G98" s="5">
        <v>0.48470000000000002</v>
      </c>
      <c r="H98" s="5">
        <f>AVERAGE(G98:G99)</f>
        <v>0.48460000000000003</v>
      </c>
      <c r="I98" s="5">
        <f>_xlfn.STDEV.P(G98:G99)</f>
        <v>1.0000000000001674E-4</v>
      </c>
      <c r="J98" s="5">
        <f>(I98/H98)*100</f>
        <v>2.0635575732566393E-2</v>
      </c>
      <c r="K98" s="5"/>
      <c r="L98" s="5"/>
      <c r="M98" s="5"/>
      <c r="N98" s="5"/>
      <c r="O98" s="5"/>
    </row>
    <row r="99" spans="1:15" s="7" customFormat="1" x14ac:dyDescent="0.25">
      <c r="A99" s="5" t="s">
        <v>27</v>
      </c>
      <c r="B99" s="5" t="s">
        <v>29</v>
      </c>
      <c r="C99" s="5" t="s">
        <v>140</v>
      </c>
      <c r="D99" s="5">
        <v>552.76402800000005</v>
      </c>
      <c r="E99" s="5">
        <v>2</v>
      </c>
      <c r="F99" s="5" t="s">
        <v>110</v>
      </c>
      <c r="G99" s="5">
        <v>0.48449999999999999</v>
      </c>
      <c r="H99" s="5"/>
      <c r="I99" s="5"/>
      <c r="J99" s="5"/>
      <c r="K99" s="5"/>
      <c r="L99" s="5"/>
      <c r="M99" s="5"/>
      <c r="N99" s="5"/>
      <c r="O99" s="5"/>
    </row>
    <row r="100" spans="1:15" s="7" customFormat="1" x14ac:dyDescent="0.25">
      <c r="A100" s="5" t="s">
        <v>27</v>
      </c>
      <c r="B100" s="5" t="s">
        <v>29</v>
      </c>
      <c r="C100" s="5" t="s">
        <v>140</v>
      </c>
      <c r="D100" s="5">
        <v>552.76402800000005</v>
      </c>
      <c r="E100" s="5">
        <v>2</v>
      </c>
      <c r="F100" s="5" t="s">
        <v>111</v>
      </c>
      <c r="G100" s="5">
        <v>1.0099</v>
      </c>
      <c r="H100" s="5">
        <f>AVERAGE(G100:G101)</f>
        <v>0.78395000000000004</v>
      </c>
      <c r="I100" s="5">
        <f>_xlfn.STDEV.P(G100:G101)</f>
        <v>0.22595000000000001</v>
      </c>
      <c r="J100" s="5">
        <f>(I100/H100)*100</f>
        <v>28.821991198418267</v>
      </c>
      <c r="K100" s="5"/>
      <c r="L100" s="5"/>
      <c r="M100" s="5"/>
      <c r="N100" s="5"/>
      <c r="O100" s="5"/>
    </row>
    <row r="101" spans="1:15" s="7" customFormat="1" x14ac:dyDescent="0.25">
      <c r="A101" s="5" t="s">
        <v>27</v>
      </c>
      <c r="B101" s="5" t="s">
        <v>29</v>
      </c>
      <c r="C101" s="5" t="s">
        <v>140</v>
      </c>
      <c r="D101" s="5">
        <v>552.76402800000005</v>
      </c>
      <c r="E101" s="5">
        <v>2</v>
      </c>
      <c r="F101" s="5" t="s">
        <v>112</v>
      </c>
      <c r="G101" s="5">
        <v>0.55800000000000005</v>
      </c>
      <c r="H101" s="5"/>
      <c r="I101" s="5"/>
      <c r="J101" s="5"/>
      <c r="K101" s="5"/>
      <c r="L101" s="5"/>
      <c r="M101" s="5"/>
      <c r="N101" s="5"/>
      <c r="O101" s="5"/>
    </row>
    <row r="102" spans="1:15" s="7" customFormat="1" x14ac:dyDescent="0.25">
      <c r="A102" s="5" t="s">
        <v>2</v>
      </c>
      <c r="B102" s="5" t="s">
        <v>30</v>
      </c>
      <c r="C102" s="5" t="s">
        <v>140</v>
      </c>
      <c r="D102" s="5">
        <v>695.31006000000002</v>
      </c>
      <c r="E102" s="5">
        <v>2</v>
      </c>
      <c r="F102" s="5" t="s">
        <v>103</v>
      </c>
      <c r="G102" s="5">
        <v>0.69179999999999997</v>
      </c>
      <c r="H102" s="5">
        <f>AVERAGE(G102:G103)</f>
        <v>0.59965000000000002</v>
      </c>
      <c r="I102" s="5">
        <f>_xlfn.STDEV.P(G102:G103)</f>
        <v>9.2149999999999496E-2</v>
      </c>
      <c r="J102" s="5">
        <f>(I102/H102)*100</f>
        <v>15.3672975902609</v>
      </c>
      <c r="K102" s="5">
        <f>AVERAGE(J102:J110)</f>
        <v>9.909463930711917</v>
      </c>
      <c r="L102" s="5">
        <f t="shared" ref="L102:L112" si="22">MAX(J102:J110)</f>
        <v>15.3672975902609</v>
      </c>
      <c r="M102" s="5">
        <f t="shared" ref="M102" si="23">AVERAGE(H102:H111)</f>
        <v>0.61881000000000008</v>
      </c>
      <c r="N102" s="5">
        <f t="shared" ref="N102" si="24">_xlfn.STDEV.P(H102:H111)</f>
        <v>1.3247618653931714E-2</v>
      </c>
      <c r="O102" s="5">
        <f>(N102/M102)*100</f>
        <v>2.1408216825732795</v>
      </c>
    </row>
    <row r="103" spans="1:15" s="7" customFormat="1" x14ac:dyDescent="0.25">
      <c r="A103" s="5" t="s">
        <v>2</v>
      </c>
      <c r="B103" s="5" t="s">
        <v>30</v>
      </c>
      <c r="C103" s="5" t="s">
        <v>140</v>
      </c>
      <c r="D103" s="5">
        <v>695.31006000000002</v>
      </c>
      <c r="E103" s="5">
        <v>2</v>
      </c>
      <c r="F103" s="5" t="s">
        <v>104</v>
      </c>
      <c r="G103" s="5">
        <v>0.50749999999999995</v>
      </c>
      <c r="H103" s="5"/>
      <c r="I103" s="5"/>
      <c r="J103" s="5"/>
      <c r="K103" s="5"/>
      <c r="L103" s="5"/>
      <c r="M103" s="5"/>
      <c r="N103" s="5"/>
      <c r="O103" s="5"/>
    </row>
    <row r="104" spans="1:15" s="7" customFormat="1" x14ac:dyDescent="0.25">
      <c r="A104" s="5" t="s">
        <v>2</v>
      </c>
      <c r="B104" s="5" t="s">
        <v>30</v>
      </c>
      <c r="C104" s="5" t="s">
        <v>140</v>
      </c>
      <c r="D104" s="5">
        <v>695.31006000000002</v>
      </c>
      <c r="E104" s="5">
        <v>2</v>
      </c>
      <c r="F104" s="5" t="s">
        <v>105</v>
      </c>
      <c r="G104" s="5">
        <v>0.56130000000000002</v>
      </c>
      <c r="H104" s="5">
        <f>AVERAGE(G104:G105)</f>
        <v>0.61480000000000001</v>
      </c>
      <c r="I104" s="5">
        <f>_xlfn.STDEV.P(G104:G105)</f>
        <v>5.3499999999999992E-2</v>
      </c>
      <c r="J104" s="5">
        <f>(I104/H104)*100</f>
        <v>8.7020169160702654</v>
      </c>
      <c r="K104" s="5"/>
      <c r="L104" s="5"/>
      <c r="M104" s="5"/>
      <c r="N104" s="5"/>
      <c r="O104" s="5"/>
    </row>
    <row r="105" spans="1:15" s="7" customFormat="1" x14ac:dyDescent="0.25">
      <c r="A105" s="5" t="s">
        <v>2</v>
      </c>
      <c r="B105" s="5" t="s">
        <v>30</v>
      </c>
      <c r="C105" s="5" t="s">
        <v>140</v>
      </c>
      <c r="D105" s="5">
        <v>695.31006000000002</v>
      </c>
      <c r="E105" s="5">
        <v>2</v>
      </c>
      <c r="F105" s="5" t="s">
        <v>106</v>
      </c>
      <c r="G105" s="5">
        <v>0.66830000000000001</v>
      </c>
      <c r="H105" s="5"/>
      <c r="I105" s="5"/>
      <c r="J105" s="5"/>
      <c r="K105" s="5"/>
      <c r="L105" s="5"/>
      <c r="M105" s="5"/>
      <c r="N105" s="5"/>
      <c r="O105" s="5"/>
    </row>
    <row r="106" spans="1:15" s="7" customFormat="1" x14ac:dyDescent="0.25">
      <c r="A106" s="5" t="s">
        <v>2</v>
      </c>
      <c r="B106" s="5" t="s">
        <v>30</v>
      </c>
      <c r="C106" s="5" t="s">
        <v>140</v>
      </c>
      <c r="D106" s="5">
        <v>695.31006000000002</v>
      </c>
      <c r="E106" s="5">
        <v>2</v>
      </c>
      <c r="F106" s="5" t="s">
        <v>107</v>
      </c>
      <c r="G106" s="5">
        <v>0.6573</v>
      </c>
      <c r="H106" s="5">
        <f>AVERAGE(G106:G107)</f>
        <v>0.64044999999999996</v>
      </c>
      <c r="I106" s="5">
        <f>_xlfn.STDEV.P(G106:G107)</f>
        <v>1.6849999999999976E-2</v>
      </c>
      <c r="J106" s="5">
        <f>(I106/H106)*100</f>
        <v>2.6309626044187646</v>
      </c>
      <c r="K106" s="5"/>
      <c r="L106" s="5"/>
      <c r="M106" s="5"/>
      <c r="N106" s="5"/>
      <c r="O106" s="5"/>
    </row>
    <row r="107" spans="1:15" s="7" customFormat="1" x14ac:dyDescent="0.25">
      <c r="A107" s="5" t="s">
        <v>2</v>
      </c>
      <c r="B107" s="5" t="s">
        <v>30</v>
      </c>
      <c r="C107" s="5" t="s">
        <v>140</v>
      </c>
      <c r="D107" s="5">
        <v>695.31006000000002</v>
      </c>
      <c r="E107" s="5">
        <v>2</v>
      </c>
      <c r="F107" s="5" t="s">
        <v>108</v>
      </c>
      <c r="G107" s="5">
        <v>0.62360000000000004</v>
      </c>
      <c r="H107" s="5"/>
      <c r="I107" s="5"/>
      <c r="J107" s="5"/>
      <c r="K107" s="5"/>
      <c r="L107" s="5"/>
      <c r="M107" s="5"/>
      <c r="N107" s="5"/>
      <c r="O107" s="5"/>
    </row>
    <row r="108" spans="1:15" s="7" customFormat="1" x14ac:dyDescent="0.25">
      <c r="A108" s="5" t="s">
        <v>2</v>
      </c>
      <c r="B108" s="5" t="s">
        <v>30</v>
      </c>
      <c r="C108" s="5" t="s">
        <v>140</v>
      </c>
      <c r="D108" s="5">
        <v>695.31006000000002</v>
      </c>
      <c r="E108" s="5">
        <v>2</v>
      </c>
      <c r="F108" s="5" t="s">
        <v>109</v>
      </c>
      <c r="G108" s="5">
        <v>0.70430000000000004</v>
      </c>
      <c r="H108" s="5">
        <f>AVERAGE(G108:G109)</f>
        <v>0.61604999999999999</v>
      </c>
      <c r="I108" s="5">
        <f>_xlfn.STDEV.P(G108:G109)</f>
        <v>8.8250000000000467E-2</v>
      </c>
      <c r="J108" s="5">
        <f>(I108/H108)*100</f>
        <v>14.325135946757644</v>
      </c>
      <c r="K108" s="5"/>
      <c r="L108" s="5"/>
      <c r="M108" s="5"/>
      <c r="N108" s="5"/>
      <c r="O108" s="5"/>
    </row>
    <row r="109" spans="1:15" s="7" customFormat="1" x14ac:dyDescent="0.25">
      <c r="A109" s="5" t="s">
        <v>2</v>
      </c>
      <c r="B109" s="5" t="s">
        <v>30</v>
      </c>
      <c r="C109" s="5" t="s">
        <v>140</v>
      </c>
      <c r="D109" s="5">
        <v>695.31006000000002</v>
      </c>
      <c r="E109" s="5">
        <v>2</v>
      </c>
      <c r="F109" s="5" t="s">
        <v>110</v>
      </c>
      <c r="G109" s="5">
        <v>0.52780000000000005</v>
      </c>
      <c r="H109" s="5"/>
      <c r="I109" s="5"/>
      <c r="J109" s="5"/>
      <c r="K109" s="5"/>
      <c r="L109" s="5"/>
      <c r="M109" s="5"/>
      <c r="N109" s="5"/>
      <c r="O109" s="5"/>
    </row>
    <row r="110" spans="1:15" s="7" customFormat="1" x14ac:dyDescent="0.25">
      <c r="A110" s="5" t="s">
        <v>2</v>
      </c>
      <c r="B110" s="5" t="s">
        <v>30</v>
      </c>
      <c r="C110" s="5" t="s">
        <v>140</v>
      </c>
      <c r="D110" s="5">
        <v>695.31006000000002</v>
      </c>
      <c r="E110" s="5">
        <v>2</v>
      </c>
      <c r="F110" s="5" t="s">
        <v>111</v>
      </c>
      <c r="G110" s="5">
        <v>0.67620000000000002</v>
      </c>
      <c r="H110" s="5">
        <f>AVERAGE(G110:G111)</f>
        <v>0.62309999999999999</v>
      </c>
      <c r="I110" s="5">
        <f>_xlfn.STDEV.P(G110:G111)</f>
        <v>5.3100000000000036E-2</v>
      </c>
      <c r="J110" s="5">
        <f>(I110/H110)*100</f>
        <v>8.5219065960520037</v>
      </c>
      <c r="K110" s="5"/>
      <c r="L110" s="5"/>
      <c r="M110" s="5"/>
      <c r="N110" s="5"/>
      <c r="O110" s="5"/>
    </row>
    <row r="111" spans="1:15" s="7" customFormat="1" x14ac:dyDescent="0.25">
      <c r="A111" s="5" t="s">
        <v>2</v>
      </c>
      <c r="B111" s="5" t="s">
        <v>30</v>
      </c>
      <c r="C111" s="5" t="s">
        <v>140</v>
      </c>
      <c r="D111" s="5">
        <v>695.31006000000002</v>
      </c>
      <c r="E111" s="5">
        <v>2</v>
      </c>
      <c r="F111" s="5" t="s">
        <v>112</v>
      </c>
      <c r="G111" s="5">
        <v>0.56999999999999995</v>
      </c>
      <c r="H111" s="5"/>
      <c r="I111" s="5"/>
      <c r="J111" s="5"/>
      <c r="K111" s="5"/>
      <c r="L111" s="5"/>
      <c r="M111" s="5"/>
      <c r="N111" s="5"/>
      <c r="O111" s="5"/>
    </row>
    <row r="112" spans="1:15" s="7" customFormat="1" x14ac:dyDescent="0.25">
      <c r="A112" s="5" t="s">
        <v>2</v>
      </c>
      <c r="B112" s="5" t="s">
        <v>31</v>
      </c>
      <c r="C112" s="5" t="s">
        <v>140</v>
      </c>
      <c r="D112" s="5">
        <v>469.79272600000002</v>
      </c>
      <c r="E112" s="5">
        <v>2</v>
      </c>
      <c r="F112" s="5" t="s">
        <v>103</v>
      </c>
      <c r="G112" s="5">
        <v>0.35449999999999998</v>
      </c>
      <c r="H112" s="5">
        <f>AVERAGE(G112:G113)</f>
        <v>0.36665000000000003</v>
      </c>
      <c r="I112" s="5">
        <f>_xlfn.STDEV.P(G112:G113)</f>
        <v>1.2150000000000022E-2</v>
      </c>
      <c r="J112" s="5">
        <f>(I112/H112)*100</f>
        <v>3.3137869903177473</v>
      </c>
      <c r="K112" s="5">
        <f>AVERAGE(J112:J120)</f>
        <v>5.0968403317307924</v>
      </c>
      <c r="L112" s="5">
        <f t="shared" si="22"/>
        <v>9.6215230278157726</v>
      </c>
      <c r="M112" s="5">
        <f t="shared" ref="M112" si="25">AVERAGE(H112:H121)</f>
        <v>0.31367</v>
      </c>
      <c r="N112" s="5">
        <f t="shared" ref="N112" si="26">_xlfn.STDEV.P(H112:H121)</f>
        <v>3.4500443475410543E-2</v>
      </c>
      <c r="O112" s="5">
        <f>(N112/M112)*100</f>
        <v>10.998961799155337</v>
      </c>
    </row>
    <row r="113" spans="1:15" s="7" customFormat="1" x14ac:dyDescent="0.25">
      <c r="A113" s="5" t="s">
        <v>2</v>
      </c>
      <c r="B113" s="5" t="s">
        <v>31</v>
      </c>
      <c r="C113" s="5" t="s">
        <v>140</v>
      </c>
      <c r="D113" s="5">
        <v>469.79272600000002</v>
      </c>
      <c r="E113" s="5">
        <v>2</v>
      </c>
      <c r="F113" s="5" t="s">
        <v>104</v>
      </c>
      <c r="G113" s="5">
        <v>0.37880000000000003</v>
      </c>
      <c r="H113" s="5"/>
      <c r="I113" s="5"/>
      <c r="J113" s="5"/>
      <c r="K113" s="5"/>
      <c r="L113" s="5"/>
      <c r="M113" s="5"/>
      <c r="N113" s="5"/>
      <c r="O113" s="5"/>
    </row>
    <row r="114" spans="1:15" s="7" customFormat="1" x14ac:dyDescent="0.25">
      <c r="A114" s="5" t="s">
        <v>2</v>
      </c>
      <c r="B114" s="5" t="s">
        <v>31</v>
      </c>
      <c r="C114" s="5" t="s">
        <v>140</v>
      </c>
      <c r="D114" s="5">
        <v>469.79272600000002</v>
      </c>
      <c r="E114" s="5">
        <v>2</v>
      </c>
      <c r="F114" s="5" t="s">
        <v>105</v>
      </c>
      <c r="G114" s="5">
        <v>0.30980000000000002</v>
      </c>
      <c r="H114" s="5">
        <f>AVERAGE(G114:G115)</f>
        <v>0.29239999999999999</v>
      </c>
      <c r="I114" s="5">
        <f>_xlfn.STDEV.P(G114:G115)</f>
        <v>1.7399999999999999E-2</v>
      </c>
      <c r="J114" s="5">
        <f>(I114/H114)*100</f>
        <v>5.9507523939808484</v>
      </c>
      <c r="K114" s="5"/>
      <c r="L114" s="5"/>
      <c r="M114" s="5"/>
      <c r="N114" s="5"/>
      <c r="O114" s="5"/>
    </row>
    <row r="115" spans="1:15" s="7" customFormat="1" x14ac:dyDescent="0.25">
      <c r="A115" s="5" t="s">
        <v>2</v>
      </c>
      <c r="B115" s="5" t="s">
        <v>31</v>
      </c>
      <c r="C115" s="5" t="s">
        <v>140</v>
      </c>
      <c r="D115" s="5">
        <v>469.79272600000002</v>
      </c>
      <c r="E115" s="5">
        <v>2</v>
      </c>
      <c r="F115" s="5" t="s">
        <v>106</v>
      </c>
      <c r="G115" s="5">
        <v>0.27500000000000002</v>
      </c>
      <c r="H115" s="5"/>
      <c r="I115" s="5"/>
      <c r="J115" s="5"/>
      <c r="K115" s="5"/>
      <c r="L115" s="5"/>
      <c r="M115" s="5"/>
      <c r="N115" s="5"/>
      <c r="O115" s="5"/>
    </row>
    <row r="116" spans="1:15" s="7" customFormat="1" x14ac:dyDescent="0.25">
      <c r="A116" s="5" t="s">
        <v>2</v>
      </c>
      <c r="B116" s="5" t="s">
        <v>31</v>
      </c>
      <c r="C116" s="5" t="s">
        <v>140</v>
      </c>
      <c r="D116" s="5">
        <v>469.79272600000002</v>
      </c>
      <c r="E116" s="5">
        <v>2</v>
      </c>
      <c r="F116" s="5" t="s">
        <v>107</v>
      </c>
      <c r="G116" s="5">
        <v>0.25850000000000001</v>
      </c>
      <c r="H116" s="5">
        <f>AVERAGE(G116:G117)</f>
        <v>0.26415</v>
      </c>
      <c r="I116" s="5">
        <f>_xlfn.STDEV.P(G116:G117)</f>
        <v>5.6499999999999884E-3</v>
      </c>
      <c r="J116" s="5">
        <f>(I116/H116)*100</f>
        <v>2.1389362104864618</v>
      </c>
      <c r="K116" s="5"/>
      <c r="L116" s="5"/>
      <c r="M116" s="5"/>
      <c r="N116" s="5"/>
      <c r="O116" s="5"/>
    </row>
    <row r="117" spans="1:15" s="7" customFormat="1" x14ac:dyDescent="0.25">
      <c r="A117" s="5" t="s">
        <v>2</v>
      </c>
      <c r="B117" s="5" t="s">
        <v>31</v>
      </c>
      <c r="C117" s="5" t="s">
        <v>140</v>
      </c>
      <c r="D117" s="5">
        <v>469.79272600000002</v>
      </c>
      <c r="E117" s="5">
        <v>2</v>
      </c>
      <c r="F117" s="5" t="s">
        <v>108</v>
      </c>
      <c r="G117" s="5">
        <v>0.26979999999999998</v>
      </c>
      <c r="H117" s="5"/>
      <c r="I117" s="5"/>
      <c r="J117" s="5"/>
      <c r="K117" s="5"/>
      <c r="L117" s="5"/>
      <c r="M117" s="5"/>
      <c r="N117" s="5"/>
      <c r="O117" s="5"/>
    </row>
    <row r="118" spans="1:15" s="7" customFormat="1" x14ac:dyDescent="0.25">
      <c r="A118" s="5" t="s">
        <v>2</v>
      </c>
      <c r="B118" s="5" t="s">
        <v>31</v>
      </c>
      <c r="C118" s="5" t="s">
        <v>140</v>
      </c>
      <c r="D118" s="5">
        <v>469.79272600000002</v>
      </c>
      <c r="E118" s="5">
        <v>2</v>
      </c>
      <c r="F118" s="5" t="s">
        <v>109</v>
      </c>
      <c r="G118" s="5">
        <v>0.36059999999999998</v>
      </c>
      <c r="H118" s="5">
        <f>AVERAGE(G118:G119)</f>
        <v>0.32894999999999996</v>
      </c>
      <c r="I118" s="5">
        <f>_xlfn.STDEV.P(G118:G119)</f>
        <v>3.1649999999999984E-2</v>
      </c>
      <c r="J118" s="5">
        <f>(I118/H118)*100</f>
        <v>9.6215230278157726</v>
      </c>
      <c r="K118" s="5"/>
      <c r="L118" s="5"/>
      <c r="M118" s="5"/>
      <c r="N118" s="5"/>
      <c r="O118" s="5"/>
    </row>
    <row r="119" spans="1:15" s="7" customFormat="1" x14ac:dyDescent="0.25">
      <c r="A119" s="5" t="s">
        <v>2</v>
      </c>
      <c r="B119" s="5" t="s">
        <v>31</v>
      </c>
      <c r="C119" s="5" t="s">
        <v>140</v>
      </c>
      <c r="D119" s="5">
        <v>469.79272600000002</v>
      </c>
      <c r="E119" s="5">
        <v>2</v>
      </c>
      <c r="F119" s="5" t="s">
        <v>110</v>
      </c>
      <c r="G119" s="5">
        <v>0.29730000000000001</v>
      </c>
      <c r="H119" s="5"/>
      <c r="I119" s="5"/>
      <c r="J119" s="5"/>
      <c r="K119" s="5"/>
      <c r="L119" s="5"/>
      <c r="M119" s="5"/>
      <c r="N119" s="5"/>
      <c r="O119" s="5"/>
    </row>
    <row r="120" spans="1:15" s="7" customFormat="1" x14ac:dyDescent="0.25">
      <c r="A120" s="5" t="s">
        <v>2</v>
      </c>
      <c r="B120" s="5" t="s">
        <v>31</v>
      </c>
      <c r="C120" s="5" t="s">
        <v>140</v>
      </c>
      <c r="D120" s="5">
        <v>469.79272600000002</v>
      </c>
      <c r="E120" s="5">
        <v>2</v>
      </c>
      <c r="F120" s="5" t="s">
        <v>111</v>
      </c>
      <c r="G120" s="5">
        <v>0.33029999999999998</v>
      </c>
      <c r="H120" s="5">
        <f>AVERAGE(G120:G121)</f>
        <v>0.31619999999999998</v>
      </c>
      <c r="I120" s="5">
        <f>_xlfn.STDEV.P(G120:G121)</f>
        <v>1.4100000000000001E-2</v>
      </c>
      <c r="J120" s="5">
        <f>(I120/H120)*100</f>
        <v>4.4592030360531316</v>
      </c>
      <c r="K120" s="5"/>
      <c r="L120" s="5"/>
      <c r="M120" s="5"/>
      <c r="N120" s="5"/>
      <c r="O120" s="5"/>
    </row>
    <row r="121" spans="1:15" s="7" customFormat="1" x14ac:dyDescent="0.25">
      <c r="A121" s="5" t="s">
        <v>2</v>
      </c>
      <c r="B121" s="5" t="s">
        <v>31</v>
      </c>
      <c r="C121" s="5" t="s">
        <v>140</v>
      </c>
      <c r="D121" s="5">
        <v>469.79272600000002</v>
      </c>
      <c r="E121" s="5">
        <v>2</v>
      </c>
      <c r="F121" s="5" t="s">
        <v>112</v>
      </c>
      <c r="G121" s="5">
        <v>0.30209999999999998</v>
      </c>
      <c r="H121" s="5"/>
      <c r="I121" s="5"/>
      <c r="J121" s="5"/>
      <c r="K121" s="5"/>
      <c r="L121" s="5"/>
      <c r="M121" s="5"/>
      <c r="N121" s="5"/>
      <c r="O121" s="5"/>
    </row>
    <row r="122" spans="1:15" s="7" customFormat="1" x14ac:dyDescent="0.25">
      <c r="A122" s="5" t="s">
        <v>8</v>
      </c>
      <c r="B122" s="5" t="s">
        <v>32</v>
      </c>
      <c r="C122" s="5" t="s">
        <v>140</v>
      </c>
      <c r="D122" s="5">
        <v>456.74491</v>
      </c>
      <c r="E122" s="5">
        <v>2</v>
      </c>
      <c r="F122" s="5" t="s">
        <v>103</v>
      </c>
      <c r="G122" s="5">
        <v>0.46150000000000002</v>
      </c>
      <c r="H122" s="5">
        <f>AVERAGE(G122:G123)</f>
        <v>0.48799999999999999</v>
      </c>
      <c r="I122" s="5">
        <f>_xlfn.STDEV.P(G122:G123)</f>
        <v>2.6499999999999968E-2</v>
      </c>
      <c r="J122" s="5">
        <f>(I122/H122)*100</f>
        <v>5.4303278688524523</v>
      </c>
      <c r="K122" s="5">
        <f>AVERAGE(J122:J130)</f>
        <v>3.603178764293419</v>
      </c>
      <c r="L122" s="5">
        <f t="shared" ref="L122" si="27">MAX(J122:J130)</f>
        <v>5.4303278688524523</v>
      </c>
      <c r="M122" s="5">
        <f>AVERAGE(H122:H131)</f>
        <v>0.49120000000000008</v>
      </c>
      <c r="N122" s="5">
        <f t="shared" ref="N122" si="28">_xlfn.STDEV.P(H122:H131)</f>
        <v>1.6984846187116334E-2</v>
      </c>
      <c r="O122" s="5">
        <f>(N122/M122)*100</f>
        <v>3.45782699249111</v>
      </c>
    </row>
    <row r="123" spans="1:15" s="7" customFormat="1" x14ac:dyDescent="0.25">
      <c r="A123" s="5" t="s">
        <v>8</v>
      </c>
      <c r="B123" s="5" t="s">
        <v>32</v>
      </c>
      <c r="C123" s="5" t="s">
        <v>140</v>
      </c>
      <c r="D123" s="5">
        <v>456.74491</v>
      </c>
      <c r="E123" s="5">
        <v>2</v>
      </c>
      <c r="F123" s="5" t="s">
        <v>104</v>
      </c>
      <c r="G123" s="5">
        <v>0.51449999999999996</v>
      </c>
      <c r="H123" s="5"/>
      <c r="I123" s="5"/>
      <c r="J123" s="5"/>
      <c r="K123" s="5"/>
      <c r="L123" s="5"/>
      <c r="M123" s="5"/>
      <c r="N123" s="5"/>
      <c r="O123" s="5"/>
    </row>
    <row r="124" spans="1:15" s="7" customFormat="1" x14ac:dyDescent="0.25">
      <c r="A124" s="5" t="s">
        <v>8</v>
      </c>
      <c r="B124" s="5" t="s">
        <v>32</v>
      </c>
      <c r="C124" s="5" t="s">
        <v>140</v>
      </c>
      <c r="D124" s="5">
        <v>456.74491</v>
      </c>
      <c r="E124" s="5">
        <v>2</v>
      </c>
      <c r="F124" s="5" t="s">
        <v>105</v>
      </c>
      <c r="G124" s="5">
        <v>0.44969999999999999</v>
      </c>
      <c r="H124" s="5">
        <f>AVERAGE(G124:G125)</f>
        <v>0.46725</v>
      </c>
      <c r="I124" s="5">
        <f>_xlfn.STDEV.P(G124:G125)</f>
        <v>1.755000000000001E-2</v>
      </c>
      <c r="J124" s="5">
        <f>(I124/H124)*100</f>
        <v>3.756019261637241</v>
      </c>
      <c r="K124" s="5"/>
      <c r="L124" s="5"/>
      <c r="M124" s="5"/>
      <c r="N124" s="5"/>
      <c r="O124" s="5"/>
    </row>
    <row r="125" spans="1:15" s="7" customFormat="1" x14ac:dyDescent="0.25">
      <c r="A125" s="5" t="s">
        <v>8</v>
      </c>
      <c r="B125" s="5" t="s">
        <v>32</v>
      </c>
      <c r="C125" s="5" t="s">
        <v>140</v>
      </c>
      <c r="D125" s="5">
        <v>456.74491</v>
      </c>
      <c r="E125" s="5">
        <v>2</v>
      </c>
      <c r="F125" s="5" t="s">
        <v>106</v>
      </c>
      <c r="G125" s="5">
        <v>0.48480000000000001</v>
      </c>
      <c r="H125" s="5"/>
      <c r="I125" s="5"/>
      <c r="J125" s="5"/>
      <c r="K125" s="5"/>
      <c r="L125" s="5"/>
      <c r="M125" s="5"/>
      <c r="N125" s="5"/>
      <c r="O125" s="5"/>
    </row>
    <row r="126" spans="1:15" s="7" customFormat="1" x14ac:dyDescent="0.25">
      <c r="A126" s="5" t="s">
        <v>8</v>
      </c>
      <c r="B126" s="5" t="s">
        <v>32</v>
      </c>
      <c r="C126" s="5" t="s">
        <v>140</v>
      </c>
      <c r="D126" s="5">
        <v>456.74491</v>
      </c>
      <c r="E126" s="5">
        <v>2</v>
      </c>
      <c r="F126" s="5" t="s">
        <v>107</v>
      </c>
      <c r="G126" s="5">
        <v>0.48549999999999999</v>
      </c>
      <c r="H126" s="5">
        <f>AVERAGE(G126:G127)</f>
        <v>0.49975000000000003</v>
      </c>
      <c r="I126" s="5">
        <f>_xlfn.STDEV.P(G126:G127)</f>
        <v>1.4250000000000013E-2</v>
      </c>
      <c r="J126" s="5">
        <f>(I126/H126)*100</f>
        <v>2.8514257128564306</v>
      </c>
      <c r="K126" s="5"/>
      <c r="L126" s="5"/>
      <c r="M126" s="5"/>
      <c r="N126" s="5"/>
      <c r="O126" s="5"/>
    </row>
    <row r="127" spans="1:15" s="7" customFormat="1" x14ac:dyDescent="0.25">
      <c r="A127" s="5" t="s">
        <v>8</v>
      </c>
      <c r="B127" s="5" t="s">
        <v>32</v>
      </c>
      <c r="C127" s="5" t="s">
        <v>140</v>
      </c>
      <c r="D127" s="5">
        <v>456.74491</v>
      </c>
      <c r="E127" s="5">
        <v>2</v>
      </c>
      <c r="F127" s="5" t="s">
        <v>108</v>
      </c>
      <c r="G127" s="5">
        <v>0.51400000000000001</v>
      </c>
      <c r="H127" s="5"/>
      <c r="I127" s="5"/>
      <c r="J127" s="5"/>
      <c r="K127" s="5"/>
      <c r="L127" s="5"/>
      <c r="M127" s="5"/>
      <c r="N127" s="5"/>
      <c r="O127" s="5"/>
    </row>
    <row r="128" spans="1:15" s="7" customFormat="1" x14ac:dyDescent="0.25">
      <c r="A128" s="5" t="s">
        <v>8</v>
      </c>
      <c r="B128" s="5" t="s">
        <v>32</v>
      </c>
      <c r="C128" s="5" t="s">
        <v>140</v>
      </c>
      <c r="D128" s="5">
        <v>456.74491</v>
      </c>
      <c r="E128" s="5">
        <v>2</v>
      </c>
      <c r="F128" s="5" t="s">
        <v>109</v>
      </c>
      <c r="G128" s="5">
        <v>0.46</v>
      </c>
      <c r="H128" s="5">
        <f>AVERAGE(G128:G129)</f>
        <v>0.48299999999999998</v>
      </c>
      <c r="I128" s="5">
        <f>_xlfn.STDEV.P(G128:G129)</f>
        <v>2.2999999999999993E-2</v>
      </c>
      <c r="J128" s="5">
        <f>(I128/H128)*100</f>
        <v>4.7619047619047601</v>
      </c>
      <c r="K128" s="5"/>
      <c r="L128" s="5"/>
      <c r="M128" s="5"/>
      <c r="N128" s="5"/>
      <c r="O128" s="5"/>
    </row>
    <row r="129" spans="1:15" s="7" customFormat="1" x14ac:dyDescent="0.25">
      <c r="A129" s="5" t="s">
        <v>8</v>
      </c>
      <c r="B129" s="5" t="s">
        <v>32</v>
      </c>
      <c r="C129" s="5" t="s">
        <v>140</v>
      </c>
      <c r="D129" s="5">
        <v>456.74491</v>
      </c>
      <c r="E129" s="5">
        <v>2</v>
      </c>
      <c r="F129" s="5" t="s">
        <v>110</v>
      </c>
      <c r="G129" s="5">
        <v>0.50600000000000001</v>
      </c>
      <c r="H129" s="5"/>
      <c r="I129" s="5"/>
      <c r="J129" s="5"/>
      <c r="K129" s="5"/>
      <c r="L129" s="5"/>
      <c r="M129" s="5"/>
      <c r="N129" s="5"/>
      <c r="O129" s="5"/>
    </row>
    <row r="130" spans="1:15" s="7" customFormat="1" x14ac:dyDescent="0.25">
      <c r="A130" s="5" t="s">
        <v>8</v>
      </c>
      <c r="B130" s="5" t="s">
        <v>32</v>
      </c>
      <c r="C130" s="5" t="s">
        <v>140</v>
      </c>
      <c r="D130" s="5">
        <v>456.74491</v>
      </c>
      <c r="E130" s="5">
        <v>2</v>
      </c>
      <c r="F130" s="5" t="s">
        <v>111</v>
      </c>
      <c r="G130" s="5">
        <v>0.52429999999999999</v>
      </c>
      <c r="H130" s="5">
        <f>AVERAGE(G130:G131)</f>
        <v>0.51800000000000002</v>
      </c>
      <c r="I130" s="5">
        <f>_xlfn.STDEV.P(G130:G131)</f>
        <v>6.2999999999999723E-3</v>
      </c>
      <c r="J130" s="5">
        <f>(I130/H130)*100</f>
        <v>1.2162162162162109</v>
      </c>
      <c r="K130" s="5"/>
      <c r="L130" s="5"/>
      <c r="M130" s="5"/>
      <c r="N130" s="5"/>
      <c r="O130" s="5"/>
    </row>
    <row r="131" spans="1:15" s="7" customFormat="1" x14ac:dyDescent="0.25">
      <c r="A131" s="5" t="s">
        <v>8</v>
      </c>
      <c r="B131" s="5" t="s">
        <v>32</v>
      </c>
      <c r="C131" s="5" t="s">
        <v>140</v>
      </c>
      <c r="D131" s="5">
        <v>456.74491</v>
      </c>
      <c r="E131" s="5">
        <v>2</v>
      </c>
      <c r="F131" s="5" t="s">
        <v>112</v>
      </c>
      <c r="G131" s="5">
        <v>0.51170000000000004</v>
      </c>
      <c r="H131" s="5"/>
      <c r="I131" s="5"/>
      <c r="J131" s="5"/>
      <c r="K131" s="5"/>
      <c r="L131" s="5"/>
      <c r="M131" s="5"/>
      <c r="N131" s="5"/>
      <c r="O131" s="5"/>
    </row>
    <row r="132" spans="1:15" s="7" customFormat="1" x14ac:dyDescent="0.25">
      <c r="A132" s="5" t="s">
        <v>8</v>
      </c>
      <c r="B132" s="5" t="s">
        <v>33</v>
      </c>
      <c r="C132" s="5" t="s">
        <v>140</v>
      </c>
      <c r="D132" s="5">
        <v>575.329339</v>
      </c>
      <c r="E132" s="5">
        <v>2</v>
      </c>
      <c r="F132" s="5" t="s">
        <v>103</v>
      </c>
      <c r="G132" s="5">
        <v>0.3599</v>
      </c>
      <c r="H132" s="5">
        <f>AVERAGE(G132:G133)</f>
        <v>0.34994999999999998</v>
      </c>
      <c r="I132" s="5">
        <f>_xlfn.STDEV.P(G132:G133)</f>
        <v>9.9499999999999866E-3</v>
      </c>
      <c r="J132" s="5">
        <f>(I132/H132)*100</f>
        <v>2.8432633233319007</v>
      </c>
      <c r="K132" s="5">
        <f>AVERAGE(J132:J140)</f>
        <v>5.5610036260267908</v>
      </c>
      <c r="L132" s="5">
        <f t="shared" ref="L132" si="29">MAX(J132:J140)</f>
        <v>11.995809324253489</v>
      </c>
      <c r="M132" s="5">
        <f t="shared" ref="M132" si="30">AVERAGE(H132:H141)</f>
        <v>0.38602999999999998</v>
      </c>
      <c r="N132" s="5">
        <f t="shared" ref="N132" si="31">_xlfn.STDEV.P(H132:H141)</f>
        <v>3.135110205399487E-2</v>
      </c>
      <c r="O132" s="5">
        <f>(N132/M132)*100</f>
        <v>8.1214159661152951</v>
      </c>
    </row>
    <row r="133" spans="1:15" s="7" customFormat="1" x14ac:dyDescent="0.25">
      <c r="A133" s="5" t="s">
        <v>8</v>
      </c>
      <c r="B133" s="5" t="s">
        <v>33</v>
      </c>
      <c r="C133" s="5" t="s">
        <v>140</v>
      </c>
      <c r="D133" s="5">
        <v>575.329339</v>
      </c>
      <c r="E133" s="5">
        <v>2</v>
      </c>
      <c r="F133" s="5" t="s">
        <v>104</v>
      </c>
      <c r="G133" s="5">
        <v>0.34</v>
      </c>
      <c r="H133" s="5"/>
      <c r="I133" s="5"/>
      <c r="J133" s="5"/>
      <c r="K133" s="5"/>
      <c r="L133" s="5"/>
      <c r="M133" s="5"/>
      <c r="N133" s="5"/>
      <c r="O133" s="5"/>
    </row>
    <row r="134" spans="1:15" s="7" customFormat="1" x14ac:dyDescent="0.25">
      <c r="A134" s="5" t="s">
        <v>8</v>
      </c>
      <c r="B134" s="5" t="s">
        <v>33</v>
      </c>
      <c r="C134" s="5" t="s">
        <v>140</v>
      </c>
      <c r="D134" s="5">
        <v>575.329339</v>
      </c>
      <c r="E134" s="5">
        <v>2</v>
      </c>
      <c r="F134" s="5" t="s">
        <v>105</v>
      </c>
      <c r="G134" s="5">
        <v>0.39950000000000002</v>
      </c>
      <c r="H134" s="5">
        <f>AVERAGE(G134:G135)</f>
        <v>0.38680000000000003</v>
      </c>
      <c r="I134" s="5">
        <f>_xlfn.STDEV.P(G134:G135)</f>
        <v>1.2700000000000017E-2</v>
      </c>
      <c r="J134" s="5">
        <f>(I134/H134)*100</f>
        <v>3.2833505687693942</v>
      </c>
      <c r="K134" s="5"/>
      <c r="L134" s="5"/>
      <c r="M134" s="5"/>
      <c r="N134" s="5"/>
      <c r="O134" s="5"/>
    </row>
    <row r="135" spans="1:15" s="7" customFormat="1" x14ac:dyDescent="0.25">
      <c r="A135" s="5" t="s">
        <v>8</v>
      </c>
      <c r="B135" s="5" t="s">
        <v>33</v>
      </c>
      <c r="C135" s="5" t="s">
        <v>140</v>
      </c>
      <c r="D135" s="5">
        <v>575.329339</v>
      </c>
      <c r="E135" s="5">
        <v>2</v>
      </c>
      <c r="F135" s="5" t="s">
        <v>106</v>
      </c>
      <c r="G135" s="5">
        <v>0.37409999999999999</v>
      </c>
      <c r="H135" s="5"/>
      <c r="I135" s="5"/>
      <c r="J135" s="5"/>
      <c r="K135" s="5"/>
      <c r="L135" s="5"/>
      <c r="M135" s="5"/>
      <c r="N135" s="5"/>
      <c r="O135" s="5"/>
    </row>
    <row r="136" spans="1:15" s="7" customFormat="1" x14ac:dyDescent="0.25">
      <c r="A136" s="5" t="s">
        <v>8</v>
      </c>
      <c r="B136" s="5" t="s">
        <v>33</v>
      </c>
      <c r="C136" s="5" t="s">
        <v>140</v>
      </c>
      <c r="D136" s="5">
        <v>575.329339</v>
      </c>
      <c r="E136" s="5">
        <v>2</v>
      </c>
      <c r="F136" s="5" t="s">
        <v>107</v>
      </c>
      <c r="G136" s="5">
        <v>0.3856</v>
      </c>
      <c r="H136" s="5">
        <f>AVERAGE(G136:G137)</f>
        <v>0.36829999999999996</v>
      </c>
      <c r="I136" s="5">
        <f>_xlfn.STDEV.P(G136:G137)</f>
        <v>1.730000000000001E-2</v>
      </c>
      <c r="J136" s="5">
        <f>(I136/H136)*100</f>
        <v>4.6972576703774127</v>
      </c>
      <c r="K136" s="5"/>
      <c r="L136" s="5"/>
      <c r="M136" s="5"/>
      <c r="N136" s="5"/>
      <c r="O136" s="5"/>
    </row>
    <row r="137" spans="1:15" s="7" customFormat="1" x14ac:dyDescent="0.25">
      <c r="A137" s="5" t="s">
        <v>8</v>
      </c>
      <c r="B137" s="5" t="s">
        <v>33</v>
      </c>
      <c r="C137" s="5" t="s">
        <v>140</v>
      </c>
      <c r="D137" s="5">
        <v>575.329339</v>
      </c>
      <c r="E137" s="5">
        <v>2</v>
      </c>
      <c r="F137" s="5" t="s">
        <v>108</v>
      </c>
      <c r="G137" s="5">
        <v>0.35099999999999998</v>
      </c>
      <c r="H137" s="5"/>
      <c r="I137" s="5"/>
      <c r="J137" s="5"/>
      <c r="K137" s="5"/>
      <c r="L137" s="5"/>
      <c r="M137" s="5"/>
      <c r="N137" s="5"/>
      <c r="O137" s="5"/>
    </row>
    <row r="138" spans="1:15" s="7" customFormat="1" x14ac:dyDescent="0.25">
      <c r="A138" s="5" t="s">
        <v>8</v>
      </c>
      <c r="B138" s="5" t="s">
        <v>33</v>
      </c>
      <c r="C138" s="5" t="s">
        <v>140</v>
      </c>
      <c r="D138" s="5">
        <v>575.329339</v>
      </c>
      <c r="E138" s="5">
        <v>2</v>
      </c>
      <c r="F138" s="5" t="s">
        <v>109</v>
      </c>
      <c r="G138" s="5">
        <v>0.33600000000000002</v>
      </c>
      <c r="H138" s="5">
        <f>AVERAGE(G138:G139)</f>
        <v>0.38180000000000003</v>
      </c>
      <c r="I138" s="5">
        <f>_xlfn.STDEV.P(G138:G139)</f>
        <v>4.5799999999999827E-2</v>
      </c>
      <c r="J138" s="5">
        <f>(I138/H138)*100</f>
        <v>11.995809324253489</v>
      </c>
      <c r="K138" s="5"/>
      <c r="L138" s="5"/>
      <c r="M138" s="5"/>
      <c r="N138" s="5"/>
      <c r="O138" s="5"/>
    </row>
    <row r="139" spans="1:15" s="7" customFormat="1" x14ac:dyDescent="0.25">
      <c r="A139" s="5" t="s">
        <v>8</v>
      </c>
      <c r="B139" s="5" t="s">
        <v>33</v>
      </c>
      <c r="C139" s="5" t="s">
        <v>140</v>
      </c>
      <c r="D139" s="5">
        <v>575.329339</v>
      </c>
      <c r="E139" s="5">
        <v>2</v>
      </c>
      <c r="F139" s="5" t="s">
        <v>110</v>
      </c>
      <c r="G139" s="5">
        <v>0.42759999999999998</v>
      </c>
      <c r="H139" s="5"/>
      <c r="I139" s="5"/>
      <c r="J139" s="5"/>
      <c r="K139" s="5"/>
      <c r="L139" s="5"/>
      <c r="M139" s="5"/>
      <c r="N139" s="5"/>
      <c r="O139" s="5"/>
    </row>
    <row r="140" spans="1:15" s="7" customFormat="1" x14ac:dyDescent="0.25">
      <c r="A140" s="5" t="s">
        <v>8</v>
      </c>
      <c r="B140" s="5" t="s">
        <v>33</v>
      </c>
      <c r="C140" s="5" t="s">
        <v>140</v>
      </c>
      <c r="D140" s="5">
        <v>575.329339</v>
      </c>
      <c r="E140" s="5">
        <v>2</v>
      </c>
      <c r="F140" s="5" t="s">
        <v>111</v>
      </c>
      <c r="G140" s="5">
        <v>0.42120000000000002</v>
      </c>
      <c r="H140" s="5">
        <f>AVERAGE(G140:G141)</f>
        <v>0.44330000000000003</v>
      </c>
      <c r="I140" s="5">
        <f>_xlfn.STDEV.P(G140:G141)</f>
        <v>2.2099999999999984E-2</v>
      </c>
      <c r="J140" s="5">
        <f>(I140/H140)*100</f>
        <v>4.985337243401756</v>
      </c>
      <c r="K140" s="5"/>
      <c r="L140" s="5"/>
      <c r="M140" s="5"/>
      <c r="N140" s="5"/>
      <c r="O140" s="5"/>
    </row>
    <row r="141" spans="1:15" s="7" customFormat="1" x14ac:dyDescent="0.25">
      <c r="A141" s="5" t="s">
        <v>8</v>
      </c>
      <c r="B141" s="5" t="s">
        <v>33</v>
      </c>
      <c r="C141" s="5" t="s">
        <v>140</v>
      </c>
      <c r="D141" s="5">
        <v>575.329339</v>
      </c>
      <c r="E141" s="5">
        <v>2</v>
      </c>
      <c r="F141" s="5" t="s">
        <v>112</v>
      </c>
      <c r="G141" s="5">
        <v>0.46539999999999998</v>
      </c>
      <c r="H141" s="5"/>
      <c r="I141" s="5"/>
      <c r="J141" s="5"/>
      <c r="K141" s="5"/>
      <c r="L141" s="5"/>
      <c r="M141" s="5"/>
      <c r="N141" s="5"/>
      <c r="O141" s="5"/>
    </row>
    <row r="142" spans="1:15" s="7" customFormat="1" x14ac:dyDescent="0.25">
      <c r="A142" s="5" t="s">
        <v>35</v>
      </c>
      <c r="B142" s="5" t="s">
        <v>34</v>
      </c>
      <c r="C142" s="5" t="s">
        <v>140</v>
      </c>
      <c r="D142" s="5">
        <v>464.21959099999998</v>
      </c>
      <c r="E142" s="5">
        <v>2</v>
      </c>
      <c r="F142" s="5" t="s">
        <v>103</v>
      </c>
      <c r="G142" s="5">
        <v>0.64059999999999995</v>
      </c>
      <c r="H142" s="5">
        <f>AVERAGE(G142:G143)</f>
        <v>0.63134999999999997</v>
      </c>
      <c r="I142" s="5">
        <f>_xlfn.STDEV.P(G142:G143)</f>
        <v>9.2499999999999805E-3</v>
      </c>
      <c r="J142" s="5">
        <f>(I142/H142)*100</f>
        <v>1.4651144373168576</v>
      </c>
      <c r="K142" s="5">
        <f>AVERAGE(J142:J150)</f>
        <v>3.4012030535002857</v>
      </c>
      <c r="L142" s="5">
        <f>MAX(J142:J150)</f>
        <v>8.0208827717133353</v>
      </c>
      <c r="M142" s="5">
        <f t="shared" ref="M142" si="32">AVERAGE(H142:H151)</f>
        <v>0.67752000000000001</v>
      </c>
      <c r="N142" s="5">
        <f>_xlfn.STDEV.P(H142:H151)</f>
        <v>4.5349019835052677E-2</v>
      </c>
      <c r="O142" s="5">
        <f>(N142/M142)*100</f>
        <v>6.693384672784962</v>
      </c>
    </row>
    <row r="143" spans="1:15" s="7" customFormat="1" x14ac:dyDescent="0.25">
      <c r="A143" s="5" t="s">
        <v>35</v>
      </c>
      <c r="B143" s="5" t="s">
        <v>34</v>
      </c>
      <c r="C143" s="5" t="s">
        <v>140</v>
      </c>
      <c r="D143" s="5">
        <v>464.21959099999998</v>
      </c>
      <c r="E143" s="5">
        <v>2</v>
      </c>
      <c r="F143" s="5" t="s">
        <v>104</v>
      </c>
      <c r="G143" s="5">
        <v>0.62209999999999999</v>
      </c>
      <c r="H143" s="5"/>
      <c r="I143" s="5"/>
      <c r="J143" s="5"/>
      <c r="K143" s="5"/>
      <c r="L143" s="5"/>
      <c r="M143" s="5"/>
      <c r="N143" s="5"/>
      <c r="O143" s="5"/>
    </row>
    <row r="144" spans="1:15" s="7" customFormat="1" x14ac:dyDescent="0.25">
      <c r="A144" s="5" t="s">
        <v>35</v>
      </c>
      <c r="B144" s="5" t="s">
        <v>34</v>
      </c>
      <c r="C144" s="5" t="s">
        <v>140</v>
      </c>
      <c r="D144" s="5">
        <v>464.21959099999998</v>
      </c>
      <c r="E144" s="5">
        <v>2</v>
      </c>
      <c r="F144" s="5" t="s">
        <v>105</v>
      </c>
      <c r="G144" s="5">
        <v>0.69269999999999998</v>
      </c>
      <c r="H144" s="5">
        <f>AVERAGE(G144:G145)</f>
        <v>0.70625000000000004</v>
      </c>
      <c r="I144" s="5">
        <f>_xlfn.STDEV.P(G144:G145)</f>
        <v>1.3550000000000006E-2</v>
      </c>
      <c r="J144" s="5">
        <f>(I144/H144)*100</f>
        <v>1.918584070796461</v>
      </c>
      <c r="K144" s="5"/>
      <c r="L144" s="5"/>
      <c r="M144" s="5"/>
      <c r="N144" s="5"/>
      <c r="O144" s="5"/>
    </row>
    <row r="145" spans="1:15" s="7" customFormat="1" x14ac:dyDescent="0.25">
      <c r="A145" s="5" t="s">
        <v>35</v>
      </c>
      <c r="B145" s="5" t="s">
        <v>34</v>
      </c>
      <c r="C145" s="5" t="s">
        <v>140</v>
      </c>
      <c r="D145" s="5">
        <v>464.21959099999998</v>
      </c>
      <c r="E145" s="5">
        <v>2</v>
      </c>
      <c r="F145" s="5" t="s">
        <v>106</v>
      </c>
      <c r="G145" s="5">
        <v>0.7198</v>
      </c>
      <c r="H145" s="5"/>
      <c r="I145" s="5"/>
      <c r="J145" s="5"/>
      <c r="K145" s="5"/>
      <c r="L145" s="5"/>
      <c r="M145" s="5"/>
      <c r="N145" s="5"/>
      <c r="O145" s="5"/>
    </row>
    <row r="146" spans="1:15" s="7" customFormat="1" x14ac:dyDescent="0.25">
      <c r="A146" s="5" t="s">
        <v>35</v>
      </c>
      <c r="B146" s="5" t="s">
        <v>34</v>
      </c>
      <c r="C146" s="5" t="s">
        <v>140</v>
      </c>
      <c r="D146" s="5">
        <v>464.21959099999998</v>
      </c>
      <c r="E146" s="5">
        <v>2</v>
      </c>
      <c r="F146" s="5" t="s">
        <v>107</v>
      </c>
      <c r="G146" s="5">
        <v>0.72430000000000005</v>
      </c>
      <c r="H146" s="5">
        <f>AVERAGE(G146:G147)</f>
        <v>0.69389999999999996</v>
      </c>
      <c r="I146" s="5">
        <f>_xlfn.STDEV.P(G146:G147)</f>
        <v>3.0400000000000038E-2</v>
      </c>
      <c r="J146" s="5">
        <f>(I146/H146)*100</f>
        <v>4.3810347312292892</v>
      </c>
      <c r="K146" s="5"/>
      <c r="L146" s="5"/>
      <c r="M146" s="5"/>
      <c r="N146" s="5"/>
      <c r="O146" s="5"/>
    </row>
    <row r="147" spans="1:15" s="7" customFormat="1" x14ac:dyDescent="0.25">
      <c r="A147" s="5" t="s">
        <v>35</v>
      </c>
      <c r="B147" s="5" t="s">
        <v>34</v>
      </c>
      <c r="C147" s="5" t="s">
        <v>140</v>
      </c>
      <c r="D147" s="5">
        <v>464.21959099999998</v>
      </c>
      <c r="E147" s="5">
        <v>2</v>
      </c>
      <c r="F147" s="5" t="s">
        <v>108</v>
      </c>
      <c r="G147" s="5">
        <v>0.66349999999999998</v>
      </c>
      <c r="H147" s="5"/>
      <c r="I147" s="5"/>
      <c r="J147" s="5"/>
      <c r="K147" s="5"/>
      <c r="L147" s="5"/>
      <c r="M147" s="5"/>
      <c r="N147" s="5"/>
      <c r="O147" s="5"/>
    </row>
    <row r="148" spans="1:15" s="7" customFormat="1" x14ac:dyDescent="0.25">
      <c r="A148" s="5" t="s">
        <v>35</v>
      </c>
      <c r="B148" s="5" t="s">
        <v>34</v>
      </c>
      <c r="C148" s="5" t="s">
        <v>140</v>
      </c>
      <c r="D148" s="5">
        <v>464.21959099999998</v>
      </c>
      <c r="E148" s="5">
        <v>2</v>
      </c>
      <c r="F148" s="5" t="s">
        <v>109</v>
      </c>
      <c r="G148" s="5">
        <v>0.62619999999999998</v>
      </c>
      <c r="H148" s="5">
        <f>AVERAGE(G148:G149)</f>
        <v>0.61864999999999992</v>
      </c>
      <c r="I148" s="5">
        <f>_xlfn.STDEV.P(G148:G149)</f>
        <v>7.5500000000000012E-3</v>
      </c>
      <c r="J148" s="5">
        <f>(I148/H148)*100</f>
        <v>1.2203992564454864</v>
      </c>
      <c r="K148" s="5"/>
      <c r="L148" s="5"/>
      <c r="M148" s="5"/>
      <c r="N148" s="5"/>
      <c r="O148" s="5"/>
    </row>
    <row r="149" spans="1:15" s="7" customFormat="1" x14ac:dyDescent="0.25">
      <c r="A149" s="5" t="s">
        <v>35</v>
      </c>
      <c r="B149" s="5" t="s">
        <v>34</v>
      </c>
      <c r="C149" s="5" t="s">
        <v>140</v>
      </c>
      <c r="D149" s="5">
        <v>464.21959099999998</v>
      </c>
      <c r="E149" s="5">
        <v>2</v>
      </c>
      <c r="F149" s="5" t="s">
        <v>110</v>
      </c>
      <c r="G149" s="5">
        <v>0.61109999999999998</v>
      </c>
      <c r="H149" s="5"/>
      <c r="I149" s="5"/>
      <c r="J149" s="5"/>
      <c r="K149" s="5"/>
      <c r="L149" s="5"/>
      <c r="M149" s="5"/>
      <c r="N149" s="5"/>
      <c r="O149" s="5"/>
    </row>
    <row r="150" spans="1:15" s="7" customFormat="1" x14ac:dyDescent="0.25">
      <c r="A150" s="5" t="s">
        <v>35</v>
      </c>
      <c r="B150" s="5" t="s">
        <v>34</v>
      </c>
      <c r="C150" s="5" t="s">
        <v>140</v>
      </c>
      <c r="D150" s="5">
        <v>464.21959099999998</v>
      </c>
      <c r="E150" s="5">
        <v>2</v>
      </c>
      <c r="F150" s="5" t="s">
        <v>111</v>
      </c>
      <c r="G150" s="5">
        <v>0.67830000000000001</v>
      </c>
      <c r="H150" s="5">
        <f>AVERAGE(G150:G151)</f>
        <v>0.73744999999999994</v>
      </c>
      <c r="I150" s="5">
        <f>_xlfn.STDEV.P(G150:G151)</f>
        <v>5.914999999999998E-2</v>
      </c>
      <c r="J150" s="5">
        <f>(I150/H150)*100</f>
        <v>8.0208827717133353</v>
      </c>
      <c r="K150" s="5"/>
      <c r="L150" s="5"/>
      <c r="M150" s="5"/>
      <c r="N150" s="5"/>
      <c r="O150" s="5"/>
    </row>
    <row r="151" spans="1:15" s="7" customFormat="1" x14ac:dyDescent="0.25">
      <c r="A151" s="5" t="s">
        <v>35</v>
      </c>
      <c r="B151" s="5" t="s">
        <v>34</v>
      </c>
      <c r="C151" s="5" t="s">
        <v>140</v>
      </c>
      <c r="D151" s="5">
        <v>464.21959099999998</v>
      </c>
      <c r="E151" s="5">
        <v>2</v>
      </c>
      <c r="F151" s="5" t="s">
        <v>112</v>
      </c>
      <c r="G151" s="5">
        <v>0.79659999999999997</v>
      </c>
      <c r="H151" s="5"/>
      <c r="I151" s="5"/>
      <c r="J151" s="5"/>
      <c r="K151" s="5"/>
      <c r="L151" s="5"/>
      <c r="M151" s="5"/>
      <c r="N151" s="5"/>
      <c r="O151" s="5"/>
    </row>
    <row r="152" spans="1:15" s="7" customFormat="1" x14ac:dyDescent="0.25">
      <c r="A152" s="5" t="s">
        <v>35</v>
      </c>
      <c r="B152" s="5" t="s">
        <v>36</v>
      </c>
      <c r="C152" s="5" t="s">
        <v>140</v>
      </c>
      <c r="D152" s="5">
        <v>818.43372099999999</v>
      </c>
      <c r="E152" s="5">
        <v>2</v>
      </c>
      <c r="F152" s="5" t="s">
        <v>103</v>
      </c>
      <c r="G152" s="5">
        <v>0.48959999999999998</v>
      </c>
      <c r="H152" s="5">
        <f>AVERAGE(G152:G153)</f>
        <v>0.50785000000000002</v>
      </c>
      <c r="I152" s="5">
        <f>_xlfn.STDEV.P(G152:G153)</f>
        <v>1.8250000000000016E-2</v>
      </c>
      <c r="J152" s="5">
        <f>(I152/H152)*100</f>
        <v>3.5935807817268905</v>
      </c>
      <c r="K152" s="5">
        <f>AVERAGE(J152:J160)</f>
        <v>11.118897747703972</v>
      </c>
      <c r="L152" s="5">
        <f>MAX(J152:J160)</f>
        <v>20.107526881720471</v>
      </c>
      <c r="M152" s="5">
        <f t="shared" ref="M152" si="33">AVERAGE(H152:H161)</f>
        <v>0.45958999999999994</v>
      </c>
      <c r="N152" s="5">
        <f t="shared" ref="N152" si="34">_xlfn.STDEV.P(H152:H161)</f>
        <v>3.4660040392359627E-2</v>
      </c>
      <c r="O152" s="5">
        <f>(N152/M152)*100</f>
        <v>7.541513173123791</v>
      </c>
    </row>
    <row r="153" spans="1:15" s="7" customFormat="1" x14ac:dyDescent="0.25">
      <c r="A153" s="5" t="s">
        <v>35</v>
      </c>
      <c r="B153" s="5" t="s">
        <v>36</v>
      </c>
      <c r="C153" s="5" t="s">
        <v>140</v>
      </c>
      <c r="D153" s="5">
        <v>818.43372099999999</v>
      </c>
      <c r="E153" s="5">
        <v>2</v>
      </c>
      <c r="F153" s="5" t="s">
        <v>104</v>
      </c>
      <c r="G153" s="5">
        <v>0.52610000000000001</v>
      </c>
      <c r="H153" s="5"/>
      <c r="I153" s="5"/>
      <c r="J153" s="5"/>
      <c r="K153" s="5"/>
      <c r="L153" s="5"/>
      <c r="M153" s="5"/>
      <c r="N153" s="5"/>
      <c r="O153" s="5"/>
    </row>
    <row r="154" spans="1:15" s="7" customFormat="1" x14ac:dyDescent="0.25">
      <c r="A154" s="5" t="s">
        <v>35</v>
      </c>
      <c r="B154" s="5" t="s">
        <v>36</v>
      </c>
      <c r="C154" s="5" t="s">
        <v>140</v>
      </c>
      <c r="D154" s="5">
        <v>818.43372099999999</v>
      </c>
      <c r="E154" s="5">
        <v>2</v>
      </c>
      <c r="F154" s="5" t="s">
        <v>105</v>
      </c>
      <c r="G154" s="5">
        <v>0.5585</v>
      </c>
      <c r="H154" s="5">
        <f>AVERAGE(G154:G155)</f>
        <v>0.46499999999999997</v>
      </c>
      <c r="I154" s="5">
        <f>_xlfn.STDEV.P(G154:G155)</f>
        <v>9.350000000000018E-2</v>
      </c>
      <c r="J154" s="5">
        <f>(I154/H154)*100</f>
        <v>20.107526881720471</v>
      </c>
      <c r="K154" s="5"/>
      <c r="L154" s="5"/>
      <c r="M154" s="5"/>
      <c r="N154" s="5"/>
      <c r="O154" s="5"/>
    </row>
    <row r="155" spans="1:15" s="7" customFormat="1" x14ac:dyDescent="0.25">
      <c r="A155" s="5" t="s">
        <v>35</v>
      </c>
      <c r="B155" s="5" t="s">
        <v>36</v>
      </c>
      <c r="C155" s="5" t="s">
        <v>140</v>
      </c>
      <c r="D155" s="5">
        <v>818.43372099999999</v>
      </c>
      <c r="E155" s="5">
        <v>2</v>
      </c>
      <c r="F155" s="5" t="s">
        <v>106</v>
      </c>
      <c r="G155" s="5">
        <v>0.3715</v>
      </c>
      <c r="H155" s="5"/>
      <c r="I155" s="5"/>
      <c r="J155" s="5"/>
      <c r="K155" s="5"/>
      <c r="L155" s="5"/>
      <c r="M155" s="5"/>
      <c r="N155" s="5"/>
      <c r="O155" s="5"/>
    </row>
    <row r="156" spans="1:15" s="7" customFormat="1" x14ac:dyDescent="0.25">
      <c r="A156" s="5" t="s">
        <v>35</v>
      </c>
      <c r="B156" s="5" t="s">
        <v>36</v>
      </c>
      <c r="C156" s="5" t="s">
        <v>140</v>
      </c>
      <c r="D156" s="5">
        <v>818.43372099999999</v>
      </c>
      <c r="E156" s="5">
        <v>2</v>
      </c>
      <c r="F156" s="5" t="s">
        <v>107</v>
      </c>
      <c r="G156" s="5">
        <v>0.46050000000000002</v>
      </c>
      <c r="H156" s="5">
        <f>AVERAGE(G156:G157)</f>
        <v>0.39939999999999998</v>
      </c>
      <c r="I156" s="5">
        <f>_xlfn.STDEV.P(G156:G157)</f>
        <v>6.1100000000000348E-2</v>
      </c>
      <c r="J156" s="5">
        <f>(I156/H156)*100</f>
        <v>15.297946920380658</v>
      </c>
      <c r="K156" s="5"/>
      <c r="L156" s="5"/>
      <c r="M156" s="5"/>
      <c r="N156" s="5"/>
      <c r="O156" s="5"/>
    </row>
    <row r="157" spans="1:15" s="7" customFormat="1" x14ac:dyDescent="0.25">
      <c r="A157" s="5" t="s">
        <v>35</v>
      </c>
      <c r="B157" s="5" t="s">
        <v>36</v>
      </c>
      <c r="C157" s="5" t="s">
        <v>140</v>
      </c>
      <c r="D157" s="5">
        <v>818.43372099999999</v>
      </c>
      <c r="E157" s="5">
        <v>2</v>
      </c>
      <c r="F157" s="5" t="s">
        <v>108</v>
      </c>
      <c r="G157" s="5">
        <v>0.33829999999999999</v>
      </c>
      <c r="H157" s="5"/>
      <c r="I157" s="5"/>
      <c r="J157" s="5"/>
      <c r="K157" s="5"/>
      <c r="L157" s="5"/>
      <c r="M157" s="5"/>
      <c r="N157" s="5"/>
      <c r="O157" s="5"/>
    </row>
    <row r="158" spans="1:15" s="7" customFormat="1" x14ac:dyDescent="0.25">
      <c r="A158" s="5" t="s">
        <v>35</v>
      </c>
      <c r="B158" s="5" t="s">
        <v>36</v>
      </c>
      <c r="C158" s="5" t="s">
        <v>140</v>
      </c>
      <c r="D158" s="5">
        <v>818.43372099999999</v>
      </c>
      <c r="E158" s="5">
        <v>2</v>
      </c>
      <c r="F158" s="5" t="s">
        <v>109</v>
      </c>
      <c r="G158" s="5">
        <v>0.4849</v>
      </c>
      <c r="H158" s="5">
        <f>AVERAGE(G158:G159)</f>
        <v>0.46429999999999999</v>
      </c>
      <c r="I158" s="5">
        <f>_xlfn.STDEV.P(G158:G159)</f>
        <v>2.0600000000000007E-2</v>
      </c>
      <c r="J158" s="5">
        <f>(I158/H158)*100</f>
        <v>4.4367865604135277</v>
      </c>
      <c r="K158" s="5"/>
      <c r="L158" s="5"/>
      <c r="M158" s="5"/>
      <c r="N158" s="5"/>
      <c r="O158" s="5"/>
    </row>
    <row r="159" spans="1:15" s="7" customFormat="1" x14ac:dyDescent="0.25">
      <c r="A159" s="5" t="s">
        <v>35</v>
      </c>
      <c r="B159" s="5" t="s">
        <v>36</v>
      </c>
      <c r="C159" s="5" t="s">
        <v>140</v>
      </c>
      <c r="D159" s="5">
        <v>818.43372099999999</v>
      </c>
      <c r="E159" s="5">
        <v>2</v>
      </c>
      <c r="F159" s="5" t="s">
        <v>110</v>
      </c>
      <c r="G159" s="5">
        <v>0.44369999999999998</v>
      </c>
      <c r="H159" s="5"/>
      <c r="I159" s="5"/>
      <c r="J159" s="5"/>
      <c r="K159" s="5"/>
      <c r="L159" s="5"/>
      <c r="M159" s="5"/>
      <c r="N159" s="5"/>
      <c r="O159" s="5"/>
    </row>
    <row r="160" spans="1:15" s="7" customFormat="1" x14ac:dyDescent="0.25">
      <c r="A160" s="5" t="s">
        <v>35</v>
      </c>
      <c r="B160" s="5" t="s">
        <v>36</v>
      </c>
      <c r="C160" s="5" t="s">
        <v>140</v>
      </c>
      <c r="D160" s="5">
        <v>818.43372099999999</v>
      </c>
      <c r="E160" s="5">
        <v>2</v>
      </c>
      <c r="F160" s="5" t="s">
        <v>111</v>
      </c>
      <c r="G160" s="5">
        <v>0.51749999999999996</v>
      </c>
      <c r="H160" s="5">
        <f>AVERAGE(G160:G161)</f>
        <v>0.46139999999999998</v>
      </c>
      <c r="I160" s="5">
        <f>_xlfn.STDEV.P(G160:G161)</f>
        <v>5.6100000000000101E-2</v>
      </c>
      <c r="J160" s="5">
        <f>(I160/H160)*100</f>
        <v>12.158647594278307</v>
      </c>
      <c r="K160" s="5"/>
      <c r="L160" s="5"/>
      <c r="M160" s="5"/>
      <c r="N160" s="5"/>
      <c r="O160" s="5"/>
    </row>
    <row r="161" spans="1:15" s="7" customFormat="1" x14ac:dyDescent="0.25">
      <c r="A161" s="5" t="s">
        <v>35</v>
      </c>
      <c r="B161" s="5" t="s">
        <v>36</v>
      </c>
      <c r="C161" s="5" t="s">
        <v>140</v>
      </c>
      <c r="D161" s="5">
        <v>818.43372099999999</v>
      </c>
      <c r="E161" s="5">
        <v>2</v>
      </c>
      <c r="F161" s="5" t="s">
        <v>112</v>
      </c>
      <c r="G161" s="5">
        <v>0.40529999999999999</v>
      </c>
      <c r="H161" s="5"/>
      <c r="I161" s="5"/>
      <c r="J161" s="5"/>
      <c r="K161" s="5"/>
      <c r="L161" s="5"/>
      <c r="M161" s="5"/>
      <c r="N161" s="5"/>
      <c r="O161" s="5"/>
    </row>
    <row r="162" spans="1:15" s="7" customFormat="1" x14ac:dyDescent="0.25">
      <c r="A162" s="5" t="s">
        <v>35</v>
      </c>
      <c r="B162" s="5" t="s">
        <v>36</v>
      </c>
      <c r="C162" s="5" t="s">
        <v>140</v>
      </c>
      <c r="D162" s="5">
        <v>545.95823900000005</v>
      </c>
      <c r="E162" s="5">
        <v>3</v>
      </c>
      <c r="F162" s="5" t="s">
        <v>103</v>
      </c>
      <c r="G162" s="5">
        <v>0.55230000000000001</v>
      </c>
      <c r="H162" s="5">
        <f>AVERAGE(G162:G163)</f>
        <v>0.51554999999999995</v>
      </c>
      <c r="I162" s="5">
        <f>_xlfn.STDEV.P(G162:G163)</f>
        <v>3.6750000000000005E-2</v>
      </c>
      <c r="J162" s="5">
        <f>(I162/H162)*100</f>
        <v>7.1283095723014274</v>
      </c>
      <c r="K162" s="5">
        <f>AVERAGE(J162:J170)</f>
        <v>12.032754357197732</v>
      </c>
      <c r="L162" s="5">
        <f>MAX(J162:J170)</f>
        <v>19.896747547754252</v>
      </c>
      <c r="M162" s="5">
        <f t="shared" ref="M162" si="35">AVERAGE(H162:H171)</f>
        <v>0.48466000000000004</v>
      </c>
      <c r="N162" s="5">
        <f t="shared" ref="N162" si="36">_xlfn.STDEV.P(H162:H171)</f>
        <v>3.1770810502724046E-2</v>
      </c>
      <c r="O162" s="5">
        <f>(N162/M162)*100</f>
        <v>6.5552780305211984</v>
      </c>
    </row>
    <row r="163" spans="1:15" s="7" customFormat="1" x14ac:dyDescent="0.25">
      <c r="A163" s="5" t="s">
        <v>35</v>
      </c>
      <c r="B163" s="5" t="s">
        <v>36</v>
      </c>
      <c r="C163" s="5" t="s">
        <v>140</v>
      </c>
      <c r="D163" s="5">
        <v>545.95823900000005</v>
      </c>
      <c r="E163" s="5">
        <v>3</v>
      </c>
      <c r="F163" s="5" t="s">
        <v>104</v>
      </c>
      <c r="G163" s="5">
        <v>0.4788</v>
      </c>
      <c r="H163" s="5"/>
      <c r="I163" s="5"/>
      <c r="J163" s="5"/>
      <c r="K163" s="5"/>
      <c r="L163" s="5"/>
      <c r="M163" s="5"/>
      <c r="N163" s="5"/>
      <c r="O163" s="5"/>
    </row>
    <row r="164" spans="1:15" s="7" customFormat="1" x14ac:dyDescent="0.25">
      <c r="A164" s="5" t="s">
        <v>35</v>
      </c>
      <c r="B164" s="5" t="s">
        <v>36</v>
      </c>
      <c r="C164" s="5" t="s">
        <v>140</v>
      </c>
      <c r="D164" s="5">
        <v>545.95823900000005</v>
      </c>
      <c r="E164" s="5">
        <v>3</v>
      </c>
      <c r="F164" s="5" t="s">
        <v>105</v>
      </c>
      <c r="G164" s="5">
        <v>0.5806</v>
      </c>
      <c r="H164" s="5">
        <f>AVERAGE(G164:G165)</f>
        <v>0.48425000000000001</v>
      </c>
      <c r="I164" s="5">
        <f>_xlfn.STDEV.P(G164:G165)</f>
        <v>9.6349999999999977E-2</v>
      </c>
      <c r="J164" s="5">
        <f>(I164/H164)*100</f>
        <v>19.896747547754252</v>
      </c>
      <c r="K164" s="5"/>
      <c r="L164" s="5"/>
      <c r="M164" s="5"/>
      <c r="N164" s="5"/>
      <c r="O164" s="5"/>
    </row>
    <row r="165" spans="1:15" s="7" customFormat="1" x14ac:dyDescent="0.25">
      <c r="A165" s="5" t="s">
        <v>35</v>
      </c>
      <c r="B165" s="5" t="s">
        <v>36</v>
      </c>
      <c r="C165" s="5" t="s">
        <v>140</v>
      </c>
      <c r="D165" s="5">
        <v>545.95823900000005</v>
      </c>
      <c r="E165" s="5">
        <v>3</v>
      </c>
      <c r="F165" s="5" t="s">
        <v>106</v>
      </c>
      <c r="G165" s="5">
        <v>0.38790000000000002</v>
      </c>
      <c r="H165" s="5"/>
      <c r="I165" s="5"/>
      <c r="J165" s="5"/>
      <c r="K165" s="5"/>
      <c r="L165" s="5"/>
      <c r="M165" s="5"/>
      <c r="N165" s="5"/>
      <c r="O165" s="5"/>
    </row>
    <row r="166" spans="1:15" s="7" customFormat="1" x14ac:dyDescent="0.25">
      <c r="A166" s="5" t="s">
        <v>35</v>
      </c>
      <c r="B166" s="5" t="s">
        <v>36</v>
      </c>
      <c r="C166" s="5" t="s">
        <v>140</v>
      </c>
      <c r="D166" s="5">
        <v>545.95823900000005</v>
      </c>
      <c r="E166" s="5">
        <v>3</v>
      </c>
      <c r="F166" s="5" t="s">
        <v>107</v>
      </c>
      <c r="G166" s="5">
        <v>0.51529999999999998</v>
      </c>
      <c r="H166" s="5">
        <f>AVERAGE(G166:G167)</f>
        <v>0.43035000000000001</v>
      </c>
      <c r="I166" s="5">
        <f>_xlfn.STDEV.P(G166:G167)</f>
        <v>8.4949999999999831E-2</v>
      </c>
      <c r="J166" s="5">
        <f>(I166/H166)*100</f>
        <v>19.739746717787806</v>
      </c>
      <c r="K166" s="5"/>
      <c r="L166" s="5"/>
      <c r="M166" s="5"/>
      <c r="N166" s="5"/>
      <c r="O166" s="5"/>
    </row>
    <row r="167" spans="1:15" s="7" customFormat="1" x14ac:dyDescent="0.25">
      <c r="A167" s="5" t="s">
        <v>35</v>
      </c>
      <c r="B167" s="5" t="s">
        <v>36</v>
      </c>
      <c r="C167" s="5" t="s">
        <v>140</v>
      </c>
      <c r="D167" s="5">
        <v>545.95823900000005</v>
      </c>
      <c r="E167" s="5">
        <v>3</v>
      </c>
      <c r="F167" s="5" t="s">
        <v>108</v>
      </c>
      <c r="G167" s="5">
        <v>0.34539999999999998</v>
      </c>
      <c r="H167" s="5"/>
      <c r="I167" s="5"/>
      <c r="J167" s="5"/>
      <c r="K167" s="5"/>
      <c r="L167" s="5"/>
      <c r="M167" s="5"/>
      <c r="N167" s="5"/>
      <c r="O167" s="5"/>
    </row>
    <row r="168" spans="1:15" s="7" customFormat="1" x14ac:dyDescent="0.25">
      <c r="A168" s="5" t="s">
        <v>35</v>
      </c>
      <c r="B168" s="5" t="s">
        <v>36</v>
      </c>
      <c r="C168" s="5" t="s">
        <v>140</v>
      </c>
      <c r="D168" s="5">
        <v>545.95823900000005</v>
      </c>
      <c r="E168" s="5">
        <v>3</v>
      </c>
      <c r="F168" s="5" t="s">
        <v>109</v>
      </c>
      <c r="G168" s="5">
        <v>0.51790000000000003</v>
      </c>
      <c r="H168" s="5">
        <f>AVERAGE(G168:G169)</f>
        <v>0.47585</v>
      </c>
      <c r="I168" s="5">
        <f>_xlfn.STDEV.P(G168:G169)</f>
        <v>4.2050000000000004E-2</v>
      </c>
      <c r="J168" s="5">
        <f>(I168/H168)*100</f>
        <v>8.836818325102449</v>
      </c>
      <c r="K168" s="5"/>
      <c r="L168" s="5"/>
      <c r="M168" s="5"/>
      <c r="N168" s="5"/>
      <c r="O168" s="5"/>
    </row>
    <row r="169" spans="1:15" s="7" customFormat="1" x14ac:dyDescent="0.25">
      <c r="A169" s="5" t="s">
        <v>35</v>
      </c>
      <c r="B169" s="5" t="s">
        <v>36</v>
      </c>
      <c r="C169" s="5" t="s">
        <v>140</v>
      </c>
      <c r="D169" s="5">
        <v>545.95823900000005</v>
      </c>
      <c r="E169" s="5">
        <v>3</v>
      </c>
      <c r="F169" s="5" t="s">
        <v>110</v>
      </c>
      <c r="G169" s="5">
        <v>0.43380000000000002</v>
      </c>
      <c r="H169" s="5"/>
      <c r="I169" s="5"/>
      <c r="J169" s="5"/>
      <c r="K169" s="5"/>
      <c r="L169" s="5"/>
      <c r="M169" s="5"/>
      <c r="N169" s="5"/>
      <c r="O169" s="5"/>
    </row>
    <row r="170" spans="1:15" s="7" customFormat="1" x14ac:dyDescent="0.25">
      <c r="A170" s="5" t="s">
        <v>35</v>
      </c>
      <c r="B170" s="5" t="s">
        <v>36</v>
      </c>
      <c r="C170" s="5" t="s">
        <v>140</v>
      </c>
      <c r="D170" s="5">
        <v>545.95823900000005</v>
      </c>
      <c r="E170" s="5">
        <v>3</v>
      </c>
      <c r="F170" s="5" t="s">
        <v>111</v>
      </c>
      <c r="G170" s="5">
        <v>0.54090000000000005</v>
      </c>
      <c r="H170" s="5">
        <f>AVERAGE(G170:G171)</f>
        <v>0.51730000000000009</v>
      </c>
      <c r="I170" s="5">
        <f>_xlfn.STDEV.P(G170:G171)</f>
        <v>2.360000000000001E-2</v>
      </c>
      <c r="J170" s="5">
        <f>(I170/H170)*100</f>
        <v>4.562149623042723</v>
      </c>
      <c r="K170" s="5"/>
      <c r="L170" s="5"/>
      <c r="M170" s="5"/>
      <c r="N170" s="5"/>
      <c r="O170" s="5"/>
    </row>
    <row r="171" spans="1:15" s="7" customFormat="1" x14ac:dyDescent="0.25">
      <c r="A171" s="5" t="s">
        <v>35</v>
      </c>
      <c r="B171" s="5" t="s">
        <v>36</v>
      </c>
      <c r="C171" s="5" t="s">
        <v>140</v>
      </c>
      <c r="D171" s="5">
        <v>545.95823900000005</v>
      </c>
      <c r="E171" s="5">
        <v>3</v>
      </c>
      <c r="F171" s="5" t="s">
        <v>112</v>
      </c>
      <c r="G171" s="5">
        <v>0.49370000000000003</v>
      </c>
      <c r="H171" s="5"/>
      <c r="I171" s="5"/>
      <c r="J171" s="5"/>
      <c r="K171" s="5"/>
      <c r="L171" s="5"/>
      <c r="M171" s="5"/>
      <c r="N171" s="5"/>
      <c r="O171" s="5"/>
    </row>
    <row r="172" spans="1:15" s="7" customFormat="1" x14ac:dyDescent="0.25">
      <c r="A172" s="5" t="s">
        <v>35</v>
      </c>
      <c r="B172" s="5" t="s">
        <v>37</v>
      </c>
      <c r="C172" s="5" t="s">
        <v>140</v>
      </c>
      <c r="D172" s="5">
        <v>652.82274299999995</v>
      </c>
      <c r="E172" s="5">
        <v>2</v>
      </c>
      <c r="F172" s="5" t="s">
        <v>103</v>
      </c>
      <c r="G172" s="5">
        <v>0.77910000000000001</v>
      </c>
      <c r="H172" s="5">
        <f>AVERAGE(G172:G173)</f>
        <v>0.68090000000000006</v>
      </c>
      <c r="I172" s="5">
        <f>_xlfn.STDEV.P(G172:G173)</f>
        <v>9.8199999999999704E-2</v>
      </c>
      <c r="J172" s="5">
        <f>(I172/H172)*100</f>
        <v>14.422088412395315</v>
      </c>
      <c r="K172" s="5">
        <f>AVERAGE(J172:J180)</f>
        <v>9.9081893946699484</v>
      </c>
      <c r="L172" s="5">
        <f>MAX(J172:J180)</f>
        <v>14.422088412395315</v>
      </c>
      <c r="M172" s="5">
        <f t="shared" ref="M172" si="37">AVERAGE(H172:H181)</f>
        <v>0.61968999999999996</v>
      </c>
      <c r="N172" s="5">
        <f t="shared" ref="N172" si="38">_xlfn.STDEV.P(H172:H181)</f>
        <v>6.3268810641579798E-2</v>
      </c>
      <c r="O172" s="5">
        <f>(N172/M172)*100</f>
        <v>10.209751753550938</v>
      </c>
    </row>
    <row r="173" spans="1:15" s="7" customFormat="1" x14ac:dyDescent="0.25">
      <c r="A173" s="5" t="s">
        <v>35</v>
      </c>
      <c r="B173" s="5" t="s">
        <v>37</v>
      </c>
      <c r="C173" s="5" t="s">
        <v>140</v>
      </c>
      <c r="D173" s="5">
        <v>652.82274299999995</v>
      </c>
      <c r="E173" s="5">
        <v>2</v>
      </c>
      <c r="F173" s="5" t="s">
        <v>104</v>
      </c>
      <c r="G173" s="5">
        <v>0.5827</v>
      </c>
      <c r="H173" s="5"/>
      <c r="I173" s="5"/>
      <c r="J173" s="5"/>
      <c r="K173" s="5"/>
      <c r="L173" s="5"/>
      <c r="M173" s="5"/>
      <c r="N173" s="5"/>
      <c r="O173" s="5"/>
    </row>
    <row r="174" spans="1:15" s="7" customFormat="1" x14ac:dyDescent="0.25">
      <c r="A174" s="5" t="s">
        <v>35</v>
      </c>
      <c r="B174" s="5" t="s">
        <v>37</v>
      </c>
      <c r="C174" s="5" t="s">
        <v>140</v>
      </c>
      <c r="D174" s="5">
        <v>652.82274299999995</v>
      </c>
      <c r="E174" s="5">
        <v>2</v>
      </c>
      <c r="F174" s="5" t="s">
        <v>105</v>
      </c>
      <c r="G174" s="5">
        <v>0.60870000000000002</v>
      </c>
      <c r="H174" s="5">
        <f>AVERAGE(G174:G175)</f>
        <v>0.63180000000000003</v>
      </c>
      <c r="I174" s="5">
        <f>_xlfn.STDEV.P(G174:G175)</f>
        <v>2.3100000000000009E-2</v>
      </c>
      <c r="J174" s="5">
        <f>(I174/H174)*100</f>
        <v>3.6562203228869912</v>
      </c>
      <c r="K174" s="5"/>
      <c r="L174" s="5"/>
      <c r="M174" s="5"/>
      <c r="N174" s="5"/>
      <c r="O174" s="5"/>
    </row>
    <row r="175" spans="1:15" s="7" customFormat="1" x14ac:dyDescent="0.25">
      <c r="A175" s="5" t="s">
        <v>35</v>
      </c>
      <c r="B175" s="5" t="s">
        <v>37</v>
      </c>
      <c r="C175" s="5" t="s">
        <v>140</v>
      </c>
      <c r="D175" s="5">
        <v>652.82274299999995</v>
      </c>
      <c r="E175" s="5">
        <v>2</v>
      </c>
      <c r="F175" s="5" t="s">
        <v>106</v>
      </c>
      <c r="G175" s="5">
        <v>0.65490000000000004</v>
      </c>
      <c r="H175" s="5"/>
      <c r="I175" s="5"/>
      <c r="J175" s="5"/>
      <c r="K175" s="5"/>
      <c r="L175" s="5"/>
      <c r="M175" s="5"/>
      <c r="N175" s="5"/>
      <c r="O175" s="5"/>
    </row>
    <row r="176" spans="1:15" s="7" customFormat="1" x14ac:dyDescent="0.25">
      <c r="A176" s="5" t="s">
        <v>35</v>
      </c>
      <c r="B176" s="5" t="s">
        <v>37</v>
      </c>
      <c r="C176" s="5" t="s">
        <v>140</v>
      </c>
      <c r="D176" s="5">
        <v>652.82274299999995</v>
      </c>
      <c r="E176" s="5">
        <v>2</v>
      </c>
      <c r="F176" s="5" t="s">
        <v>107</v>
      </c>
      <c r="G176" s="5">
        <v>0.4889</v>
      </c>
      <c r="H176" s="5">
        <f>AVERAGE(G176:G177)</f>
        <v>0.5202</v>
      </c>
      <c r="I176" s="5">
        <f>_xlfn.STDEV.P(G176:G177)</f>
        <v>3.1299999999999994E-2</v>
      </c>
      <c r="J176" s="5">
        <f>(I176/H176)*100</f>
        <v>6.0169165705497871</v>
      </c>
      <c r="K176" s="5"/>
      <c r="L176" s="5"/>
      <c r="M176" s="5"/>
      <c r="N176" s="5"/>
      <c r="O176" s="5"/>
    </row>
    <row r="177" spans="1:15" s="7" customFormat="1" x14ac:dyDescent="0.25">
      <c r="A177" s="5" t="s">
        <v>35</v>
      </c>
      <c r="B177" s="5" t="s">
        <v>37</v>
      </c>
      <c r="C177" s="5" t="s">
        <v>140</v>
      </c>
      <c r="D177" s="5">
        <v>652.82274299999995</v>
      </c>
      <c r="E177" s="5">
        <v>2</v>
      </c>
      <c r="F177" s="5" t="s">
        <v>108</v>
      </c>
      <c r="G177" s="5">
        <v>0.55149999999999999</v>
      </c>
      <c r="H177" s="5"/>
      <c r="I177" s="5"/>
      <c r="J177" s="5"/>
      <c r="K177" s="5"/>
      <c r="L177" s="5"/>
      <c r="M177" s="5"/>
      <c r="N177" s="5"/>
      <c r="O177" s="5"/>
    </row>
    <row r="178" spans="1:15" s="7" customFormat="1" x14ac:dyDescent="0.25">
      <c r="A178" s="5" t="s">
        <v>35</v>
      </c>
      <c r="B178" s="5" t="s">
        <v>37</v>
      </c>
      <c r="C178" s="5" t="s">
        <v>140</v>
      </c>
      <c r="D178" s="5">
        <v>652.82274299999995</v>
      </c>
      <c r="E178" s="5">
        <v>2</v>
      </c>
      <c r="F178" s="5" t="s">
        <v>109</v>
      </c>
      <c r="G178" s="5">
        <v>0.65090000000000003</v>
      </c>
      <c r="H178" s="5">
        <f>AVERAGE(G178:G179)</f>
        <v>0.57855000000000001</v>
      </c>
      <c r="I178" s="5">
        <f>_xlfn.STDEV.P(G178:G179)</f>
        <v>7.2350000000000039E-2</v>
      </c>
      <c r="J178" s="5">
        <f>(I178/H178)*100</f>
        <v>12.50540143462104</v>
      </c>
      <c r="K178" s="5"/>
      <c r="L178" s="5"/>
      <c r="M178" s="5"/>
      <c r="N178" s="5"/>
      <c r="O178" s="5"/>
    </row>
    <row r="179" spans="1:15" s="7" customFormat="1" x14ac:dyDescent="0.25">
      <c r="A179" s="5" t="s">
        <v>35</v>
      </c>
      <c r="B179" s="5" t="s">
        <v>37</v>
      </c>
      <c r="C179" s="5" t="s">
        <v>140</v>
      </c>
      <c r="D179" s="5">
        <v>652.82274299999995</v>
      </c>
      <c r="E179" s="5">
        <v>2</v>
      </c>
      <c r="F179" s="5" t="s">
        <v>110</v>
      </c>
      <c r="G179" s="5">
        <v>0.50619999999999998</v>
      </c>
      <c r="H179" s="5"/>
      <c r="I179" s="5"/>
      <c r="J179" s="5"/>
      <c r="K179" s="5"/>
      <c r="L179" s="5"/>
      <c r="M179" s="5"/>
      <c r="N179" s="5"/>
      <c r="O179" s="5"/>
    </row>
    <row r="180" spans="1:15" s="7" customFormat="1" x14ac:dyDescent="0.25">
      <c r="A180" s="5" t="s">
        <v>35</v>
      </c>
      <c r="B180" s="5" t="s">
        <v>37</v>
      </c>
      <c r="C180" s="5" t="s">
        <v>140</v>
      </c>
      <c r="D180" s="5">
        <v>652.82274299999995</v>
      </c>
      <c r="E180" s="5">
        <v>2</v>
      </c>
      <c r="F180" s="5" t="s">
        <v>111</v>
      </c>
      <c r="G180" s="5">
        <v>0.77590000000000003</v>
      </c>
      <c r="H180" s="5">
        <f>AVERAGE(G180:G181)</f>
        <v>0.68700000000000006</v>
      </c>
      <c r="I180" s="5">
        <f>_xlfn.STDEV.P(G180:G181)</f>
        <v>8.889999999999966E-2</v>
      </c>
      <c r="J180" s="5">
        <f>(I180/H180)*100</f>
        <v>12.940320232896601</v>
      </c>
      <c r="K180" s="5"/>
      <c r="L180" s="5"/>
      <c r="M180" s="5"/>
      <c r="N180" s="5"/>
      <c r="O180" s="5"/>
    </row>
    <row r="181" spans="1:15" s="7" customFormat="1" x14ac:dyDescent="0.25">
      <c r="A181" s="5" t="s">
        <v>35</v>
      </c>
      <c r="B181" s="5" t="s">
        <v>37</v>
      </c>
      <c r="C181" s="5" t="s">
        <v>140</v>
      </c>
      <c r="D181" s="5">
        <v>652.82274299999995</v>
      </c>
      <c r="E181" s="5">
        <v>2</v>
      </c>
      <c r="F181" s="5" t="s">
        <v>112</v>
      </c>
      <c r="G181" s="5">
        <v>0.59809999999999997</v>
      </c>
      <c r="H181" s="5"/>
      <c r="I181" s="5"/>
      <c r="J181" s="5"/>
      <c r="K181" s="5"/>
      <c r="L181" s="5"/>
      <c r="M181" s="5"/>
      <c r="N181" s="5"/>
      <c r="O181" s="5"/>
    </row>
    <row r="182" spans="1:15" s="7" customFormat="1" x14ac:dyDescent="0.25">
      <c r="A182" s="5" t="s">
        <v>35</v>
      </c>
      <c r="B182" s="5" t="s">
        <v>37</v>
      </c>
      <c r="C182" s="5" t="s">
        <v>140</v>
      </c>
      <c r="D182" s="5">
        <v>435.55092100000002</v>
      </c>
      <c r="E182" s="5">
        <v>3</v>
      </c>
      <c r="F182" s="5" t="s">
        <v>103</v>
      </c>
      <c r="G182" s="5">
        <v>0.57130000000000003</v>
      </c>
      <c r="H182" s="5">
        <f>AVERAGE(G182:G183)</f>
        <v>0.57140000000000002</v>
      </c>
      <c r="I182" s="5">
        <f>_xlfn.STDEV.P(G182:G183)</f>
        <v>9.9999999999988987E-5</v>
      </c>
      <c r="J182" s="5">
        <f>(I182/H182)*100</f>
        <v>1.7500875043750259E-2</v>
      </c>
      <c r="K182" s="5">
        <f>AVERAGE(J182:J190)</f>
        <v>1.6892210533206355</v>
      </c>
      <c r="L182" s="5">
        <f>MAX(J182:J190)</f>
        <v>4.5878816642936284</v>
      </c>
      <c r="M182" s="5">
        <f t="shared" ref="M182" si="39">AVERAGE(H182:H191)</f>
        <v>0.59331</v>
      </c>
      <c r="N182" s="5">
        <f t="shared" ref="N182" si="40">_xlfn.STDEV.P(H182:H191)</f>
        <v>3.6462643897556268E-2</v>
      </c>
      <c r="O182" s="5">
        <f>(N182/M182)*100</f>
        <v>6.1456311030584798</v>
      </c>
    </row>
    <row r="183" spans="1:15" s="7" customFormat="1" x14ac:dyDescent="0.25">
      <c r="A183" s="5" t="s">
        <v>35</v>
      </c>
      <c r="B183" s="5" t="s">
        <v>37</v>
      </c>
      <c r="C183" s="5" t="s">
        <v>140</v>
      </c>
      <c r="D183" s="5">
        <v>435.55092100000002</v>
      </c>
      <c r="E183" s="5">
        <v>3</v>
      </c>
      <c r="F183" s="5" t="s">
        <v>104</v>
      </c>
      <c r="G183" s="5">
        <v>0.57150000000000001</v>
      </c>
      <c r="H183" s="5"/>
      <c r="I183" s="5"/>
      <c r="J183" s="5"/>
      <c r="K183" s="5"/>
      <c r="L183" s="5"/>
      <c r="M183" s="5"/>
      <c r="N183" s="5"/>
      <c r="O183" s="5"/>
    </row>
    <row r="184" spans="1:15" s="7" customFormat="1" x14ac:dyDescent="0.25">
      <c r="A184" s="5" t="s">
        <v>35</v>
      </c>
      <c r="B184" s="5" t="s">
        <v>37</v>
      </c>
      <c r="C184" s="5" t="s">
        <v>140</v>
      </c>
      <c r="D184" s="5">
        <v>435.55092100000002</v>
      </c>
      <c r="E184" s="5">
        <v>3</v>
      </c>
      <c r="F184" s="5" t="s">
        <v>105</v>
      </c>
      <c r="G184" s="5">
        <v>0.66110000000000002</v>
      </c>
      <c r="H184" s="5">
        <f>AVERAGE(G184:G185)</f>
        <v>0.6321</v>
      </c>
      <c r="I184" s="5">
        <f>_xlfn.STDEV.P(G184:G185)</f>
        <v>2.9000000000000026E-2</v>
      </c>
      <c r="J184" s="5">
        <f>(I184/H184)*100</f>
        <v>4.5878816642936284</v>
      </c>
      <c r="K184" s="5"/>
      <c r="L184" s="5"/>
      <c r="M184" s="5"/>
      <c r="N184" s="5"/>
      <c r="O184" s="5"/>
    </row>
    <row r="185" spans="1:15" s="7" customFormat="1" x14ac:dyDescent="0.25">
      <c r="A185" s="5" t="s">
        <v>35</v>
      </c>
      <c r="B185" s="5" t="s">
        <v>37</v>
      </c>
      <c r="C185" s="5" t="s">
        <v>140</v>
      </c>
      <c r="D185" s="5">
        <v>435.55092100000002</v>
      </c>
      <c r="E185" s="5">
        <v>3</v>
      </c>
      <c r="F185" s="5" t="s">
        <v>106</v>
      </c>
      <c r="G185" s="5">
        <v>0.60309999999999997</v>
      </c>
      <c r="H185" s="5"/>
      <c r="I185" s="5"/>
      <c r="J185" s="5"/>
      <c r="K185" s="5"/>
      <c r="L185" s="5"/>
      <c r="M185" s="5"/>
      <c r="N185" s="5"/>
      <c r="O185" s="5"/>
    </row>
    <row r="186" spans="1:15" s="7" customFormat="1" x14ac:dyDescent="0.25">
      <c r="A186" s="5" t="s">
        <v>35</v>
      </c>
      <c r="B186" s="5" t="s">
        <v>37</v>
      </c>
      <c r="C186" s="5" t="s">
        <v>140</v>
      </c>
      <c r="D186" s="5">
        <v>435.55092100000002</v>
      </c>
      <c r="E186" s="5">
        <v>3</v>
      </c>
      <c r="F186" s="5" t="s">
        <v>107</v>
      </c>
      <c r="G186" s="5">
        <v>0.53810000000000002</v>
      </c>
      <c r="H186" s="5">
        <f>AVERAGE(G186:G187)</f>
        <v>0.53255000000000008</v>
      </c>
      <c r="I186" s="5">
        <f>_xlfn.STDEV.P(G186:G187)</f>
        <v>5.5499999999999994E-3</v>
      </c>
      <c r="J186" s="5">
        <f>(I186/H186)*100</f>
        <v>1.042155666134635</v>
      </c>
      <c r="K186" s="5"/>
      <c r="L186" s="5"/>
      <c r="M186" s="5"/>
      <c r="N186" s="5"/>
      <c r="O186" s="5"/>
    </row>
    <row r="187" spans="1:15" s="7" customFormat="1" x14ac:dyDescent="0.25">
      <c r="A187" s="5" t="s">
        <v>35</v>
      </c>
      <c r="B187" s="5" t="s">
        <v>37</v>
      </c>
      <c r="C187" s="5" t="s">
        <v>140</v>
      </c>
      <c r="D187" s="5">
        <v>435.55092100000002</v>
      </c>
      <c r="E187" s="5">
        <v>3</v>
      </c>
      <c r="F187" s="5" t="s">
        <v>108</v>
      </c>
      <c r="G187" s="5">
        <v>0.52700000000000002</v>
      </c>
      <c r="H187" s="5"/>
      <c r="I187" s="5"/>
      <c r="J187" s="5"/>
      <c r="K187" s="5"/>
      <c r="L187" s="5"/>
      <c r="M187" s="5"/>
      <c r="N187" s="5"/>
      <c r="O187" s="5"/>
    </row>
    <row r="188" spans="1:15" s="7" customFormat="1" x14ac:dyDescent="0.25">
      <c r="A188" s="5" t="s">
        <v>35</v>
      </c>
      <c r="B188" s="5" t="s">
        <v>37</v>
      </c>
      <c r="C188" s="5" t="s">
        <v>140</v>
      </c>
      <c r="D188" s="5">
        <v>435.55092100000002</v>
      </c>
      <c r="E188" s="5">
        <v>3</v>
      </c>
      <c r="F188" s="5" t="s">
        <v>109</v>
      </c>
      <c r="G188" s="5">
        <v>0.62319999999999998</v>
      </c>
      <c r="H188" s="5">
        <f>AVERAGE(G188:G189)</f>
        <v>0.61729999999999996</v>
      </c>
      <c r="I188" s="5">
        <f>_xlfn.STDEV.P(G188:G189)</f>
        <v>5.8999999999999608E-3</v>
      </c>
      <c r="J188" s="5">
        <f>(I188/H188)*100</f>
        <v>0.95577514984609768</v>
      </c>
      <c r="K188" s="5"/>
      <c r="L188" s="5"/>
      <c r="M188" s="5"/>
      <c r="N188" s="5"/>
      <c r="O188" s="5"/>
    </row>
    <row r="189" spans="1:15" s="7" customFormat="1" x14ac:dyDescent="0.25">
      <c r="A189" s="5" t="s">
        <v>35</v>
      </c>
      <c r="B189" s="5" t="s">
        <v>37</v>
      </c>
      <c r="C189" s="5" t="s">
        <v>140</v>
      </c>
      <c r="D189" s="5">
        <v>435.55092100000002</v>
      </c>
      <c r="E189" s="5">
        <v>3</v>
      </c>
      <c r="F189" s="5" t="s">
        <v>110</v>
      </c>
      <c r="G189" s="5">
        <v>0.61140000000000005</v>
      </c>
      <c r="H189" s="5"/>
      <c r="I189" s="5"/>
      <c r="J189" s="5"/>
      <c r="K189" s="5"/>
      <c r="L189" s="5"/>
      <c r="M189" s="5"/>
      <c r="N189" s="5"/>
      <c r="O189" s="5"/>
    </row>
    <row r="190" spans="1:15" s="7" customFormat="1" x14ac:dyDescent="0.25">
      <c r="A190" s="5" t="s">
        <v>35</v>
      </c>
      <c r="B190" s="5" t="s">
        <v>37</v>
      </c>
      <c r="C190" s="5" t="s">
        <v>140</v>
      </c>
      <c r="D190" s="5">
        <v>435.55092100000002</v>
      </c>
      <c r="E190" s="5">
        <v>3</v>
      </c>
      <c r="F190" s="5" t="s">
        <v>111</v>
      </c>
      <c r="G190" s="5">
        <v>0.62450000000000006</v>
      </c>
      <c r="H190" s="5">
        <f>AVERAGE(G190:G191)</f>
        <v>0.61319999999999997</v>
      </c>
      <c r="I190" s="5">
        <f>_xlfn.STDEV.P(G190:G191)</f>
        <v>1.1300000000000032E-2</v>
      </c>
      <c r="J190" s="5">
        <f>(I190/H190)*100</f>
        <v>1.8427919112850675</v>
      </c>
      <c r="K190" s="5"/>
      <c r="L190" s="5"/>
      <c r="M190" s="5"/>
      <c r="N190" s="5"/>
      <c r="O190" s="5"/>
    </row>
    <row r="191" spans="1:15" s="7" customFormat="1" x14ac:dyDescent="0.25">
      <c r="A191" s="5" t="s">
        <v>35</v>
      </c>
      <c r="B191" s="5" t="s">
        <v>37</v>
      </c>
      <c r="C191" s="5" t="s">
        <v>140</v>
      </c>
      <c r="D191" s="5">
        <v>435.55092100000002</v>
      </c>
      <c r="E191" s="5">
        <v>3</v>
      </c>
      <c r="F191" s="5" t="s">
        <v>112</v>
      </c>
      <c r="G191" s="5">
        <v>0.60189999999999999</v>
      </c>
      <c r="H191" s="5"/>
      <c r="I191" s="5"/>
      <c r="J191" s="5"/>
      <c r="K191" s="5"/>
      <c r="L191" s="5"/>
      <c r="M191" s="5"/>
      <c r="N191" s="5"/>
      <c r="O191" s="5"/>
    </row>
    <row r="192" spans="1:15" s="7" customFormat="1" x14ac:dyDescent="0.25">
      <c r="A192" s="5" t="s">
        <v>19</v>
      </c>
      <c r="B192" s="5" t="s">
        <v>38</v>
      </c>
      <c r="C192" s="5" t="s">
        <v>140</v>
      </c>
      <c r="D192" s="5">
        <v>511.76128899999998</v>
      </c>
      <c r="E192" s="5">
        <v>2</v>
      </c>
      <c r="F192" s="5" t="s">
        <v>103</v>
      </c>
      <c r="G192" s="5">
        <v>0.68149999999999999</v>
      </c>
      <c r="H192" s="5">
        <f>AVERAGE(G192:G193)</f>
        <v>0.68430000000000002</v>
      </c>
      <c r="I192" s="5">
        <f>_xlfn.STDEV.P(G192:G193)</f>
        <v>2.8000000000000247E-3</v>
      </c>
      <c r="J192" s="5">
        <f>(I192/H192)*100</f>
        <v>0.40917726143504668</v>
      </c>
      <c r="K192" s="5">
        <f>AVERAGE(J192:J200)</f>
        <v>3.895688441991811</v>
      </c>
      <c r="L192" s="5">
        <f t="shared" ref="L192:L202" si="41">MAX(J192:J200)</f>
        <v>10.151410874053699</v>
      </c>
      <c r="M192" s="5">
        <f t="shared" ref="M192" si="42">AVERAGE(H192:H201)</f>
        <v>0.6492</v>
      </c>
      <c r="N192" s="5">
        <f t="shared" ref="N192" si="43">_xlfn.STDEV.P(H192:H201)</f>
        <v>6.1000516391256907E-2</v>
      </c>
      <c r="O192" s="5">
        <f>(N192/M192)*100</f>
        <v>9.3962594564474582</v>
      </c>
    </row>
    <row r="193" spans="1:15" s="7" customFormat="1" x14ac:dyDescent="0.25">
      <c r="A193" s="5" t="s">
        <v>19</v>
      </c>
      <c r="B193" s="5" t="s">
        <v>38</v>
      </c>
      <c r="C193" s="5" t="s">
        <v>140</v>
      </c>
      <c r="D193" s="5">
        <v>511.76128899999998</v>
      </c>
      <c r="E193" s="5">
        <v>2</v>
      </c>
      <c r="F193" s="5" t="s">
        <v>104</v>
      </c>
      <c r="G193" s="5">
        <v>0.68710000000000004</v>
      </c>
      <c r="H193" s="5"/>
      <c r="I193" s="5"/>
      <c r="J193" s="5"/>
      <c r="K193" s="5"/>
      <c r="L193" s="5"/>
      <c r="M193" s="5"/>
      <c r="N193" s="5"/>
      <c r="O193" s="5"/>
    </row>
    <row r="194" spans="1:15" s="7" customFormat="1" x14ac:dyDescent="0.25">
      <c r="A194" s="5" t="s">
        <v>19</v>
      </c>
      <c r="B194" s="5" t="s">
        <v>38</v>
      </c>
      <c r="C194" s="5" t="s">
        <v>140</v>
      </c>
      <c r="D194" s="5">
        <v>511.76128899999998</v>
      </c>
      <c r="E194" s="5">
        <v>2</v>
      </c>
      <c r="F194" s="5" t="s">
        <v>105</v>
      </c>
      <c r="G194" s="5">
        <v>0.66510000000000002</v>
      </c>
      <c r="H194" s="5">
        <f>AVERAGE(G194:G195)</f>
        <v>0.62805</v>
      </c>
      <c r="I194" s="5">
        <f>_xlfn.STDEV.P(G194:G195)</f>
        <v>3.7050000000000027E-2</v>
      </c>
      <c r="J194" s="5">
        <f>(I194/H194)*100</f>
        <v>5.8992118461905942</v>
      </c>
      <c r="K194" s="5"/>
      <c r="L194" s="5"/>
      <c r="M194" s="5"/>
      <c r="N194" s="5"/>
      <c r="O194" s="5"/>
    </row>
    <row r="195" spans="1:15" s="7" customFormat="1" x14ac:dyDescent="0.25">
      <c r="A195" s="5" t="s">
        <v>19</v>
      </c>
      <c r="B195" s="5" t="s">
        <v>38</v>
      </c>
      <c r="C195" s="5" t="s">
        <v>140</v>
      </c>
      <c r="D195" s="5">
        <v>511.76128899999998</v>
      </c>
      <c r="E195" s="5">
        <v>2</v>
      </c>
      <c r="F195" s="5" t="s">
        <v>106</v>
      </c>
      <c r="G195" s="5">
        <v>0.59099999999999997</v>
      </c>
      <c r="H195" s="5"/>
      <c r="I195" s="5"/>
      <c r="J195" s="5"/>
      <c r="K195" s="5"/>
      <c r="L195" s="5"/>
      <c r="M195" s="5"/>
      <c r="N195" s="5"/>
      <c r="O195" s="5"/>
    </row>
    <row r="196" spans="1:15" s="7" customFormat="1" x14ac:dyDescent="0.25">
      <c r="A196" s="5" t="s">
        <v>19</v>
      </c>
      <c r="B196" s="5" t="s">
        <v>38</v>
      </c>
      <c r="C196" s="5" t="s">
        <v>140</v>
      </c>
      <c r="D196" s="5">
        <v>511.76128899999998</v>
      </c>
      <c r="E196" s="5">
        <v>2</v>
      </c>
      <c r="F196" s="5" t="s">
        <v>107</v>
      </c>
      <c r="G196" s="5">
        <v>0.5867</v>
      </c>
      <c r="H196" s="5">
        <f>AVERAGE(G196:G197)</f>
        <v>0.60260000000000002</v>
      </c>
      <c r="I196" s="5">
        <f>_xlfn.STDEV.P(G196:G197)</f>
        <v>1.5900000000000025E-2</v>
      </c>
      <c r="J196" s="5">
        <f>(I196/H196)*100</f>
        <v>2.6385662130766718</v>
      </c>
      <c r="K196" s="5"/>
      <c r="L196" s="5"/>
      <c r="M196" s="5"/>
      <c r="N196" s="5"/>
      <c r="O196" s="5"/>
    </row>
    <row r="197" spans="1:15" s="7" customFormat="1" x14ac:dyDescent="0.25">
      <c r="A197" s="5" t="s">
        <v>19</v>
      </c>
      <c r="B197" s="5" t="s">
        <v>38</v>
      </c>
      <c r="C197" s="5" t="s">
        <v>140</v>
      </c>
      <c r="D197" s="5">
        <v>511.76128899999998</v>
      </c>
      <c r="E197" s="5">
        <v>2</v>
      </c>
      <c r="F197" s="5" t="s">
        <v>108</v>
      </c>
      <c r="G197" s="5">
        <v>0.61850000000000005</v>
      </c>
      <c r="H197" s="5"/>
      <c r="I197" s="5"/>
      <c r="J197" s="5"/>
      <c r="K197" s="5"/>
      <c r="L197" s="5"/>
      <c r="M197" s="5"/>
      <c r="N197" s="5"/>
      <c r="O197" s="5"/>
    </row>
    <row r="198" spans="1:15" s="7" customFormat="1" x14ac:dyDescent="0.25">
      <c r="A198" s="5" t="s">
        <v>19</v>
      </c>
      <c r="B198" s="5" t="s">
        <v>38</v>
      </c>
      <c r="C198" s="5" t="s">
        <v>140</v>
      </c>
      <c r="D198" s="5">
        <v>511.76128899999998</v>
      </c>
      <c r="E198" s="5">
        <v>2</v>
      </c>
      <c r="F198" s="5" t="s">
        <v>109</v>
      </c>
      <c r="G198" s="5">
        <v>0.5222</v>
      </c>
      <c r="H198" s="5">
        <f>AVERAGE(G198:G199)</f>
        <v>0.58119999999999994</v>
      </c>
      <c r="I198" s="5">
        <f>_xlfn.STDEV.P(G198:G199)</f>
        <v>5.9000000000000101E-2</v>
      </c>
      <c r="J198" s="5">
        <f>(I198/H198)*100</f>
        <v>10.151410874053699</v>
      </c>
      <c r="K198" s="5"/>
      <c r="L198" s="5"/>
      <c r="M198" s="5"/>
      <c r="N198" s="5"/>
      <c r="O198" s="5"/>
    </row>
    <row r="199" spans="1:15" s="7" customFormat="1" x14ac:dyDescent="0.25">
      <c r="A199" s="5" t="s">
        <v>19</v>
      </c>
      <c r="B199" s="5" t="s">
        <v>38</v>
      </c>
      <c r="C199" s="5" t="s">
        <v>140</v>
      </c>
      <c r="D199" s="5">
        <v>511.76128899999998</v>
      </c>
      <c r="E199" s="5">
        <v>2</v>
      </c>
      <c r="F199" s="5" t="s">
        <v>110</v>
      </c>
      <c r="G199" s="5">
        <v>0.64019999999999999</v>
      </c>
      <c r="H199" s="5"/>
      <c r="I199" s="5"/>
      <c r="J199" s="5"/>
      <c r="K199" s="5"/>
      <c r="L199" s="5"/>
      <c r="M199" s="5"/>
      <c r="N199" s="5"/>
      <c r="O199" s="5"/>
    </row>
    <row r="200" spans="1:15" s="7" customFormat="1" x14ac:dyDescent="0.25">
      <c r="A200" s="5" t="s">
        <v>19</v>
      </c>
      <c r="B200" s="5" t="s">
        <v>38</v>
      </c>
      <c r="C200" s="5" t="s">
        <v>140</v>
      </c>
      <c r="D200" s="5">
        <v>511.76128899999998</v>
      </c>
      <c r="E200" s="5">
        <v>2</v>
      </c>
      <c r="F200" s="5" t="s">
        <v>111</v>
      </c>
      <c r="G200" s="5">
        <v>0.75270000000000004</v>
      </c>
      <c r="H200" s="5">
        <f>AVERAGE(G200:G201)</f>
        <v>0.74985000000000002</v>
      </c>
      <c r="I200" s="5">
        <f>_xlfn.STDEV.P(G200:G201)</f>
        <v>2.8500000000000192E-3</v>
      </c>
      <c r="J200" s="5">
        <f>(I200/H200)*100</f>
        <v>0.38007601520304313</v>
      </c>
      <c r="K200" s="5"/>
      <c r="L200" s="5"/>
      <c r="M200" s="5"/>
      <c r="N200" s="5"/>
      <c r="O200" s="5"/>
    </row>
    <row r="201" spans="1:15" s="7" customFormat="1" x14ac:dyDescent="0.25">
      <c r="A201" s="5" t="s">
        <v>19</v>
      </c>
      <c r="B201" s="5" t="s">
        <v>38</v>
      </c>
      <c r="C201" s="5" t="s">
        <v>140</v>
      </c>
      <c r="D201" s="5">
        <v>511.76128899999998</v>
      </c>
      <c r="E201" s="5">
        <v>2</v>
      </c>
      <c r="F201" s="5" t="s">
        <v>112</v>
      </c>
      <c r="G201" s="5">
        <v>0.747</v>
      </c>
      <c r="H201" s="5"/>
      <c r="I201" s="5"/>
      <c r="J201" s="5"/>
      <c r="K201" s="5"/>
      <c r="L201" s="5"/>
      <c r="M201" s="5"/>
      <c r="N201" s="5"/>
      <c r="O201" s="5"/>
    </row>
    <row r="202" spans="1:15" s="7" customFormat="1" x14ac:dyDescent="0.25">
      <c r="A202" s="5" t="s">
        <v>19</v>
      </c>
      <c r="B202" s="5" t="s">
        <v>39</v>
      </c>
      <c r="C202" s="5" t="s">
        <v>140</v>
      </c>
      <c r="D202" s="5">
        <v>511.77948199999997</v>
      </c>
      <c r="E202" s="5">
        <v>2</v>
      </c>
      <c r="F202" s="5" t="s">
        <v>103</v>
      </c>
      <c r="G202" s="5">
        <v>0.36759999999999998</v>
      </c>
      <c r="H202" s="5">
        <f>AVERAGE(G202:G203)</f>
        <v>0.33934999999999998</v>
      </c>
      <c r="I202" s="5">
        <f>_xlfn.STDEV.P(G202:G203)</f>
        <v>2.8249999999999997E-2</v>
      </c>
      <c r="J202" s="5">
        <f>(I202/H202)*100</f>
        <v>8.3247384706055687</v>
      </c>
      <c r="K202" s="5">
        <f>AVERAGE(J202:J210)</f>
        <v>6.4341304956509049</v>
      </c>
      <c r="L202" s="5">
        <f t="shared" si="41"/>
        <v>10.211946050096321</v>
      </c>
      <c r="M202" s="5">
        <f t="shared" ref="M202" si="44">AVERAGE(H202:H211)</f>
        <v>0.31551000000000001</v>
      </c>
      <c r="N202" s="5">
        <f t="shared" ref="N202" si="45">_xlfn.STDEV.P(H202:H211)</f>
        <v>1.7059407961591153E-2</v>
      </c>
      <c r="O202" s="5">
        <f>(N202/M202)*100</f>
        <v>5.4069309884286243</v>
      </c>
    </row>
    <row r="203" spans="1:15" s="7" customFormat="1" x14ac:dyDescent="0.25">
      <c r="A203" s="5" t="s">
        <v>19</v>
      </c>
      <c r="B203" s="5" t="s">
        <v>39</v>
      </c>
      <c r="C203" s="5" t="s">
        <v>140</v>
      </c>
      <c r="D203" s="5">
        <v>511.77948199999997</v>
      </c>
      <c r="E203" s="5">
        <v>2</v>
      </c>
      <c r="F203" s="5" t="s">
        <v>104</v>
      </c>
      <c r="G203" s="5">
        <v>0.31109999999999999</v>
      </c>
      <c r="H203" s="5"/>
      <c r="I203" s="5"/>
      <c r="J203" s="5"/>
      <c r="K203" s="5"/>
      <c r="L203" s="5"/>
      <c r="M203" s="5"/>
      <c r="N203" s="5"/>
      <c r="O203" s="5"/>
    </row>
    <row r="204" spans="1:15" s="7" customFormat="1" x14ac:dyDescent="0.25">
      <c r="A204" s="5" t="s">
        <v>19</v>
      </c>
      <c r="B204" s="5" t="s">
        <v>39</v>
      </c>
      <c r="C204" s="5" t="s">
        <v>140</v>
      </c>
      <c r="D204" s="5">
        <v>511.77948199999997</v>
      </c>
      <c r="E204" s="5">
        <v>2</v>
      </c>
      <c r="F204" s="5" t="s">
        <v>105</v>
      </c>
      <c r="G204" s="5">
        <v>0.34320000000000001</v>
      </c>
      <c r="H204" s="5">
        <f>AVERAGE(G204:G205)</f>
        <v>0.31140000000000001</v>
      </c>
      <c r="I204" s="5">
        <f>_xlfn.STDEV.P(G204:G205)</f>
        <v>3.1799999999999946E-2</v>
      </c>
      <c r="J204" s="5">
        <f>(I204/H204)*100</f>
        <v>10.211946050096321</v>
      </c>
      <c r="K204" s="5"/>
      <c r="L204" s="5"/>
      <c r="M204" s="5"/>
      <c r="N204" s="5"/>
      <c r="O204" s="5"/>
    </row>
    <row r="205" spans="1:15" s="7" customFormat="1" x14ac:dyDescent="0.25">
      <c r="A205" s="5" t="s">
        <v>19</v>
      </c>
      <c r="B205" s="5" t="s">
        <v>39</v>
      </c>
      <c r="C205" s="5" t="s">
        <v>140</v>
      </c>
      <c r="D205" s="5">
        <v>511.77948199999997</v>
      </c>
      <c r="E205" s="5">
        <v>2</v>
      </c>
      <c r="F205" s="5" t="s">
        <v>106</v>
      </c>
      <c r="G205" s="5">
        <v>0.27960000000000002</v>
      </c>
      <c r="H205" s="5"/>
      <c r="I205" s="5"/>
      <c r="J205" s="5"/>
      <c r="K205" s="5"/>
      <c r="L205" s="5"/>
      <c r="M205" s="5"/>
      <c r="N205" s="5"/>
      <c r="O205" s="5"/>
    </row>
    <row r="206" spans="1:15" s="7" customFormat="1" x14ac:dyDescent="0.25">
      <c r="A206" s="5" t="s">
        <v>19</v>
      </c>
      <c r="B206" s="5" t="s">
        <v>39</v>
      </c>
      <c r="C206" s="5" t="s">
        <v>140</v>
      </c>
      <c r="D206" s="5">
        <v>511.77948199999997</v>
      </c>
      <c r="E206" s="5">
        <v>2</v>
      </c>
      <c r="F206" s="5" t="s">
        <v>107</v>
      </c>
      <c r="G206" s="5">
        <v>0.31169999999999998</v>
      </c>
      <c r="H206" s="5">
        <f>AVERAGE(G206:G207)</f>
        <v>0.29010000000000002</v>
      </c>
      <c r="I206" s="5">
        <f>_xlfn.STDEV.P(G206:G207)</f>
        <v>2.159999999999998E-2</v>
      </c>
      <c r="J206" s="5">
        <f>(I206/H206)*100</f>
        <v>7.4457083764219165</v>
      </c>
      <c r="K206" s="5"/>
      <c r="L206" s="5"/>
      <c r="M206" s="5"/>
      <c r="N206" s="5"/>
      <c r="O206" s="5"/>
    </row>
    <row r="207" spans="1:15" s="7" customFormat="1" x14ac:dyDescent="0.25">
      <c r="A207" s="5" t="s">
        <v>19</v>
      </c>
      <c r="B207" s="5" t="s">
        <v>39</v>
      </c>
      <c r="C207" s="5" t="s">
        <v>140</v>
      </c>
      <c r="D207" s="5">
        <v>511.77948199999997</v>
      </c>
      <c r="E207" s="5">
        <v>2</v>
      </c>
      <c r="F207" s="5" t="s">
        <v>108</v>
      </c>
      <c r="G207" s="5">
        <v>0.26850000000000002</v>
      </c>
      <c r="H207" s="5"/>
      <c r="I207" s="5"/>
      <c r="J207" s="5"/>
      <c r="K207" s="5"/>
      <c r="L207" s="5"/>
      <c r="M207" s="5"/>
      <c r="N207" s="5"/>
      <c r="O207" s="5"/>
    </row>
    <row r="208" spans="1:15" s="7" customFormat="1" x14ac:dyDescent="0.25">
      <c r="A208" s="5" t="s">
        <v>19</v>
      </c>
      <c r="B208" s="5" t="s">
        <v>39</v>
      </c>
      <c r="C208" s="5" t="s">
        <v>140</v>
      </c>
      <c r="D208" s="5">
        <v>511.77948199999997</v>
      </c>
      <c r="E208" s="5">
        <v>2</v>
      </c>
      <c r="F208" s="5" t="s">
        <v>109</v>
      </c>
      <c r="G208" s="5">
        <v>0.31919999999999998</v>
      </c>
      <c r="H208" s="5">
        <f>AVERAGE(G208:G209)</f>
        <v>0.30814999999999998</v>
      </c>
      <c r="I208" s="5">
        <f>_xlfn.STDEV.P(G208:G209)</f>
        <v>1.1050000000000004E-2</v>
      </c>
      <c r="J208" s="5">
        <f>(I208/H208)*100</f>
        <v>3.5859159500243405</v>
      </c>
      <c r="K208" s="5"/>
      <c r="L208" s="5"/>
      <c r="M208" s="5"/>
      <c r="N208" s="5"/>
      <c r="O208" s="5"/>
    </row>
    <row r="209" spans="1:15" s="7" customFormat="1" x14ac:dyDescent="0.25">
      <c r="A209" s="5" t="s">
        <v>19</v>
      </c>
      <c r="B209" s="5" t="s">
        <v>39</v>
      </c>
      <c r="C209" s="5" t="s">
        <v>140</v>
      </c>
      <c r="D209" s="5">
        <v>511.77948199999997</v>
      </c>
      <c r="E209" s="5">
        <v>2</v>
      </c>
      <c r="F209" s="5" t="s">
        <v>110</v>
      </c>
      <c r="G209" s="5">
        <v>0.29709999999999998</v>
      </c>
      <c r="H209" s="5"/>
      <c r="I209" s="5"/>
      <c r="J209" s="5"/>
      <c r="K209" s="5"/>
      <c r="L209" s="5"/>
      <c r="M209" s="5"/>
      <c r="N209" s="5"/>
      <c r="O209" s="5"/>
    </row>
    <row r="210" spans="1:15" s="7" customFormat="1" x14ac:dyDescent="0.25">
      <c r="A210" s="5" t="s">
        <v>19</v>
      </c>
      <c r="B210" s="5" t="s">
        <v>39</v>
      </c>
      <c r="C210" s="5" t="s">
        <v>140</v>
      </c>
      <c r="D210" s="5">
        <v>511.77948199999997</v>
      </c>
      <c r="E210" s="5">
        <v>2</v>
      </c>
      <c r="F210" s="5" t="s">
        <v>111</v>
      </c>
      <c r="G210" s="5">
        <v>0.33710000000000001</v>
      </c>
      <c r="H210" s="5">
        <f>AVERAGE(G210:G211)</f>
        <v>0.32855000000000001</v>
      </c>
      <c r="I210" s="5">
        <f>_xlfn.STDEV.P(G210:G211)</f>
        <v>8.550000000000002E-3</v>
      </c>
      <c r="J210" s="5">
        <f>(I210/H210)*100</f>
        <v>2.6023436311063768</v>
      </c>
      <c r="K210" s="5"/>
      <c r="L210" s="5"/>
      <c r="M210" s="5"/>
      <c r="N210" s="5"/>
      <c r="O210" s="5"/>
    </row>
    <row r="211" spans="1:15" s="7" customFormat="1" x14ac:dyDescent="0.25">
      <c r="A211" s="5" t="s">
        <v>19</v>
      </c>
      <c r="B211" s="5" t="s">
        <v>39</v>
      </c>
      <c r="C211" s="5" t="s">
        <v>140</v>
      </c>
      <c r="D211" s="5">
        <v>511.77948199999997</v>
      </c>
      <c r="E211" s="5">
        <v>2</v>
      </c>
      <c r="F211" s="5" t="s">
        <v>112</v>
      </c>
      <c r="G211" s="5">
        <v>0.32</v>
      </c>
      <c r="H211" s="5"/>
      <c r="I211" s="5"/>
      <c r="J211" s="5"/>
      <c r="K211" s="5"/>
      <c r="L211" s="5"/>
      <c r="M211" s="5"/>
      <c r="N211" s="5"/>
      <c r="O211" s="5"/>
    </row>
    <row r="212" spans="1:15" s="7" customFormat="1" x14ac:dyDescent="0.25">
      <c r="A212" s="5" t="s">
        <v>19</v>
      </c>
      <c r="B212" s="5" t="s">
        <v>40</v>
      </c>
      <c r="C212" s="5" t="s">
        <v>140</v>
      </c>
      <c r="D212" s="5">
        <v>980.99348199999997</v>
      </c>
      <c r="E212" s="5">
        <v>2</v>
      </c>
      <c r="F212" s="5" t="s">
        <v>103</v>
      </c>
      <c r="G212" s="5">
        <v>0.36730000000000002</v>
      </c>
      <c r="H212" s="5">
        <f>AVERAGE(G212:G213)</f>
        <v>0.37035000000000001</v>
      </c>
      <c r="I212" s="5">
        <f>_xlfn.STDEV.P(G212:G213)</f>
        <v>3.0499999999999972E-3</v>
      </c>
      <c r="J212" s="5">
        <f>(I212/H212)*100</f>
        <v>0.82354529499122364</v>
      </c>
      <c r="K212" s="5">
        <f>AVERAGE(J212:J220)</f>
        <v>4.3659045408116697</v>
      </c>
      <c r="L212" s="5">
        <f>MAX(J212:J220)</f>
        <v>6.3375583722481625</v>
      </c>
      <c r="M212" s="5">
        <f t="shared" ref="M212" si="46">AVERAGE(H212:H221)</f>
        <v>0.31336999999999993</v>
      </c>
      <c r="N212" s="5">
        <f t="shared" ref="N212" si="47">_xlfn.STDEV.P(H212:H221)</f>
        <v>3.8208802650698488E-2</v>
      </c>
      <c r="O212" s="5">
        <f>(N212/M212)*100</f>
        <v>12.192871892873759</v>
      </c>
    </row>
    <row r="213" spans="1:15" s="7" customFormat="1" x14ac:dyDescent="0.25">
      <c r="A213" s="5" t="s">
        <v>19</v>
      </c>
      <c r="B213" s="5" t="s">
        <v>40</v>
      </c>
      <c r="C213" s="5" t="s">
        <v>140</v>
      </c>
      <c r="D213" s="5">
        <v>980.99348199999997</v>
      </c>
      <c r="E213" s="5">
        <v>2</v>
      </c>
      <c r="F213" s="5" t="s">
        <v>104</v>
      </c>
      <c r="G213" s="5">
        <v>0.37340000000000001</v>
      </c>
      <c r="H213" s="5"/>
      <c r="I213" s="5"/>
      <c r="J213" s="5"/>
      <c r="K213" s="5"/>
      <c r="L213" s="5"/>
      <c r="M213" s="5"/>
      <c r="N213" s="5"/>
      <c r="O213" s="5"/>
    </row>
    <row r="214" spans="1:15" s="7" customFormat="1" x14ac:dyDescent="0.25">
      <c r="A214" s="5" t="s">
        <v>19</v>
      </c>
      <c r="B214" s="5" t="s">
        <v>40</v>
      </c>
      <c r="C214" s="5" t="s">
        <v>140</v>
      </c>
      <c r="D214" s="5">
        <v>980.99348199999997</v>
      </c>
      <c r="E214" s="5">
        <v>2</v>
      </c>
      <c r="F214" s="5" t="s">
        <v>105</v>
      </c>
      <c r="G214" s="5">
        <v>0.34849999999999998</v>
      </c>
      <c r="H214" s="5">
        <f>AVERAGE(G214:G215)</f>
        <v>0.33614999999999995</v>
      </c>
      <c r="I214" s="5">
        <f>_xlfn.STDEV.P(G214:G215)</f>
        <v>1.235E-2</v>
      </c>
      <c r="J214" s="5">
        <f>(I214/H214)*100</f>
        <v>3.6739550795775697</v>
      </c>
      <c r="K214" s="5"/>
      <c r="L214" s="5"/>
      <c r="M214" s="5"/>
      <c r="N214" s="5"/>
      <c r="O214" s="5"/>
    </row>
    <row r="215" spans="1:15" s="7" customFormat="1" x14ac:dyDescent="0.25">
      <c r="A215" s="5" t="s">
        <v>19</v>
      </c>
      <c r="B215" s="5" t="s">
        <v>40</v>
      </c>
      <c r="C215" s="5" t="s">
        <v>140</v>
      </c>
      <c r="D215" s="5">
        <v>980.99348199999997</v>
      </c>
      <c r="E215" s="5">
        <v>2</v>
      </c>
      <c r="F215" s="5" t="s">
        <v>106</v>
      </c>
      <c r="G215" s="5">
        <v>0.32379999999999998</v>
      </c>
      <c r="H215" s="5"/>
      <c r="I215" s="5"/>
      <c r="J215" s="5"/>
      <c r="K215" s="5"/>
      <c r="L215" s="5"/>
      <c r="M215" s="5"/>
      <c r="N215" s="5"/>
      <c r="O215" s="5"/>
    </row>
    <row r="216" spans="1:15" s="7" customFormat="1" x14ac:dyDescent="0.25">
      <c r="A216" s="5" t="s">
        <v>19</v>
      </c>
      <c r="B216" s="5" t="s">
        <v>40</v>
      </c>
      <c r="C216" s="5" t="s">
        <v>140</v>
      </c>
      <c r="D216" s="5">
        <v>980.99348199999997</v>
      </c>
      <c r="E216" s="5">
        <v>2</v>
      </c>
      <c r="F216" s="5" t="s">
        <v>107</v>
      </c>
      <c r="G216" s="5">
        <v>0.26850000000000002</v>
      </c>
      <c r="H216" s="5">
        <f>AVERAGE(G216:G217)</f>
        <v>0.25619999999999998</v>
      </c>
      <c r="I216" s="5">
        <f>_xlfn.STDEV.P(G216:G217)</f>
        <v>1.2300000000000005E-2</v>
      </c>
      <c r="J216" s="5">
        <f>(I216/H216)*100</f>
        <v>4.8009367681498851</v>
      </c>
      <c r="K216" s="5"/>
      <c r="L216" s="5"/>
      <c r="M216" s="5"/>
      <c r="N216" s="5"/>
      <c r="O216" s="5"/>
    </row>
    <row r="217" spans="1:15" s="7" customFormat="1" x14ac:dyDescent="0.25">
      <c r="A217" s="5" t="s">
        <v>19</v>
      </c>
      <c r="B217" s="5" t="s">
        <v>40</v>
      </c>
      <c r="C217" s="5" t="s">
        <v>140</v>
      </c>
      <c r="D217" s="5">
        <v>980.99348199999997</v>
      </c>
      <c r="E217" s="5">
        <v>2</v>
      </c>
      <c r="F217" s="5" t="s">
        <v>108</v>
      </c>
      <c r="G217" s="5">
        <v>0.24390000000000001</v>
      </c>
      <c r="H217" s="5"/>
      <c r="I217" s="5"/>
      <c r="J217" s="5"/>
      <c r="K217" s="5"/>
      <c r="L217" s="5"/>
      <c r="M217" s="5"/>
      <c r="N217" s="5"/>
      <c r="O217" s="5"/>
    </row>
    <row r="218" spans="1:15" s="7" customFormat="1" x14ac:dyDescent="0.25">
      <c r="A218" s="5" t="s">
        <v>19</v>
      </c>
      <c r="B218" s="5" t="s">
        <v>40</v>
      </c>
      <c r="C218" s="5" t="s">
        <v>140</v>
      </c>
      <c r="D218" s="5">
        <v>980.99348199999997</v>
      </c>
      <c r="E218" s="5">
        <v>2</v>
      </c>
      <c r="F218" s="5" t="s">
        <v>109</v>
      </c>
      <c r="G218" s="5">
        <v>0.28079999999999999</v>
      </c>
      <c r="H218" s="5">
        <f>AVERAGE(G218:G219)</f>
        <v>0.29979999999999996</v>
      </c>
      <c r="I218" s="5">
        <f>_xlfn.STDEV.P(G218:G219)</f>
        <v>1.8999999999999989E-2</v>
      </c>
      <c r="J218" s="5">
        <f>(I218/H218)*100</f>
        <v>6.3375583722481625</v>
      </c>
      <c r="K218" s="5"/>
      <c r="L218" s="5"/>
      <c r="M218" s="5"/>
      <c r="N218" s="5"/>
      <c r="O218" s="5"/>
    </row>
    <row r="219" spans="1:15" s="7" customFormat="1" x14ac:dyDescent="0.25">
      <c r="A219" s="5" t="s">
        <v>19</v>
      </c>
      <c r="B219" s="5" t="s">
        <v>40</v>
      </c>
      <c r="C219" s="5" t="s">
        <v>140</v>
      </c>
      <c r="D219" s="5">
        <v>980.99348199999997</v>
      </c>
      <c r="E219" s="5">
        <v>2</v>
      </c>
      <c r="F219" s="5" t="s">
        <v>110</v>
      </c>
      <c r="G219" s="5">
        <v>0.31879999999999997</v>
      </c>
      <c r="H219" s="5"/>
      <c r="I219" s="5"/>
      <c r="J219" s="5"/>
      <c r="K219" s="5"/>
      <c r="L219" s="5"/>
      <c r="M219" s="5"/>
      <c r="N219" s="5"/>
      <c r="O219" s="5"/>
    </row>
    <row r="220" spans="1:15" s="7" customFormat="1" x14ac:dyDescent="0.25">
      <c r="A220" s="5" t="s">
        <v>19</v>
      </c>
      <c r="B220" s="5" t="s">
        <v>40</v>
      </c>
      <c r="C220" s="5" t="s">
        <v>140</v>
      </c>
      <c r="D220" s="5">
        <v>980.99348199999997</v>
      </c>
      <c r="E220" s="5">
        <v>2</v>
      </c>
      <c r="F220" s="5" t="s">
        <v>111</v>
      </c>
      <c r="G220" s="5">
        <v>0.32319999999999999</v>
      </c>
      <c r="H220" s="5">
        <f>AVERAGE(G220:G221)</f>
        <v>0.30435000000000001</v>
      </c>
      <c r="I220" s="5">
        <f>_xlfn.STDEV.P(G220:G221)</f>
        <v>1.8850000000000006E-2</v>
      </c>
      <c r="J220" s="5">
        <f>(I220/H220)*100</f>
        <v>6.1935271890915082</v>
      </c>
      <c r="K220" s="5"/>
      <c r="L220" s="5"/>
      <c r="M220" s="5"/>
      <c r="N220" s="5"/>
      <c r="O220" s="5"/>
    </row>
    <row r="221" spans="1:15" s="7" customFormat="1" x14ac:dyDescent="0.25">
      <c r="A221" s="5" t="s">
        <v>19</v>
      </c>
      <c r="B221" s="5" t="s">
        <v>40</v>
      </c>
      <c r="C221" s="5" t="s">
        <v>140</v>
      </c>
      <c r="D221" s="5">
        <v>980.99348199999997</v>
      </c>
      <c r="E221" s="5">
        <v>2</v>
      </c>
      <c r="F221" s="5" t="s">
        <v>112</v>
      </c>
      <c r="G221" s="5">
        <v>0.28549999999999998</v>
      </c>
      <c r="H221" s="5"/>
      <c r="I221" s="5"/>
      <c r="J221" s="5"/>
      <c r="K221" s="5"/>
      <c r="L221" s="5"/>
      <c r="M221" s="5"/>
      <c r="N221" s="5"/>
      <c r="O221" s="5"/>
    </row>
    <row r="222" spans="1:15" s="7" customFormat="1" x14ac:dyDescent="0.25">
      <c r="A222" s="5" t="s">
        <v>19</v>
      </c>
      <c r="B222" s="5" t="s">
        <v>40</v>
      </c>
      <c r="C222" s="5" t="s">
        <v>140</v>
      </c>
      <c r="D222" s="5">
        <v>654.331413</v>
      </c>
      <c r="E222" s="5">
        <v>3</v>
      </c>
      <c r="F222" s="5" t="s">
        <v>103</v>
      </c>
      <c r="G222" s="5">
        <v>0.41649999999999998</v>
      </c>
      <c r="H222" s="5">
        <f>AVERAGE(G222:G223)</f>
        <v>0.40894999999999998</v>
      </c>
      <c r="I222" s="5">
        <f>_xlfn.STDEV.P(G222:G223)</f>
        <v>7.5500000000000012E-3</v>
      </c>
      <c r="J222" s="5">
        <f>(I222/H222)*100</f>
        <v>1.846191465949383</v>
      </c>
      <c r="K222" s="5">
        <f>AVERAGE(J222:J230)</f>
        <v>3.9846607981347248</v>
      </c>
      <c r="L222" s="5">
        <f>MAX(J222:J230)</f>
        <v>8.8777698355968599</v>
      </c>
      <c r="M222" s="5">
        <f t="shared" ref="M222" si="48">AVERAGE(H222:H231)</f>
        <v>0.33682999999999996</v>
      </c>
      <c r="N222" s="5">
        <f t="shared" ref="N222" si="49">_xlfn.STDEV.P(H222:H231)</f>
        <v>4.4163124889437008E-2</v>
      </c>
      <c r="O222" s="5">
        <f>(N222/M222)*100</f>
        <v>13.11139889244931</v>
      </c>
    </row>
    <row r="223" spans="1:15" s="7" customFormat="1" x14ac:dyDescent="0.25">
      <c r="A223" s="5" t="s">
        <v>19</v>
      </c>
      <c r="B223" s="5" t="s">
        <v>40</v>
      </c>
      <c r="C223" s="5" t="s">
        <v>140</v>
      </c>
      <c r="D223" s="5">
        <v>654.331413</v>
      </c>
      <c r="E223" s="5">
        <v>3</v>
      </c>
      <c r="F223" s="5" t="s">
        <v>104</v>
      </c>
      <c r="G223" s="5">
        <v>0.40139999999999998</v>
      </c>
      <c r="H223" s="5"/>
      <c r="I223" s="5"/>
      <c r="J223" s="5"/>
      <c r="K223" s="5"/>
      <c r="L223" s="5"/>
      <c r="M223" s="5"/>
      <c r="N223" s="5"/>
      <c r="O223" s="5"/>
    </row>
    <row r="224" spans="1:15" s="7" customFormat="1" x14ac:dyDescent="0.25">
      <c r="A224" s="5" t="s">
        <v>19</v>
      </c>
      <c r="B224" s="5" t="s">
        <v>40</v>
      </c>
      <c r="C224" s="5" t="s">
        <v>140</v>
      </c>
      <c r="D224" s="5">
        <v>654.331413</v>
      </c>
      <c r="E224" s="5">
        <v>3</v>
      </c>
      <c r="F224" s="5" t="s">
        <v>105</v>
      </c>
      <c r="G224" s="5">
        <v>0.38080000000000003</v>
      </c>
      <c r="H224" s="5">
        <f>AVERAGE(G224:G225)</f>
        <v>0.34975000000000001</v>
      </c>
      <c r="I224" s="5">
        <f>_xlfn.STDEV.P(G224:G225)</f>
        <v>3.1050000000000022E-2</v>
      </c>
      <c r="J224" s="5">
        <f>(I224/H224)*100</f>
        <v>8.8777698355968599</v>
      </c>
      <c r="K224" s="5"/>
      <c r="L224" s="5"/>
      <c r="M224" s="5"/>
      <c r="N224" s="5"/>
      <c r="O224" s="5"/>
    </row>
    <row r="225" spans="1:15" s="7" customFormat="1" x14ac:dyDescent="0.25">
      <c r="A225" s="5" t="s">
        <v>19</v>
      </c>
      <c r="B225" s="5" t="s">
        <v>40</v>
      </c>
      <c r="C225" s="5" t="s">
        <v>140</v>
      </c>
      <c r="D225" s="5">
        <v>654.331413</v>
      </c>
      <c r="E225" s="5">
        <v>3</v>
      </c>
      <c r="F225" s="5" t="s">
        <v>106</v>
      </c>
      <c r="G225" s="5">
        <v>0.31869999999999998</v>
      </c>
      <c r="H225" s="5"/>
      <c r="I225" s="5"/>
      <c r="J225" s="5"/>
      <c r="K225" s="5"/>
      <c r="L225" s="5"/>
      <c r="M225" s="5"/>
      <c r="N225" s="5"/>
      <c r="O225" s="5"/>
    </row>
    <row r="226" spans="1:15" s="7" customFormat="1" x14ac:dyDescent="0.25">
      <c r="A226" s="5" t="s">
        <v>19</v>
      </c>
      <c r="B226" s="5" t="s">
        <v>40</v>
      </c>
      <c r="C226" s="5" t="s">
        <v>140</v>
      </c>
      <c r="D226" s="5">
        <v>654.331413</v>
      </c>
      <c r="E226" s="5">
        <v>3</v>
      </c>
      <c r="F226" s="5" t="s">
        <v>107</v>
      </c>
      <c r="G226" s="5">
        <v>0.28120000000000001</v>
      </c>
      <c r="H226" s="5">
        <f>AVERAGE(G226:G227)</f>
        <v>0.27324999999999999</v>
      </c>
      <c r="I226" s="5">
        <f>_xlfn.STDEV.P(G226:G227)</f>
        <v>7.9500000000000126E-3</v>
      </c>
      <c r="J226" s="5">
        <f>(I226/H226)*100</f>
        <v>2.9094236047575528</v>
      </c>
      <c r="K226" s="5"/>
      <c r="L226" s="5"/>
      <c r="M226" s="5"/>
      <c r="N226" s="5"/>
      <c r="O226" s="5"/>
    </row>
    <row r="227" spans="1:15" s="7" customFormat="1" x14ac:dyDescent="0.25">
      <c r="A227" s="5" t="s">
        <v>19</v>
      </c>
      <c r="B227" s="5" t="s">
        <v>40</v>
      </c>
      <c r="C227" s="5" t="s">
        <v>140</v>
      </c>
      <c r="D227" s="5">
        <v>654.331413</v>
      </c>
      <c r="E227" s="5">
        <v>3</v>
      </c>
      <c r="F227" s="5" t="s">
        <v>108</v>
      </c>
      <c r="G227" s="5">
        <v>0.26529999999999998</v>
      </c>
      <c r="H227" s="5"/>
      <c r="I227" s="5"/>
      <c r="J227" s="5"/>
      <c r="K227" s="5"/>
      <c r="L227" s="5"/>
      <c r="M227" s="5"/>
      <c r="N227" s="5"/>
      <c r="O227" s="5"/>
    </row>
    <row r="228" spans="1:15" s="7" customFormat="1" x14ac:dyDescent="0.25">
      <c r="A228" s="5" t="s">
        <v>19</v>
      </c>
      <c r="B228" s="5" t="s">
        <v>40</v>
      </c>
      <c r="C228" s="5" t="s">
        <v>140</v>
      </c>
      <c r="D228" s="5">
        <v>654.331413</v>
      </c>
      <c r="E228" s="5">
        <v>3</v>
      </c>
      <c r="F228" s="5" t="s">
        <v>109</v>
      </c>
      <c r="G228" s="5">
        <v>0.31659999999999999</v>
      </c>
      <c r="H228" s="5">
        <f>AVERAGE(G228:G229)</f>
        <v>0.33355000000000001</v>
      </c>
      <c r="I228" s="5">
        <f>_xlfn.STDEV.P(G228:G229)</f>
        <v>1.6949999999999993E-2</v>
      </c>
      <c r="J228" s="5">
        <f>(I228/H228)*100</f>
        <v>5.0816968970169363</v>
      </c>
      <c r="K228" s="5"/>
      <c r="L228" s="5"/>
      <c r="M228" s="5"/>
      <c r="N228" s="5"/>
      <c r="O228" s="5"/>
    </row>
    <row r="229" spans="1:15" s="7" customFormat="1" x14ac:dyDescent="0.25">
      <c r="A229" s="5" t="s">
        <v>19</v>
      </c>
      <c r="B229" s="5" t="s">
        <v>40</v>
      </c>
      <c r="C229" s="5" t="s">
        <v>140</v>
      </c>
      <c r="D229" s="5">
        <v>654.331413</v>
      </c>
      <c r="E229" s="5">
        <v>3</v>
      </c>
      <c r="F229" s="5" t="s">
        <v>110</v>
      </c>
      <c r="G229" s="5">
        <v>0.35049999999999998</v>
      </c>
      <c r="H229" s="5"/>
      <c r="I229" s="5"/>
      <c r="J229" s="5"/>
      <c r="K229" s="5"/>
      <c r="L229" s="5"/>
      <c r="M229" s="5"/>
      <c r="N229" s="5"/>
      <c r="O229" s="5"/>
    </row>
    <row r="230" spans="1:15" s="7" customFormat="1" x14ac:dyDescent="0.25">
      <c r="A230" s="5" t="s">
        <v>19</v>
      </c>
      <c r="B230" s="5" t="s">
        <v>40</v>
      </c>
      <c r="C230" s="5" t="s">
        <v>140</v>
      </c>
      <c r="D230" s="5">
        <v>654.331413</v>
      </c>
      <c r="E230" s="5">
        <v>3</v>
      </c>
      <c r="F230" s="5" t="s">
        <v>111</v>
      </c>
      <c r="G230" s="5">
        <v>0.32250000000000001</v>
      </c>
      <c r="H230" s="5">
        <f>AVERAGE(G230:G231)</f>
        <v>0.31864999999999999</v>
      </c>
      <c r="I230" s="5">
        <f>_xlfn.STDEV.P(G230:G231)</f>
        <v>3.8499999999999923E-3</v>
      </c>
      <c r="J230" s="5">
        <f>(I230/H230)*100</f>
        <v>1.2082221873528927</v>
      </c>
      <c r="K230" s="5"/>
      <c r="L230" s="5"/>
      <c r="M230" s="5"/>
      <c r="N230" s="5"/>
      <c r="O230" s="5"/>
    </row>
    <row r="231" spans="1:15" s="7" customFormat="1" x14ac:dyDescent="0.25">
      <c r="A231" s="5" t="s">
        <v>19</v>
      </c>
      <c r="B231" s="5" t="s">
        <v>40</v>
      </c>
      <c r="C231" s="5" t="s">
        <v>140</v>
      </c>
      <c r="D231" s="5">
        <v>654.331413</v>
      </c>
      <c r="E231" s="5">
        <v>3</v>
      </c>
      <c r="F231" s="5" t="s">
        <v>112</v>
      </c>
      <c r="G231" s="5">
        <v>0.31480000000000002</v>
      </c>
      <c r="H231" s="5"/>
      <c r="I231" s="5"/>
      <c r="J231" s="5"/>
      <c r="K231" s="5"/>
      <c r="L231" s="5"/>
      <c r="M231" s="5"/>
      <c r="N231" s="5"/>
      <c r="O231" s="5"/>
    </row>
    <row r="232" spans="1:15" s="7" customFormat="1" x14ac:dyDescent="0.25">
      <c r="A232" s="5" t="s">
        <v>7</v>
      </c>
      <c r="B232" s="5" t="s">
        <v>41</v>
      </c>
      <c r="C232" s="5" t="s">
        <v>140</v>
      </c>
      <c r="D232" s="5">
        <v>794.864282</v>
      </c>
      <c r="E232" s="5">
        <v>2</v>
      </c>
      <c r="F232" s="5" t="s">
        <v>103</v>
      </c>
      <c r="G232" s="5">
        <v>0.3785</v>
      </c>
      <c r="H232" s="5">
        <f>AVERAGE(G232:G233)</f>
        <v>0.34360000000000002</v>
      </c>
      <c r="I232" s="5">
        <f>_xlfn.STDEV.P(G232:G233)</f>
        <v>3.4899999999999883E-2</v>
      </c>
      <c r="J232" s="5">
        <f>(I232/H232)*100</f>
        <v>10.15715948777645</v>
      </c>
      <c r="K232" s="5">
        <f>AVERAGE(J232:J240)</f>
        <v>4.2974046014106495</v>
      </c>
      <c r="L232" s="5">
        <f t="shared" ref="L232:L242" si="50">MAX(J232:J240)</f>
        <v>10.15715948777645</v>
      </c>
      <c r="M232" s="5">
        <f>AVERAGE(H232:H241)</f>
        <v>0.33199000000000001</v>
      </c>
      <c r="N232" s="5">
        <f>_xlfn.STDEV.P(H232:H241)</f>
        <v>3.52435440896628E-2</v>
      </c>
      <c r="O232" s="5">
        <f>(N232/M232)*100</f>
        <v>10.615845082581643</v>
      </c>
    </row>
    <row r="233" spans="1:15" s="7" customFormat="1" x14ac:dyDescent="0.25">
      <c r="A233" s="5" t="s">
        <v>7</v>
      </c>
      <c r="B233" s="5" t="s">
        <v>41</v>
      </c>
      <c r="C233" s="5" t="s">
        <v>140</v>
      </c>
      <c r="D233" s="5">
        <v>794.864282</v>
      </c>
      <c r="E233" s="5">
        <v>2</v>
      </c>
      <c r="F233" s="5" t="s">
        <v>104</v>
      </c>
      <c r="G233" s="5">
        <v>0.30869999999999997</v>
      </c>
      <c r="H233" s="5"/>
      <c r="I233" s="5"/>
      <c r="J233" s="5"/>
      <c r="K233" s="5"/>
      <c r="L233" s="5"/>
      <c r="M233" s="5"/>
      <c r="N233" s="5"/>
      <c r="O233" s="5"/>
    </row>
    <row r="234" spans="1:15" s="7" customFormat="1" x14ac:dyDescent="0.25">
      <c r="A234" s="5" t="s">
        <v>7</v>
      </c>
      <c r="B234" s="5" t="s">
        <v>41</v>
      </c>
      <c r="C234" s="5" t="s">
        <v>140</v>
      </c>
      <c r="D234" s="5">
        <v>794.864282</v>
      </c>
      <c r="E234" s="5">
        <v>2</v>
      </c>
      <c r="F234" s="5" t="s">
        <v>105</v>
      </c>
      <c r="G234" s="5">
        <v>0.37069999999999997</v>
      </c>
      <c r="H234" s="5">
        <f>AVERAGE(G234:G235)</f>
        <v>0.3417</v>
      </c>
      <c r="I234" s="5">
        <f>_xlfn.STDEV.P(G234:G235)</f>
        <v>2.8999999999999998E-2</v>
      </c>
      <c r="J234" s="5">
        <f>(I234/H234)*100</f>
        <v>8.4869768803043595</v>
      </c>
      <c r="K234" s="5"/>
      <c r="L234" s="5"/>
      <c r="M234" s="5"/>
      <c r="N234" s="5"/>
      <c r="O234" s="5"/>
    </row>
    <row r="235" spans="1:15" s="7" customFormat="1" x14ac:dyDescent="0.25">
      <c r="A235" s="5" t="s">
        <v>7</v>
      </c>
      <c r="B235" s="5" t="s">
        <v>41</v>
      </c>
      <c r="C235" s="5" t="s">
        <v>140</v>
      </c>
      <c r="D235" s="5">
        <v>794.864282</v>
      </c>
      <c r="E235" s="5">
        <v>2</v>
      </c>
      <c r="F235" s="5" t="s">
        <v>106</v>
      </c>
      <c r="G235" s="5">
        <v>0.31269999999999998</v>
      </c>
      <c r="H235" s="5"/>
      <c r="I235" s="5"/>
      <c r="J235" s="5"/>
      <c r="K235" s="5"/>
      <c r="L235" s="5"/>
      <c r="M235" s="5"/>
      <c r="N235" s="5"/>
      <c r="O235" s="5"/>
    </row>
    <row r="236" spans="1:15" s="7" customFormat="1" x14ac:dyDescent="0.25">
      <c r="A236" s="5" t="s">
        <v>7</v>
      </c>
      <c r="B236" s="5" t="s">
        <v>41</v>
      </c>
      <c r="C236" s="5" t="s">
        <v>140</v>
      </c>
      <c r="D236" s="5">
        <v>794.864282</v>
      </c>
      <c r="E236" s="5">
        <v>2</v>
      </c>
      <c r="F236" s="5" t="s">
        <v>107</v>
      </c>
      <c r="G236" s="5">
        <v>0.25919999999999999</v>
      </c>
      <c r="H236" s="5">
        <f>AVERAGE(G236:G237)</f>
        <v>0.26574999999999999</v>
      </c>
      <c r="I236" s="5">
        <f>_xlfn.STDEV.P(G236:G237)</f>
        <v>6.5500000000000003E-3</v>
      </c>
      <c r="J236" s="5">
        <f>(I236/H236)*100</f>
        <v>2.4647224835371593</v>
      </c>
      <c r="K236" s="5"/>
      <c r="L236" s="5"/>
      <c r="M236" s="5"/>
      <c r="N236" s="5"/>
      <c r="O236" s="5"/>
    </row>
    <row r="237" spans="1:15" s="7" customFormat="1" x14ac:dyDescent="0.25">
      <c r="A237" s="5" t="s">
        <v>7</v>
      </c>
      <c r="B237" s="5" t="s">
        <v>41</v>
      </c>
      <c r="C237" s="5" t="s">
        <v>140</v>
      </c>
      <c r="D237" s="5">
        <v>794.864282</v>
      </c>
      <c r="E237" s="5">
        <v>2</v>
      </c>
      <c r="F237" s="5" t="s">
        <v>108</v>
      </c>
      <c r="G237" s="5">
        <v>0.27229999999999999</v>
      </c>
      <c r="H237" s="5"/>
      <c r="I237" s="5"/>
      <c r="J237" s="5"/>
      <c r="K237" s="5"/>
      <c r="L237" s="5"/>
      <c r="M237" s="5"/>
      <c r="N237" s="5"/>
      <c r="O237" s="5"/>
    </row>
    <row r="238" spans="1:15" s="7" customFormat="1" x14ac:dyDescent="0.25">
      <c r="A238" s="5" t="s">
        <v>7</v>
      </c>
      <c r="B238" s="5" t="s">
        <v>41</v>
      </c>
      <c r="C238" s="5" t="s">
        <v>140</v>
      </c>
      <c r="D238" s="5">
        <v>794.864282</v>
      </c>
      <c r="E238" s="5">
        <v>2</v>
      </c>
      <c r="F238" s="5" t="s">
        <v>109</v>
      </c>
      <c r="G238" s="5">
        <v>0.33729999999999999</v>
      </c>
      <c r="H238" s="5">
        <f>AVERAGE(G238:G239)</f>
        <v>0.33734999999999998</v>
      </c>
      <c r="I238" s="5">
        <f>_xlfn.STDEV.P(G238:G239)</f>
        <v>4.9999999999994493E-5</v>
      </c>
      <c r="J238" s="5">
        <f>(I238/H238)*100</f>
        <v>1.4821402104637466E-2</v>
      </c>
      <c r="K238" s="5"/>
      <c r="L238" s="5"/>
      <c r="M238" s="5"/>
      <c r="N238" s="5"/>
      <c r="O238" s="5"/>
    </row>
    <row r="239" spans="1:15" s="7" customFormat="1" x14ac:dyDescent="0.25">
      <c r="A239" s="5" t="s">
        <v>7</v>
      </c>
      <c r="B239" s="5" t="s">
        <v>41</v>
      </c>
      <c r="C239" s="5" t="s">
        <v>140</v>
      </c>
      <c r="D239" s="5">
        <v>794.864282</v>
      </c>
      <c r="E239" s="5">
        <v>2</v>
      </c>
      <c r="F239" s="5" t="s">
        <v>110</v>
      </c>
      <c r="G239" s="5">
        <v>0.33739999999999998</v>
      </c>
      <c r="H239" s="5"/>
      <c r="I239" s="5"/>
      <c r="J239" s="5"/>
      <c r="K239" s="5"/>
      <c r="L239" s="5"/>
      <c r="M239" s="5"/>
      <c r="N239" s="5"/>
      <c r="O239" s="5"/>
    </row>
    <row r="240" spans="1:15" s="7" customFormat="1" x14ac:dyDescent="0.25">
      <c r="A240" s="5" t="s">
        <v>7</v>
      </c>
      <c r="B240" s="5" t="s">
        <v>41</v>
      </c>
      <c r="C240" s="5" t="s">
        <v>140</v>
      </c>
      <c r="D240" s="5">
        <v>794.864282</v>
      </c>
      <c r="E240" s="5">
        <v>2</v>
      </c>
      <c r="F240" s="5" t="s">
        <v>111</v>
      </c>
      <c r="G240" s="5">
        <v>0.37290000000000001</v>
      </c>
      <c r="H240" s="5">
        <f>AVERAGE(G240:G241)</f>
        <v>0.37154999999999999</v>
      </c>
      <c r="I240" s="5">
        <f>_xlfn.STDEV.P(G240:G241)</f>
        <v>1.3500000000000179E-3</v>
      </c>
      <c r="J240" s="5">
        <f>(I240/H240)*100</f>
        <v>0.36334275333064675</v>
      </c>
      <c r="K240" s="5"/>
      <c r="L240" s="5"/>
      <c r="M240" s="5"/>
      <c r="N240" s="5"/>
      <c r="O240" s="5"/>
    </row>
    <row r="241" spans="1:15" s="7" customFormat="1" x14ac:dyDescent="0.25">
      <c r="A241" s="5" t="s">
        <v>7</v>
      </c>
      <c r="B241" s="5" t="s">
        <v>41</v>
      </c>
      <c r="C241" s="5" t="s">
        <v>140</v>
      </c>
      <c r="D241" s="5">
        <v>794.864282</v>
      </c>
      <c r="E241" s="5">
        <v>2</v>
      </c>
      <c r="F241" s="5" t="s">
        <v>112</v>
      </c>
      <c r="G241" s="5">
        <v>0.37019999999999997</v>
      </c>
      <c r="H241" s="5"/>
      <c r="I241" s="5"/>
      <c r="J241" s="5"/>
      <c r="K241" s="5"/>
      <c r="L241" s="5"/>
      <c r="M241" s="5"/>
      <c r="N241" s="5"/>
      <c r="O241" s="5"/>
    </row>
    <row r="242" spans="1:15" s="7" customFormat="1" x14ac:dyDescent="0.25">
      <c r="A242" s="5" t="s">
        <v>7</v>
      </c>
      <c r="B242" s="5" t="s">
        <v>42</v>
      </c>
      <c r="C242" s="5" t="s">
        <v>140</v>
      </c>
      <c r="D242" s="5">
        <v>529.32184800000005</v>
      </c>
      <c r="E242" s="5">
        <v>2</v>
      </c>
      <c r="F242" s="5" t="s">
        <v>103</v>
      </c>
      <c r="G242" s="5">
        <v>0.2029</v>
      </c>
      <c r="H242" s="5">
        <f>AVERAGE(G242:G243)</f>
        <v>0.21355000000000002</v>
      </c>
      <c r="I242" s="5">
        <f>_xlfn.STDEV.P(G242:G243)</f>
        <v>1.0650000000000007E-2</v>
      </c>
      <c r="J242" s="5">
        <f>(I242/H242)*100</f>
        <v>4.9871224537579053</v>
      </c>
      <c r="K242" s="5">
        <f>AVERAGE(J242:J250)</f>
        <v>4.5902200518866652</v>
      </c>
      <c r="L242" s="5">
        <f t="shared" si="50"/>
        <v>8.4620404611703268</v>
      </c>
      <c r="M242" s="5">
        <f t="shared" ref="M242" si="51">AVERAGE(H242:H251)</f>
        <v>0.22920999999999997</v>
      </c>
      <c r="N242" s="5">
        <f t="shared" ref="N242" si="52">_xlfn.STDEV.P(H242:H251)</f>
        <v>1.5756884209766855E-2</v>
      </c>
      <c r="O242" s="5">
        <f>(N242/M242)*100</f>
        <v>6.8744313990518986</v>
      </c>
    </row>
    <row r="243" spans="1:15" s="7" customFormat="1" x14ac:dyDescent="0.25">
      <c r="A243" s="5" t="s">
        <v>7</v>
      </c>
      <c r="B243" s="5" t="s">
        <v>42</v>
      </c>
      <c r="C243" s="5" t="s">
        <v>140</v>
      </c>
      <c r="D243" s="5">
        <v>529.32184800000005</v>
      </c>
      <c r="E243" s="5">
        <v>2</v>
      </c>
      <c r="F243" s="5" t="s">
        <v>104</v>
      </c>
      <c r="G243" s="5">
        <v>0.22420000000000001</v>
      </c>
      <c r="H243" s="5"/>
      <c r="I243" s="5"/>
      <c r="J243" s="5"/>
      <c r="K243" s="5"/>
      <c r="L243" s="5"/>
      <c r="M243" s="5"/>
      <c r="N243" s="5"/>
      <c r="O243" s="5"/>
    </row>
    <row r="244" spans="1:15" s="7" customFormat="1" x14ac:dyDescent="0.25">
      <c r="A244" s="5" t="s">
        <v>7</v>
      </c>
      <c r="B244" s="5" t="s">
        <v>42</v>
      </c>
      <c r="C244" s="5" t="s">
        <v>140</v>
      </c>
      <c r="D244" s="5">
        <v>529.32184800000005</v>
      </c>
      <c r="E244" s="5">
        <v>2</v>
      </c>
      <c r="F244" s="5" t="s">
        <v>105</v>
      </c>
      <c r="G244" s="5">
        <v>0.21929999999999999</v>
      </c>
      <c r="H244" s="5">
        <f>AVERAGE(G244:G245)</f>
        <v>0.22849999999999998</v>
      </c>
      <c r="I244" s="5">
        <f>_xlfn.STDEV.P(G244:G245)</f>
        <v>9.1999999999999998E-3</v>
      </c>
      <c r="J244" s="5">
        <f>(I244/H244)*100</f>
        <v>4.0262582056892784</v>
      </c>
      <c r="K244" s="5"/>
      <c r="L244" s="5"/>
      <c r="M244" s="5"/>
      <c r="N244" s="5"/>
      <c r="O244" s="5"/>
    </row>
    <row r="245" spans="1:15" s="7" customFormat="1" x14ac:dyDescent="0.25">
      <c r="A245" s="5" t="s">
        <v>7</v>
      </c>
      <c r="B245" s="5" t="s">
        <v>42</v>
      </c>
      <c r="C245" s="5" t="s">
        <v>140</v>
      </c>
      <c r="D245" s="5">
        <v>529.32184800000005</v>
      </c>
      <c r="E245" s="5">
        <v>2</v>
      </c>
      <c r="F245" s="5" t="s">
        <v>106</v>
      </c>
      <c r="G245" s="5">
        <v>0.23769999999999999</v>
      </c>
      <c r="H245" s="5"/>
      <c r="I245" s="5"/>
      <c r="J245" s="5"/>
      <c r="K245" s="5"/>
      <c r="L245" s="5"/>
      <c r="M245" s="5"/>
      <c r="N245" s="5"/>
      <c r="O245" s="5"/>
    </row>
    <row r="246" spans="1:15" s="7" customFormat="1" x14ac:dyDescent="0.25">
      <c r="A246" s="5" t="s">
        <v>7</v>
      </c>
      <c r="B246" s="5" t="s">
        <v>42</v>
      </c>
      <c r="C246" s="5" t="s">
        <v>140</v>
      </c>
      <c r="D246" s="5">
        <v>529.32184800000005</v>
      </c>
      <c r="E246" s="5">
        <v>2</v>
      </c>
      <c r="F246" s="5" t="s">
        <v>107</v>
      </c>
      <c r="G246" s="5">
        <v>0.2104</v>
      </c>
      <c r="H246" s="5">
        <f>AVERAGE(G246:G247)</f>
        <v>0.22985</v>
      </c>
      <c r="I246" s="5">
        <f>_xlfn.STDEV.P(G246:G247)</f>
        <v>1.9449999999999995E-2</v>
      </c>
      <c r="J246" s="5">
        <f>(I246/H246)*100</f>
        <v>8.4620404611703268</v>
      </c>
      <c r="K246" s="5"/>
      <c r="L246" s="5"/>
      <c r="M246" s="5"/>
      <c r="N246" s="5"/>
      <c r="O246" s="5"/>
    </row>
    <row r="247" spans="1:15" s="7" customFormat="1" x14ac:dyDescent="0.25">
      <c r="A247" s="5" t="s">
        <v>7</v>
      </c>
      <c r="B247" s="5" t="s">
        <v>42</v>
      </c>
      <c r="C247" s="5" t="s">
        <v>140</v>
      </c>
      <c r="D247" s="5">
        <v>529.32184800000005</v>
      </c>
      <c r="E247" s="5">
        <v>2</v>
      </c>
      <c r="F247" s="5" t="s">
        <v>108</v>
      </c>
      <c r="G247" s="5">
        <v>0.24929999999999999</v>
      </c>
      <c r="H247" s="5"/>
      <c r="I247" s="5"/>
      <c r="J247" s="5"/>
      <c r="K247" s="5"/>
      <c r="L247" s="5"/>
      <c r="M247" s="5"/>
      <c r="N247" s="5"/>
      <c r="O247" s="5"/>
    </row>
    <row r="248" spans="1:15" s="7" customFormat="1" x14ac:dyDescent="0.25">
      <c r="A248" s="5" t="s">
        <v>7</v>
      </c>
      <c r="B248" s="5" t="s">
        <v>42</v>
      </c>
      <c r="C248" s="5" t="s">
        <v>140</v>
      </c>
      <c r="D248" s="5">
        <v>529.32184800000005</v>
      </c>
      <c r="E248" s="5">
        <v>2</v>
      </c>
      <c r="F248" s="5" t="s">
        <v>109</v>
      </c>
      <c r="G248" s="5">
        <v>0.20960000000000001</v>
      </c>
      <c r="H248" s="5">
        <f>AVERAGE(G248:G249)</f>
        <v>0.2162</v>
      </c>
      <c r="I248" s="5">
        <f>_xlfn.STDEV.P(G248:G249)</f>
        <v>6.5999999999999948E-3</v>
      </c>
      <c r="J248" s="5">
        <f>(I248/H248)*100</f>
        <v>3.0527289546715979</v>
      </c>
      <c r="K248" s="5"/>
      <c r="L248" s="5"/>
      <c r="M248" s="5"/>
      <c r="N248" s="5"/>
      <c r="O248" s="5"/>
    </row>
    <row r="249" spans="1:15" s="7" customFormat="1" x14ac:dyDescent="0.25">
      <c r="A249" s="5" t="s">
        <v>7</v>
      </c>
      <c r="B249" s="5" t="s">
        <v>42</v>
      </c>
      <c r="C249" s="5" t="s">
        <v>140</v>
      </c>
      <c r="D249" s="5">
        <v>529.32184800000005</v>
      </c>
      <c r="E249" s="5">
        <v>2</v>
      </c>
      <c r="F249" s="5" t="s">
        <v>110</v>
      </c>
      <c r="G249" s="5">
        <v>0.2228</v>
      </c>
      <c r="H249" s="5"/>
      <c r="I249" s="5"/>
      <c r="J249" s="5"/>
      <c r="K249" s="5"/>
      <c r="L249" s="5"/>
      <c r="M249" s="5"/>
      <c r="N249" s="5"/>
      <c r="O249" s="5"/>
    </row>
    <row r="250" spans="1:15" s="7" customFormat="1" x14ac:dyDescent="0.25">
      <c r="A250" s="5" t="s">
        <v>7</v>
      </c>
      <c r="B250" s="5" t="s">
        <v>42</v>
      </c>
      <c r="C250" s="5" t="s">
        <v>140</v>
      </c>
      <c r="D250" s="5">
        <v>529.32184800000005</v>
      </c>
      <c r="E250" s="5">
        <v>2</v>
      </c>
      <c r="F250" s="5" t="s">
        <v>111</v>
      </c>
      <c r="G250" s="5">
        <v>0.26419999999999999</v>
      </c>
      <c r="H250" s="5">
        <f>AVERAGE(G250:G251)</f>
        <v>0.25795000000000001</v>
      </c>
      <c r="I250" s="5">
        <f>_xlfn.STDEV.P(G250:G251)</f>
        <v>6.2500000000000056E-3</v>
      </c>
      <c r="J250" s="5">
        <f>(I250/H250)*100</f>
        <v>2.422950184144216</v>
      </c>
      <c r="K250" s="5"/>
      <c r="L250" s="5"/>
      <c r="M250" s="5"/>
      <c r="N250" s="5"/>
      <c r="O250" s="5"/>
    </row>
    <row r="251" spans="1:15" s="7" customFormat="1" x14ac:dyDescent="0.25">
      <c r="A251" s="5" t="s">
        <v>7</v>
      </c>
      <c r="B251" s="5" t="s">
        <v>42</v>
      </c>
      <c r="C251" s="5" t="s">
        <v>140</v>
      </c>
      <c r="D251" s="5">
        <v>529.32184800000005</v>
      </c>
      <c r="E251" s="5">
        <v>2</v>
      </c>
      <c r="F251" s="5" t="s">
        <v>112</v>
      </c>
      <c r="G251" s="5">
        <v>0.25169999999999998</v>
      </c>
      <c r="H251" s="5"/>
      <c r="I251" s="5"/>
      <c r="J251" s="5"/>
      <c r="K251" s="5"/>
      <c r="L251" s="5"/>
      <c r="M251" s="5"/>
      <c r="N251" s="5"/>
      <c r="O251" s="5"/>
    </row>
    <row r="252" spans="1:15" s="7" customFormat="1" x14ac:dyDescent="0.25">
      <c r="A252" s="5" t="s">
        <v>44</v>
      </c>
      <c r="B252" s="5" t="s">
        <v>43</v>
      </c>
      <c r="C252" s="5" t="s">
        <v>140</v>
      </c>
      <c r="D252" s="5">
        <v>896.92506000000003</v>
      </c>
      <c r="E252" s="5">
        <v>2</v>
      </c>
      <c r="F252" s="5" t="s">
        <v>103</v>
      </c>
      <c r="G252" s="5">
        <v>0.28270000000000001</v>
      </c>
      <c r="H252" s="5">
        <f>AVERAGE(G252:G253)</f>
        <v>0.27090000000000003</v>
      </c>
      <c r="I252" s="5">
        <f>_xlfn.STDEV.P(G252:G253)</f>
        <v>1.1800000000000005E-2</v>
      </c>
      <c r="J252" s="5">
        <f>(I252/H252)*100</f>
        <v>4.3558508674787753</v>
      </c>
      <c r="K252" s="5">
        <f>AVERAGE(J252:J260)</f>
        <v>3.4581233045295021</v>
      </c>
      <c r="L252" s="5">
        <f t="shared" ref="L252" si="53">MAX(J252:J260)</f>
        <v>7.6769025367156187</v>
      </c>
      <c r="M252" s="5">
        <f t="shared" ref="M252" si="54">AVERAGE(H252:H261)</f>
        <v>0.26942000000000005</v>
      </c>
      <c r="N252" s="5">
        <f t="shared" ref="N252" si="55">_xlfn.STDEV.P(H252:H261)</f>
        <v>2.0954536501674281E-2</v>
      </c>
      <c r="O252" s="5">
        <f>(N252/M252)*100</f>
        <v>7.777646983028089</v>
      </c>
    </row>
    <row r="253" spans="1:15" s="7" customFormat="1" x14ac:dyDescent="0.25">
      <c r="A253" s="5" t="s">
        <v>44</v>
      </c>
      <c r="B253" s="5" t="s">
        <v>43</v>
      </c>
      <c r="C253" s="5" t="s">
        <v>140</v>
      </c>
      <c r="D253" s="5">
        <v>896.92506000000003</v>
      </c>
      <c r="E253" s="5">
        <v>2</v>
      </c>
      <c r="F253" s="5" t="s">
        <v>104</v>
      </c>
      <c r="G253" s="5">
        <v>0.2591</v>
      </c>
      <c r="H253" s="5"/>
      <c r="I253" s="5"/>
      <c r="J253" s="5"/>
      <c r="K253" s="5"/>
      <c r="L253" s="5"/>
      <c r="M253" s="5"/>
      <c r="N253" s="5"/>
      <c r="O253" s="5"/>
    </row>
    <row r="254" spans="1:15" s="7" customFormat="1" x14ac:dyDescent="0.25">
      <c r="A254" s="5" t="s">
        <v>44</v>
      </c>
      <c r="B254" s="5" t="s">
        <v>43</v>
      </c>
      <c r="C254" s="5" t="s">
        <v>140</v>
      </c>
      <c r="D254" s="5">
        <v>896.92506000000003</v>
      </c>
      <c r="E254" s="5">
        <v>2</v>
      </c>
      <c r="F254" s="5" t="s">
        <v>105</v>
      </c>
      <c r="G254" s="5">
        <v>0.27879999999999999</v>
      </c>
      <c r="H254" s="5">
        <f>AVERAGE(G254:G255)</f>
        <v>0.28289999999999998</v>
      </c>
      <c r="I254" s="5">
        <f>_xlfn.STDEV.P(G254:G255)</f>
        <v>4.0999999999999925E-3</v>
      </c>
      <c r="J254" s="5">
        <f>(I254/H254)*100</f>
        <v>1.4492753623188379</v>
      </c>
      <c r="K254" s="5"/>
      <c r="L254" s="5"/>
      <c r="M254" s="5"/>
      <c r="N254" s="5"/>
      <c r="O254" s="5"/>
    </row>
    <row r="255" spans="1:15" s="7" customFormat="1" x14ac:dyDescent="0.25">
      <c r="A255" s="5" t="s">
        <v>44</v>
      </c>
      <c r="B255" s="5" t="s">
        <v>43</v>
      </c>
      <c r="C255" s="5" t="s">
        <v>140</v>
      </c>
      <c r="D255" s="5">
        <v>896.92506000000003</v>
      </c>
      <c r="E255" s="5">
        <v>2</v>
      </c>
      <c r="F255" s="5" t="s">
        <v>106</v>
      </c>
      <c r="G255" s="5">
        <v>0.28699999999999998</v>
      </c>
      <c r="H255" s="5"/>
      <c r="I255" s="5"/>
      <c r="J255" s="5"/>
      <c r="K255" s="5"/>
      <c r="L255" s="5"/>
      <c r="M255" s="5"/>
      <c r="N255" s="5"/>
      <c r="O255" s="5"/>
    </row>
    <row r="256" spans="1:15" s="7" customFormat="1" x14ac:dyDescent="0.25">
      <c r="A256" s="5" t="s">
        <v>44</v>
      </c>
      <c r="B256" s="5" t="s">
        <v>43</v>
      </c>
      <c r="C256" s="5" t="s">
        <v>140</v>
      </c>
      <c r="D256" s="5">
        <v>896.92506000000003</v>
      </c>
      <c r="E256" s="5">
        <v>2</v>
      </c>
      <c r="F256" s="5" t="s">
        <v>107</v>
      </c>
      <c r="G256" s="5">
        <v>0.26200000000000001</v>
      </c>
      <c r="H256" s="5">
        <f>AVERAGE(G256:G257)</f>
        <v>0.25324999999999998</v>
      </c>
      <c r="I256" s="5">
        <f>_xlfn.STDEV.P(G256:G257)</f>
        <v>8.7500000000000078E-3</v>
      </c>
      <c r="J256" s="5">
        <f>(I256/H256)*100</f>
        <v>3.4550839091806549</v>
      </c>
      <c r="K256" s="5"/>
      <c r="L256" s="5"/>
      <c r="M256" s="5"/>
      <c r="N256" s="5"/>
      <c r="O256" s="5"/>
    </row>
    <row r="257" spans="1:15" s="7" customFormat="1" x14ac:dyDescent="0.25">
      <c r="A257" s="5" t="s">
        <v>44</v>
      </c>
      <c r="B257" s="5" t="s">
        <v>43</v>
      </c>
      <c r="C257" s="5" t="s">
        <v>140</v>
      </c>
      <c r="D257" s="5">
        <v>896.92506000000003</v>
      </c>
      <c r="E257" s="5">
        <v>2</v>
      </c>
      <c r="F257" s="5" t="s">
        <v>108</v>
      </c>
      <c r="G257" s="5">
        <v>0.2445</v>
      </c>
      <c r="H257" s="5"/>
      <c r="I257" s="5"/>
      <c r="J257" s="5"/>
      <c r="K257" s="5"/>
      <c r="L257" s="5"/>
      <c r="M257" s="5"/>
      <c r="N257" s="5"/>
      <c r="O257" s="5"/>
    </row>
    <row r="258" spans="1:15" s="7" customFormat="1" x14ac:dyDescent="0.25">
      <c r="A258" s="5" t="s">
        <v>44</v>
      </c>
      <c r="B258" s="5" t="s">
        <v>43</v>
      </c>
      <c r="C258" s="5" t="s">
        <v>140</v>
      </c>
      <c r="D258" s="5">
        <v>896.92506000000003</v>
      </c>
      <c r="E258" s="5">
        <v>2</v>
      </c>
      <c r="F258" s="5" t="s">
        <v>109</v>
      </c>
      <c r="G258" s="5">
        <v>0.24129999999999999</v>
      </c>
      <c r="H258" s="5">
        <f>AVERAGE(G258:G259)</f>
        <v>0.24045</v>
      </c>
      <c r="I258" s="5">
        <f>_xlfn.STDEV.P(G258:G259)</f>
        <v>8.4999999999998965E-4</v>
      </c>
      <c r="J258" s="5">
        <f>(I258/H258)*100</f>
        <v>0.3535038469536243</v>
      </c>
      <c r="K258" s="5"/>
      <c r="L258" s="5"/>
      <c r="M258" s="5"/>
      <c r="N258" s="5"/>
      <c r="O258" s="5"/>
    </row>
    <row r="259" spans="1:15" s="7" customFormat="1" x14ac:dyDescent="0.25">
      <c r="A259" s="5" t="s">
        <v>44</v>
      </c>
      <c r="B259" s="5" t="s">
        <v>43</v>
      </c>
      <c r="C259" s="5" t="s">
        <v>140</v>
      </c>
      <c r="D259" s="5">
        <v>896.92506000000003</v>
      </c>
      <c r="E259" s="5">
        <v>2</v>
      </c>
      <c r="F259" s="5" t="s">
        <v>110</v>
      </c>
      <c r="G259" s="5">
        <v>0.23960000000000001</v>
      </c>
      <c r="H259" s="5"/>
      <c r="I259" s="5"/>
      <c r="J259" s="5"/>
      <c r="K259" s="5"/>
      <c r="L259" s="5"/>
      <c r="M259" s="5"/>
      <c r="N259" s="5"/>
      <c r="O259" s="5"/>
    </row>
    <row r="260" spans="1:15" s="7" customFormat="1" x14ac:dyDescent="0.25">
      <c r="A260" s="5" t="s">
        <v>44</v>
      </c>
      <c r="B260" s="5" t="s">
        <v>43</v>
      </c>
      <c r="C260" s="5" t="s">
        <v>140</v>
      </c>
      <c r="D260" s="5">
        <v>896.92506000000003</v>
      </c>
      <c r="E260" s="5">
        <v>2</v>
      </c>
      <c r="F260" s="5" t="s">
        <v>111</v>
      </c>
      <c r="G260" s="5">
        <v>0.3226</v>
      </c>
      <c r="H260" s="5">
        <f>AVERAGE(G260:G261)</f>
        <v>0.29959999999999998</v>
      </c>
      <c r="I260" s="5">
        <f>_xlfn.STDEV.P(G260:G261)</f>
        <v>2.2999999999999993E-2</v>
      </c>
      <c r="J260" s="5">
        <f>(I260/H260)*100</f>
        <v>7.6769025367156187</v>
      </c>
      <c r="K260" s="5"/>
      <c r="L260" s="5"/>
      <c r="M260" s="5"/>
      <c r="N260" s="5"/>
      <c r="O260" s="5"/>
    </row>
    <row r="261" spans="1:15" s="7" customFormat="1" x14ac:dyDescent="0.25">
      <c r="A261" s="5" t="s">
        <v>44</v>
      </c>
      <c r="B261" s="5" t="s">
        <v>43</v>
      </c>
      <c r="C261" s="5" t="s">
        <v>140</v>
      </c>
      <c r="D261" s="5">
        <v>896.92506000000003</v>
      </c>
      <c r="E261" s="5">
        <v>2</v>
      </c>
      <c r="F261" s="5" t="s">
        <v>112</v>
      </c>
      <c r="G261" s="5">
        <v>0.27660000000000001</v>
      </c>
      <c r="H261" s="5"/>
      <c r="I261" s="5"/>
      <c r="J261" s="5"/>
      <c r="K261" s="5"/>
      <c r="L261" s="5"/>
      <c r="M261" s="5"/>
      <c r="N261" s="5"/>
      <c r="O261" s="5"/>
    </row>
    <row r="262" spans="1:15" s="7" customFormat="1" x14ac:dyDescent="0.25">
      <c r="A262" s="5" t="s">
        <v>44</v>
      </c>
      <c r="B262" s="5" t="s">
        <v>45</v>
      </c>
      <c r="C262" s="5" t="s">
        <v>140</v>
      </c>
      <c r="D262" s="5">
        <v>543.74818100000005</v>
      </c>
      <c r="E262" s="5">
        <v>2</v>
      </c>
      <c r="F262" s="5" t="s">
        <v>103</v>
      </c>
      <c r="G262" s="5">
        <v>0.56310000000000004</v>
      </c>
      <c r="H262" s="5">
        <f>AVERAGE(G262:G263)</f>
        <v>0.60509999999999997</v>
      </c>
      <c r="I262" s="5">
        <f>_xlfn.STDEV.P(G262:G263)</f>
        <v>4.1999999999999982E-2</v>
      </c>
      <c r="J262" s="5">
        <f>(I262/H262)*100</f>
        <v>6.9410014873574593</v>
      </c>
      <c r="K262" s="5">
        <f>AVERAGE(J262:J270)</f>
        <v>6.2110394153784032</v>
      </c>
      <c r="L262" s="5">
        <f t="shared" ref="L262" si="56">MAX(J262:J270)</f>
        <v>8.7921591236667602</v>
      </c>
      <c r="M262" s="5">
        <f t="shared" ref="M262" si="57">AVERAGE(H262:H271)</f>
        <v>0.74346000000000001</v>
      </c>
      <c r="N262" s="5">
        <f t="shared" ref="N262" si="58">_xlfn.STDEV.P(H262:H271)</f>
        <v>8.9747018891995184E-2</v>
      </c>
      <c r="O262" s="5">
        <f>(N262/M262)*100</f>
        <v>12.071532952949074</v>
      </c>
    </row>
    <row r="263" spans="1:15" s="7" customFormat="1" x14ac:dyDescent="0.25">
      <c r="A263" s="5" t="s">
        <v>44</v>
      </c>
      <c r="B263" s="5" t="s">
        <v>45</v>
      </c>
      <c r="C263" s="5" t="s">
        <v>140</v>
      </c>
      <c r="D263" s="5">
        <v>543.74818100000005</v>
      </c>
      <c r="E263" s="5">
        <v>2</v>
      </c>
      <c r="F263" s="5" t="s">
        <v>104</v>
      </c>
      <c r="G263" s="5">
        <v>0.64710000000000001</v>
      </c>
      <c r="H263" s="5"/>
      <c r="I263" s="5"/>
      <c r="J263" s="5"/>
      <c r="K263" s="5"/>
      <c r="L263" s="5"/>
      <c r="M263" s="5"/>
      <c r="N263" s="5"/>
      <c r="O263" s="5"/>
    </row>
    <row r="264" spans="1:15" s="7" customFormat="1" x14ac:dyDescent="0.25">
      <c r="A264" s="5" t="s">
        <v>44</v>
      </c>
      <c r="B264" s="5" t="s">
        <v>45</v>
      </c>
      <c r="C264" s="5" t="s">
        <v>140</v>
      </c>
      <c r="D264" s="5">
        <v>543.74818100000005</v>
      </c>
      <c r="E264" s="5">
        <v>2</v>
      </c>
      <c r="F264" s="5" t="s">
        <v>105</v>
      </c>
      <c r="G264" s="5">
        <v>0.70320000000000005</v>
      </c>
      <c r="H264" s="5">
        <f>AVERAGE(G264:G265)</f>
        <v>0.69920000000000004</v>
      </c>
      <c r="I264" s="5">
        <f>_xlfn.STDEV.P(G264:G265)</f>
        <v>4.0000000000000036E-3</v>
      </c>
      <c r="J264" s="5">
        <f>(I264/H264)*100</f>
        <v>0.57208237986270072</v>
      </c>
      <c r="K264" s="5"/>
      <c r="L264" s="5"/>
      <c r="M264" s="5"/>
      <c r="N264" s="5"/>
      <c r="O264" s="5"/>
    </row>
    <row r="265" spans="1:15" s="7" customFormat="1" x14ac:dyDescent="0.25">
      <c r="A265" s="5" t="s">
        <v>44</v>
      </c>
      <c r="B265" s="5" t="s">
        <v>45</v>
      </c>
      <c r="C265" s="5" t="s">
        <v>140</v>
      </c>
      <c r="D265" s="5">
        <v>543.74818100000005</v>
      </c>
      <c r="E265" s="5">
        <v>2</v>
      </c>
      <c r="F265" s="5" t="s">
        <v>106</v>
      </c>
      <c r="G265" s="5">
        <v>0.69520000000000004</v>
      </c>
      <c r="H265" s="5"/>
      <c r="I265" s="5"/>
      <c r="J265" s="5"/>
      <c r="K265" s="5"/>
      <c r="L265" s="5"/>
      <c r="M265" s="5"/>
      <c r="N265" s="5"/>
      <c r="O265" s="5"/>
    </row>
    <row r="266" spans="1:15" s="7" customFormat="1" x14ac:dyDescent="0.25">
      <c r="A266" s="5" t="s">
        <v>44</v>
      </c>
      <c r="B266" s="5" t="s">
        <v>45</v>
      </c>
      <c r="C266" s="5" t="s">
        <v>140</v>
      </c>
      <c r="D266" s="5">
        <v>543.74818100000005</v>
      </c>
      <c r="E266" s="5">
        <v>2</v>
      </c>
      <c r="F266" s="5" t="s">
        <v>107</v>
      </c>
      <c r="G266" s="5">
        <v>0.69430000000000003</v>
      </c>
      <c r="H266" s="5">
        <f>AVERAGE(G266:G267)</f>
        <v>0.74035000000000006</v>
      </c>
      <c r="I266" s="5">
        <f>_xlfn.STDEV.P(G266:G267)</f>
        <v>4.604999999999998E-2</v>
      </c>
      <c r="J266" s="5">
        <f>(I266/H266)*100</f>
        <v>6.2200310663875165</v>
      </c>
      <c r="K266" s="5"/>
      <c r="L266" s="5"/>
      <c r="M266" s="5"/>
      <c r="N266" s="5"/>
      <c r="O266" s="5"/>
    </row>
    <row r="267" spans="1:15" s="7" customFormat="1" x14ac:dyDescent="0.25">
      <c r="A267" s="5" t="s">
        <v>44</v>
      </c>
      <c r="B267" s="5" t="s">
        <v>45</v>
      </c>
      <c r="C267" s="5" t="s">
        <v>140</v>
      </c>
      <c r="D267" s="5">
        <v>543.74818100000005</v>
      </c>
      <c r="E267" s="5">
        <v>2</v>
      </c>
      <c r="F267" s="5" t="s">
        <v>108</v>
      </c>
      <c r="G267" s="5">
        <v>0.78639999999999999</v>
      </c>
      <c r="H267" s="5"/>
      <c r="I267" s="5"/>
      <c r="J267" s="5"/>
      <c r="K267" s="5"/>
      <c r="L267" s="5"/>
      <c r="M267" s="5"/>
      <c r="N267" s="5"/>
      <c r="O267" s="5"/>
    </row>
    <row r="268" spans="1:15" s="7" customFormat="1" x14ac:dyDescent="0.25">
      <c r="A268" s="5" t="s">
        <v>44</v>
      </c>
      <c r="B268" s="5" t="s">
        <v>45</v>
      </c>
      <c r="C268" s="5" t="s">
        <v>140</v>
      </c>
      <c r="D268" s="5">
        <v>543.74818100000005</v>
      </c>
      <c r="E268" s="5">
        <v>2</v>
      </c>
      <c r="F268" s="5" t="s">
        <v>109</v>
      </c>
      <c r="G268" s="5">
        <v>0.73670000000000002</v>
      </c>
      <c r="H268" s="5">
        <f>AVERAGE(G268:G269)</f>
        <v>0.8054</v>
      </c>
      <c r="I268" s="5">
        <f>_xlfn.STDEV.P(G268:G269)</f>
        <v>6.8699999999999983E-2</v>
      </c>
      <c r="J268" s="5">
        <f>(I268/H268)*100</f>
        <v>8.5299230196175788</v>
      </c>
      <c r="K268" s="5"/>
      <c r="L268" s="5"/>
      <c r="M268" s="5"/>
      <c r="N268" s="5"/>
      <c r="O268" s="5"/>
    </row>
    <row r="269" spans="1:15" s="7" customFormat="1" x14ac:dyDescent="0.25">
      <c r="A269" s="5" t="s">
        <v>44</v>
      </c>
      <c r="B269" s="5" t="s">
        <v>45</v>
      </c>
      <c r="C269" s="5" t="s">
        <v>140</v>
      </c>
      <c r="D269" s="5">
        <v>543.74818100000005</v>
      </c>
      <c r="E269" s="5">
        <v>2</v>
      </c>
      <c r="F269" s="5" t="s">
        <v>110</v>
      </c>
      <c r="G269" s="5">
        <v>0.87409999999999999</v>
      </c>
      <c r="H269" s="5"/>
      <c r="I269" s="5"/>
      <c r="J269" s="5"/>
      <c r="K269" s="5"/>
      <c r="L269" s="5"/>
      <c r="M269" s="5"/>
      <c r="N269" s="5"/>
      <c r="O269" s="5"/>
    </row>
    <row r="270" spans="1:15" s="7" customFormat="1" x14ac:dyDescent="0.25">
      <c r="A270" s="5" t="s">
        <v>44</v>
      </c>
      <c r="B270" s="5" t="s">
        <v>45</v>
      </c>
      <c r="C270" s="5" t="s">
        <v>140</v>
      </c>
      <c r="D270" s="5">
        <v>543.74818100000005</v>
      </c>
      <c r="E270" s="5">
        <v>2</v>
      </c>
      <c r="F270" s="5" t="s">
        <v>111</v>
      </c>
      <c r="G270" s="5">
        <v>0.79100000000000004</v>
      </c>
      <c r="H270" s="5">
        <f>AVERAGE(G270:G271)</f>
        <v>0.86725000000000008</v>
      </c>
      <c r="I270" s="5">
        <f>_xlfn.STDEV.P(G270:G271)</f>
        <v>7.6249999999999984E-2</v>
      </c>
      <c r="J270" s="5">
        <f>(I270/H270)*100</f>
        <v>8.7921591236667602</v>
      </c>
      <c r="K270" s="5"/>
      <c r="L270" s="5"/>
      <c r="M270" s="5"/>
      <c r="N270" s="5"/>
      <c r="O270" s="5"/>
    </row>
    <row r="271" spans="1:15" s="7" customFormat="1" x14ac:dyDescent="0.25">
      <c r="A271" s="5" t="s">
        <v>44</v>
      </c>
      <c r="B271" s="5" t="s">
        <v>45</v>
      </c>
      <c r="C271" s="5" t="s">
        <v>140</v>
      </c>
      <c r="D271" s="5">
        <v>543.74818100000005</v>
      </c>
      <c r="E271" s="5">
        <v>2</v>
      </c>
      <c r="F271" s="5" t="s">
        <v>112</v>
      </c>
      <c r="G271" s="5">
        <v>0.94350000000000001</v>
      </c>
      <c r="H271" s="5"/>
      <c r="I271" s="5"/>
      <c r="J271" s="5"/>
      <c r="K271" s="5"/>
      <c r="L271" s="5"/>
      <c r="M271" s="5"/>
      <c r="N271" s="5"/>
      <c r="O271" s="5"/>
    </row>
    <row r="272" spans="1:15" s="7" customFormat="1" x14ac:dyDescent="0.25">
      <c r="A272" s="5" t="s">
        <v>13</v>
      </c>
      <c r="B272" s="5" t="s">
        <v>46</v>
      </c>
      <c r="C272" s="5" t="s">
        <v>140</v>
      </c>
      <c r="D272" s="5">
        <v>560.27148899999997</v>
      </c>
      <c r="E272" s="5">
        <v>2</v>
      </c>
      <c r="F272" s="5" t="s">
        <v>103</v>
      </c>
      <c r="G272" s="5">
        <v>0.436</v>
      </c>
      <c r="H272" s="5">
        <f>AVERAGE(G272:G273)</f>
        <v>0.41349999999999998</v>
      </c>
      <c r="I272" s="5">
        <f>_xlfn.STDEV.P(G272:G273)</f>
        <v>2.2499999999999996E-2</v>
      </c>
      <c r="J272" s="5">
        <f>(I272/H272)*100</f>
        <v>5.4413542926239415</v>
      </c>
      <c r="K272" s="5">
        <f>AVERAGE(J272:J280)</f>
        <v>2.8222175276320249</v>
      </c>
      <c r="L272" s="5">
        <f t="shared" ref="L272:L282" si="59">MAX(J272:J280)</f>
        <v>5.4413542926239415</v>
      </c>
      <c r="M272" s="5">
        <f t="shared" ref="M272" si="60">AVERAGE(H272:H281)</f>
        <v>0.45849000000000001</v>
      </c>
      <c r="N272" s="5">
        <f t="shared" ref="N272" si="61">_xlfn.STDEV.P(H272:H281)</f>
        <v>2.5922604035860303E-2</v>
      </c>
      <c r="O272" s="5">
        <f>(N272/M272)*100</f>
        <v>5.653908271905669</v>
      </c>
    </row>
    <row r="273" spans="1:15" s="7" customFormat="1" x14ac:dyDescent="0.25">
      <c r="A273" s="5" t="s">
        <v>13</v>
      </c>
      <c r="B273" s="5" t="s">
        <v>46</v>
      </c>
      <c r="C273" s="5" t="s">
        <v>140</v>
      </c>
      <c r="D273" s="5">
        <v>560.27148899999997</v>
      </c>
      <c r="E273" s="5">
        <v>2</v>
      </c>
      <c r="F273" s="5" t="s">
        <v>104</v>
      </c>
      <c r="G273" s="5">
        <v>0.39100000000000001</v>
      </c>
      <c r="H273" s="5"/>
      <c r="I273" s="5"/>
      <c r="J273" s="5"/>
      <c r="K273" s="5"/>
      <c r="L273" s="5"/>
      <c r="M273" s="5"/>
      <c r="N273" s="5"/>
      <c r="O273" s="5"/>
    </row>
    <row r="274" spans="1:15" s="7" customFormat="1" x14ac:dyDescent="0.25">
      <c r="A274" s="5" t="s">
        <v>13</v>
      </c>
      <c r="B274" s="5" t="s">
        <v>46</v>
      </c>
      <c r="C274" s="5" t="s">
        <v>140</v>
      </c>
      <c r="D274" s="5">
        <v>560.27148899999997</v>
      </c>
      <c r="E274" s="5">
        <v>2</v>
      </c>
      <c r="F274" s="5" t="s">
        <v>105</v>
      </c>
      <c r="G274" s="5">
        <v>0.4451</v>
      </c>
      <c r="H274" s="5">
        <f>AVERAGE(G274:G275)</f>
        <v>0.45415</v>
      </c>
      <c r="I274" s="5">
        <f>_xlfn.STDEV.P(G274:G275)</f>
        <v>9.0500000000000025E-3</v>
      </c>
      <c r="J274" s="5">
        <f>(I274/H274)*100</f>
        <v>1.9927336783001217</v>
      </c>
      <c r="K274" s="5"/>
      <c r="L274" s="5"/>
      <c r="M274" s="5"/>
      <c r="N274" s="5"/>
      <c r="O274" s="5"/>
    </row>
    <row r="275" spans="1:15" s="7" customFormat="1" x14ac:dyDescent="0.25">
      <c r="A275" s="5" t="s">
        <v>13</v>
      </c>
      <c r="B275" s="5" t="s">
        <v>46</v>
      </c>
      <c r="C275" s="5" t="s">
        <v>140</v>
      </c>
      <c r="D275" s="5">
        <v>560.27148899999997</v>
      </c>
      <c r="E275" s="5">
        <v>2</v>
      </c>
      <c r="F275" s="5" t="s">
        <v>106</v>
      </c>
      <c r="G275" s="5">
        <v>0.4632</v>
      </c>
      <c r="H275" s="5"/>
      <c r="I275" s="5"/>
      <c r="J275" s="5"/>
      <c r="K275" s="5"/>
      <c r="L275" s="5"/>
      <c r="M275" s="5"/>
      <c r="N275" s="5"/>
      <c r="O275" s="5"/>
    </row>
    <row r="276" spans="1:15" s="7" customFormat="1" x14ac:dyDescent="0.25">
      <c r="A276" s="5" t="s">
        <v>13</v>
      </c>
      <c r="B276" s="5" t="s">
        <v>46</v>
      </c>
      <c r="C276" s="5" t="s">
        <v>140</v>
      </c>
      <c r="D276" s="5">
        <v>560.27148899999997</v>
      </c>
      <c r="E276" s="5">
        <v>2</v>
      </c>
      <c r="F276" s="5" t="s">
        <v>107</v>
      </c>
      <c r="G276" s="5">
        <v>0.4536</v>
      </c>
      <c r="H276" s="5">
        <f>AVERAGE(G276:G277)</f>
        <v>0.4753</v>
      </c>
      <c r="I276" s="5">
        <f>_xlfn.STDEV.P(G276:G277)</f>
        <v>2.1699999999999997E-2</v>
      </c>
      <c r="J276" s="5">
        <f>(I276/H276)*100</f>
        <v>4.5655375552282758</v>
      </c>
      <c r="K276" s="5"/>
      <c r="L276" s="5"/>
      <c r="M276" s="5"/>
      <c r="N276" s="5"/>
      <c r="O276" s="5"/>
    </row>
    <row r="277" spans="1:15" s="7" customFormat="1" x14ac:dyDescent="0.25">
      <c r="A277" s="5" t="s">
        <v>13</v>
      </c>
      <c r="B277" s="5" t="s">
        <v>46</v>
      </c>
      <c r="C277" s="5" t="s">
        <v>140</v>
      </c>
      <c r="D277" s="5">
        <v>560.27148899999997</v>
      </c>
      <c r="E277" s="5">
        <v>2</v>
      </c>
      <c r="F277" s="5" t="s">
        <v>108</v>
      </c>
      <c r="G277" s="5">
        <v>0.497</v>
      </c>
      <c r="H277" s="5"/>
      <c r="I277" s="5"/>
      <c r="J277" s="5"/>
      <c r="K277" s="5"/>
      <c r="L277" s="5"/>
      <c r="M277" s="5"/>
      <c r="N277" s="5"/>
      <c r="O277" s="5"/>
    </row>
    <row r="278" spans="1:15" s="7" customFormat="1" x14ac:dyDescent="0.25">
      <c r="A278" s="5" t="s">
        <v>13</v>
      </c>
      <c r="B278" s="5" t="s">
        <v>46</v>
      </c>
      <c r="C278" s="5" t="s">
        <v>140</v>
      </c>
      <c r="D278" s="5">
        <v>560.27148899999997</v>
      </c>
      <c r="E278" s="5">
        <v>2</v>
      </c>
      <c r="F278" s="5" t="s">
        <v>109</v>
      </c>
      <c r="G278" s="5">
        <v>0.4551</v>
      </c>
      <c r="H278" s="5">
        <f>AVERAGE(G278:G279)</f>
        <v>0.45884999999999998</v>
      </c>
      <c r="I278" s="5">
        <f>_xlfn.STDEV.P(G278:G279)</f>
        <v>3.7500000000000033E-3</v>
      </c>
      <c r="J278" s="5">
        <f>(I278/H278)*100</f>
        <v>0.81726054266100112</v>
      </c>
      <c r="K278" s="5"/>
      <c r="L278" s="5"/>
      <c r="M278" s="5"/>
      <c r="N278" s="5"/>
      <c r="O278" s="5"/>
    </row>
    <row r="279" spans="1:15" s="7" customFormat="1" x14ac:dyDescent="0.25">
      <c r="A279" s="5" t="s">
        <v>13</v>
      </c>
      <c r="B279" s="5" t="s">
        <v>46</v>
      </c>
      <c r="C279" s="5" t="s">
        <v>140</v>
      </c>
      <c r="D279" s="5">
        <v>560.27148899999997</v>
      </c>
      <c r="E279" s="5">
        <v>2</v>
      </c>
      <c r="F279" s="5" t="s">
        <v>110</v>
      </c>
      <c r="G279" s="5">
        <v>0.46260000000000001</v>
      </c>
      <c r="H279" s="5"/>
      <c r="I279" s="5"/>
      <c r="J279" s="5"/>
      <c r="K279" s="5"/>
      <c r="L279" s="5"/>
      <c r="M279" s="5"/>
      <c r="N279" s="5"/>
      <c r="O279" s="5"/>
    </row>
    <row r="280" spans="1:15" s="7" customFormat="1" x14ac:dyDescent="0.25">
      <c r="A280" s="5" t="s">
        <v>13</v>
      </c>
      <c r="B280" s="5" t="s">
        <v>46</v>
      </c>
      <c r="C280" s="5" t="s">
        <v>140</v>
      </c>
      <c r="D280" s="5">
        <v>560.27148899999997</v>
      </c>
      <c r="E280" s="5">
        <v>2</v>
      </c>
      <c r="F280" s="5" t="s">
        <v>111</v>
      </c>
      <c r="G280" s="5">
        <v>0.48430000000000001</v>
      </c>
      <c r="H280" s="5">
        <f>AVERAGE(G280:G281)</f>
        <v>0.49065000000000003</v>
      </c>
      <c r="I280" s="5">
        <f>_xlfn.STDEV.P(G280:G281)</f>
        <v>6.3499999999999945E-3</v>
      </c>
      <c r="J280" s="5">
        <f>(I280/H280)*100</f>
        <v>1.2942015693467837</v>
      </c>
      <c r="K280" s="5"/>
      <c r="L280" s="5"/>
      <c r="M280" s="5"/>
      <c r="N280" s="5"/>
      <c r="O280" s="5"/>
    </row>
    <row r="281" spans="1:15" s="7" customFormat="1" x14ac:dyDescent="0.25">
      <c r="A281" s="5" t="s">
        <v>13</v>
      </c>
      <c r="B281" s="5" t="s">
        <v>46</v>
      </c>
      <c r="C281" s="5" t="s">
        <v>140</v>
      </c>
      <c r="D281" s="5">
        <v>560.27148899999997</v>
      </c>
      <c r="E281" s="5">
        <v>2</v>
      </c>
      <c r="F281" s="5" t="s">
        <v>112</v>
      </c>
      <c r="G281" s="5">
        <v>0.497</v>
      </c>
      <c r="H281" s="5"/>
      <c r="I281" s="5"/>
      <c r="J281" s="5"/>
      <c r="K281" s="5"/>
      <c r="L281" s="5"/>
      <c r="M281" s="5"/>
      <c r="N281" s="5"/>
      <c r="O281" s="5"/>
    </row>
    <row r="282" spans="1:15" s="7" customFormat="1" x14ac:dyDescent="0.25">
      <c r="A282" s="5" t="s">
        <v>13</v>
      </c>
      <c r="B282" s="5" t="s">
        <v>48</v>
      </c>
      <c r="C282" s="5" t="s">
        <v>140</v>
      </c>
      <c r="D282" s="5">
        <v>550.80656199999999</v>
      </c>
      <c r="E282" s="5">
        <v>2</v>
      </c>
      <c r="F282" s="5" t="s">
        <v>123</v>
      </c>
      <c r="G282" s="5">
        <v>115.50369999999999</v>
      </c>
      <c r="H282" s="5">
        <f>AVERAGE(G282:G283)</f>
        <v>114.38284999999999</v>
      </c>
      <c r="I282" s="5">
        <f>_xlfn.STDEV.P(G282:G283)</f>
        <v>1.1208499999999972</v>
      </c>
      <c r="J282" s="5">
        <f>(I282/H282)*100</f>
        <v>0.97991088699048623</v>
      </c>
      <c r="K282" s="5">
        <f>AVERAGE(J282:J290)</f>
        <v>12.386759560394299</v>
      </c>
      <c r="L282" s="5">
        <f t="shared" si="59"/>
        <v>36.387326566991035</v>
      </c>
      <c r="M282" s="5">
        <f>AVERAGE(H282:H291)</f>
        <v>105.06925999999999</v>
      </c>
      <c r="N282" s="5">
        <f>_xlfn.STDEV.P(H282:H291)</f>
        <v>10.967273024065879</v>
      </c>
      <c r="O282" s="5">
        <f>(N282/M282)*100</f>
        <v>10.438136733870477</v>
      </c>
    </row>
    <row r="283" spans="1:15" s="7" customFormat="1" x14ac:dyDescent="0.25">
      <c r="A283" s="5" t="s">
        <v>13</v>
      </c>
      <c r="B283" s="5" t="s">
        <v>48</v>
      </c>
      <c r="C283" s="5" t="s">
        <v>140</v>
      </c>
      <c r="D283" s="5">
        <v>550.80656199999999</v>
      </c>
      <c r="E283" s="5">
        <v>2</v>
      </c>
      <c r="F283" s="5" t="s">
        <v>124</v>
      </c>
      <c r="G283" s="5">
        <v>113.262</v>
      </c>
      <c r="H283" s="5"/>
      <c r="I283" s="5"/>
      <c r="J283" s="5"/>
      <c r="K283" s="5"/>
      <c r="L283" s="5"/>
      <c r="M283" s="5"/>
      <c r="N283" s="5"/>
      <c r="O283" s="5"/>
    </row>
    <row r="284" spans="1:15" s="7" customFormat="1" x14ac:dyDescent="0.25">
      <c r="A284" s="5" t="s">
        <v>13</v>
      </c>
      <c r="B284" s="5" t="s">
        <v>48</v>
      </c>
      <c r="C284" s="5" t="s">
        <v>140</v>
      </c>
      <c r="D284" s="5">
        <v>550.80656199999999</v>
      </c>
      <c r="E284" s="5">
        <v>2</v>
      </c>
      <c r="F284" s="5" t="s">
        <v>125</v>
      </c>
      <c r="G284" s="5">
        <v>163.6592</v>
      </c>
      <c r="H284" s="5">
        <f>AVERAGE(G284:G285)</f>
        <v>119.99590000000001</v>
      </c>
      <c r="I284" s="5">
        <f>_xlfn.STDEV.P(G284:G285)</f>
        <v>43.6633</v>
      </c>
      <c r="J284" s="5">
        <f>(I284/H284)*100</f>
        <v>36.387326566991035</v>
      </c>
      <c r="K284" s="5"/>
      <c r="L284" s="5"/>
      <c r="M284" s="5"/>
      <c r="N284" s="5"/>
      <c r="O284" s="5"/>
    </row>
    <row r="285" spans="1:15" s="7" customFormat="1" x14ac:dyDescent="0.25">
      <c r="A285" s="5" t="s">
        <v>13</v>
      </c>
      <c r="B285" s="5" t="s">
        <v>48</v>
      </c>
      <c r="C285" s="5" t="s">
        <v>140</v>
      </c>
      <c r="D285" s="5">
        <v>550.80656199999999</v>
      </c>
      <c r="E285" s="5">
        <v>2</v>
      </c>
      <c r="F285" s="5" t="s">
        <v>126</v>
      </c>
      <c r="G285" s="5">
        <v>76.332599999999999</v>
      </c>
      <c r="H285" s="5"/>
      <c r="I285" s="5"/>
      <c r="J285" s="5"/>
      <c r="K285" s="5"/>
      <c r="L285" s="5"/>
      <c r="M285" s="5"/>
      <c r="N285" s="5"/>
      <c r="O285" s="5"/>
    </row>
    <row r="286" spans="1:15" s="7" customFormat="1" x14ac:dyDescent="0.25">
      <c r="A286" s="5" t="s">
        <v>13</v>
      </c>
      <c r="B286" s="5" t="s">
        <v>48</v>
      </c>
      <c r="C286" s="5" t="s">
        <v>140</v>
      </c>
      <c r="D286" s="5">
        <v>550.80656199999999</v>
      </c>
      <c r="E286" s="5">
        <v>2</v>
      </c>
      <c r="F286" s="5" t="s">
        <v>127</v>
      </c>
      <c r="G286" s="5">
        <v>96.216499999999996</v>
      </c>
      <c r="H286" s="5">
        <f>AVERAGE(G286:G287)</f>
        <v>96.240949999999998</v>
      </c>
      <c r="I286" s="5">
        <f>_xlfn.STDEV.P(G286:G287)</f>
        <v>2.4450000000001637E-2</v>
      </c>
      <c r="J286" s="5">
        <f>(I286/H286)*100</f>
        <v>2.5404986131165205E-2</v>
      </c>
      <c r="K286" s="5"/>
      <c r="L286" s="5"/>
      <c r="M286" s="5"/>
      <c r="N286" s="5"/>
      <c r="O286" s="5"/>
    </row>
    <row r="287" spans="1:15" s="7" customFormat="1" x14ac:dyDescent="0.25">
      <c r="A287" s="5" t="s">
        <v>13</v>
      </c>
      <c r="B287" s="5" t="s">
        <v>48</v>
      </c>
      <c r="C287" s="5" t="s">
        <v>140</v>
      </c>
      <c r="D287" s="5">
        <v>550.80656199999999</v>
      </c>
      <c r="E287" s="5">
        <v>2</v>
      </c>
      <c r="F287" s="5" t="s">
        <v>128</v>
      </c>
      <c r="G287" s="5">
        <v>96.2654</v>
      </c>
      <c r="H287" s="5"/>
      <c r="I287" s="5"/>
      <c r="J287" s="5"/>
      <c r="K287" s="5"/>
      <c r="L287" s="5"/>
      <c r="M287" s="5"/>
      <c r="N287" s="5"/>
      <c r="O287" s="5"/>
    </row>
    <row r="288" spans="1:15" s="7" customFormat="1" x14ac:dyDescent="0.25">
      <c r="A288" s="5" t="s">
        <v>13</v>
      </c>
      <c r="B288" s="5" t="s">
        <v>48</v>
      </c>
      <c r="C288" s="5" t="s">
        <v>140</v>
      </c>
      <c r="D288" s="5">
        <v>550.80656199999999</v>
      </c>
      <c r="E288" s="5">
        <v>2</v>
      </c>
      <c r="F288" s="5" t="s">
        <v>129</v>
      </c>
      <c r="G288" s="5">
        <v>84.190799999999996</v>
      </c>
      <c r="H288" s="5">
        <f>AVERAGE(G288:G289)</f>
        <v>104.26095000000001</v>
      </c>
      <c r="I288" s="5">
        <f>_xlfn.STDEV.P(G288:G289)</f>
        <v>20.070149999999938</v>
      </c>
      <c r="J288" s="5">
        <f>(I288/H288)*100</f>
        <v>19.249920511946168</v>
      </c>
      <c r="K288" s="5"/>
      <c r="L288" s="5"/>
      <c r="M288" s="5"/>
      <c r="N288" s="5"/>
      <c r="O288" s="5"/>
    </row>
    <row r="289" spans="1:15" s="7" customFormat="1" x14ac:dyDescent="0.25">
      <c r="A289" s="5" t="s">
        <v>13</v>
      </c>
      <c r="B289" s="5" t="s">
        <v>48</v>
      </c>
      <c r="C289" s="5" t="s">
        <v>140</v>
      </c>
      <c r="D289" s="5">
        <v>550.80656199999999</v>
      </c>
      <c r="E289" s="5">
        <v>2</v>
      </c>
      <c r="F289" s="5" t="s">
        <v>130</v>
      </c>
      <c r="G289" s="5">
        <v>124.33110000000001</v>
      </c>
      <c r="H289" s="5"/>
      <c r="I289" s="5"/>
      <c r="J289" s="5"/>
      <c r="K289" s="5"/>
      <c r="L289" s="5"/>
      <c r="M289" s="5"/>
      <c r="N289" s="5"/>
      <c r="O289" s="5"/>
    </row>
    <row r="290" spans="1:15" s="7" customFormat="1" x14ac:dyDescent="0.25">
      <c r="A290" s="5" t="s">
        <v>13</v>
      </c>
      <c r="B290" s="5" t="s">
        <v>48</v>
      </c>
      <c r="C290" s="5" t="s">
        <v>140</v>
      </c>
      <c r="D290" s="5">
        <v>550.80656199999999</v>
      </c>
      <c r="E290" s="5">
        <v>2</v>
      </c>
      <c r="F290" s="5" t="s">
        <v>131</v>
      </c>
      <c r="G290" s="5">
        <v>85.678899999999999</v>
      </c>
      <c r="H290" s="5">
        <f>AVERAGE(G290:G291)</f>
        <v>90.465649999999997</v>
      </c>
      <c r="I290" s="5">
        <f>_xlfn.STDEV.P(G290:G291)</f>
        <v>4.7867499999999978</v>
      </c>
      <c r="J290" s="5">
        <f>(I290/H290)*100</f>
        <v>5.2912348499126436</v>
      </c>
      <c r="K290" s="5"/>
      <c r="L290" s="5"/>
      <c r="M290" s="5"/>
      <c r="N290" s="5"/>
      <c r="O290" s="5"/>
    </row>
    <row r="291" spans="1:15" s="7" customFormat="1" x14ac:dyDescent="0.25">
      <c r="A291" s="5" t="s">
        <v>13</v>
      </c>
      <c r="B291" s="5" t="s">
        <v>48</v>
      </c>
      <c r="C291" s="5" t="s">
        <v>140</v>
      </c>
      <c r="D291" s="5">
        <v>550.80656199999999</v>
      </c>
      <c r="E291" s="5">
        <v>2</v>
      </c>
      <c r="F291" s="5" t="s">
        <v>132</v>
      </c>
      <c r="G291" s="5">
        <v>95.252399999999994</v>
      </c>
      <c r="H291" s="5"/>
      <c r="I291" s="5"/>
      <c r="J291" s="5"/>
      <c r="K291" s="5"/>
      <c r="L291" s="5"/>
      <c r="M291" s="5"/>
      <c r="N291" s="5"/>
      <c r="O291" s="5"/>
    </row>
    <row r="292" spans="1:15" s="7" customFormat="1" x14ac:dyDescent="0.25">
      <c r="A292" s="5" t="s">
        <v>13</v>
      </c>
      <c r="B292" s="5" t="s">
        <v>47</v>
      </c>
      <c r="C292" s="5" t="s">
        <v>140</v>
      </c>
      <c r="D292" s="5">
        <v>638.82822299999998</v>
      </c>
      <c r="E292" s="5">
        <v>2</v>
      </c>
      <c r="F292" s="5" t="s">
        <v>103</v>
      </c>
      <c r="G292" s="5">
        <v>0.29349999999999998</v>
      </c>
      <c r="H292" s="5">
        <f>AVERAGE(G292:G293)</f>
        <v>0.2979</v>
      </c>
      <c r="I292" s="5">
        <f>_xlfn.STDEV.P(G292:G293)</f>
        <v>4.400000000000015E-3</v>
      </c>
      <c r="J292" s="5">
        <f>(I292/H292)*100</f>
        <v>1.4770057066129625</v>
      </c>
      <c r="K292" s="5">
        <f>AVERAGE(J292:J300)</f>
        <v>3.5137308361686257</v>
      </c>
      <c r="L292" s="5">
        <f t="shared" ref="L292:L302" si="62">MAX(J292:J300)</f>
        <v>6.5260382333553011</v>
      </c>
      <c r="M292" s="5">
        <f t="shared" ref="M292" si="63">AVERAGE(H292:H301)</f>
        <v>0.31278</v>
      </c>
      <c r="N292" s="5">
        <f t="shared" ref="N292" si="64">_xlfn.STDEV.P(H292:H301)</f>
        <v>1.683480323615336E-2</v>
      </c>
      <c r="O292" s="5">
        <f>(N292/M292)*100</f>
        <v>5.3823144817933883</v>
      </c>
    </row>
    <row r="293" spans="1:15" s="7" customFormat="1" x14ac:dyDescent="0.25">
      <c r="A293" s="5" t="s">
        <v>13</v>
      </c>
      <c r="B293" s="5" t="s">
        <v>47</v>
      </c>
      <c r="C293" s="5" t="s">
        <v>140</v>
      </c>
      <c r="D293" s="5">
        <v>638.82822299999998</v>
      </c>
      <c r="E293" s="5">
        <v>2</v>
      </c>
      <c r="F293" s="5" t="s">
        <v>104</v>
      </c>
      <c r="G293" s="5">
        <v>0.30230000000000001</v>
      </c>
      <c r="H293" s="5"/>
      <c r="I293" s="5"/>
      <c r="J293" s="5"/>
      <c r="K293" s="5"/>
      <c r="L293" s="5"/>
      <c r="M293" s="5"/>
      <c r="N293" s="5"/>
      <c r="O293" s="5"/>
    </row>
    <row r="294" spans="1:15" s="7" customFormat="1" x14ac:dyDescent="0.25">
      <c r="A294" s="5" t="s">
        <v>13</v>
      </c>
      <c r="B294" s="5" t="s">
        <v>47</v>
      </c>
      <c r="C294" s="5" t="s">
        <v>140</v>
      </c>
      <c r="D294" s="5">
        <v>638.82822299999998</v>
      </c>
      <c r="E294" s="5">
        <v>2</v>
      </c>
      <c r="F294" s="5" t="s">
        <v>105</v>
      </c>
      <c r="G294" s="5">
        <v>0.30669999999999997</v>
      </c>
      <c r="H294" s="5">
        <f>AVERAGE(G294:G295)</f>
        <v>0.31314999999999998</v>
      </c>
      <c r="I294" s="5">
        <f>_xlfn.STDEV.P(G294:G295)</f>
        <v>6.4500000000000113E-3</v>
      </c>
      <c r="J294" s="5">
        <f>(I294/H294)*100</f>
        <v>2.0597157911544026</v>
      </c>
      <c r="K294" s="5"/>
      <c r="L294" s="5"/>
      <c r="M294" s="5"/>
      <c r="N294" s="5"/>
      <c r="O294" s="5"/>
    </row>
    <row r="295" spans="1:15" s="7" customFormat="1" x14ac:dyDescent="0.25">
      <c r="A295" s="5" t="s">
        <v>13</v>
      </c>
      <c r="B295" s="5" t="s">
        <v>47</v>
      </c>
      <c r="C295" s="5" t="s">
        <v>140</v>
      </c>
      <c r="D295" s="5">
        <v>638.82822299999998</v>
      </c>
      <c r="E295" s="5">
        <v>2</v>
      </c>
      <c r="F295" s="5" t="s">
        <v>106</v>
      </c>
      <c r="G295" s="5">
        <v>0.3196</v>
      </c>
      <c r="H295" s="5"/>
      <c r="I295" s="5"/>
      <c r="J295" s="5"/>
      <c r="K295" s="5"/>
      <c r="L295" s="5"/>
      <c r="M295" s="5"/>
      <c r="N295" s="5"/>
      <c r="O295" s="5"/>
    </row>
    <row r="296" spans="1:15" s="7" customFormat="1" x14ac:dyDescent="0.25">
      <c r="A296" s="5" t="s">
        <v>13</v>
      </c>
      <c r="B296" s="5" t="s">
        <v>47</v>
      </c>
      <c r="C296" s="5" t="s">
        <v>140</v>
      </c>
      <c r="D296" s="5">
        <v>638.82822299999998</v>
      </c>
      <c r="E296" s="5">
        <v>2</v>
      </c>
      <c r="F296" s="5" t="s">
        <v>107</v>
      </c>
      <c r="G296" s="5">
        <v>0.32319999999999999</v>
      </c>
      <c r="H296" s="5">
        <f>AVERAGE(G296:G297)</f>
        <v>0.3034</v>
      </c>
      <c r="I296" s="5">
        <f>_xlfn.STDEV.P(G296:G297)</f>
        <v>1.9799999999999984E-2</v>
      </c>
      <c r="J296" s="5">
        <f>(I296/H296)*100</f>
        <v>6.5260382333553011</v>
      </c>
      <c r="K296" s="5"/>
      <c r="L296" s="5"/>
      <c r="M296" s="5"/>
      <c r="N296" s="5"/>
      <c r="O296" s="5"/>
    </row>
    <row r="297" spans="1:15" s="7" customFormat="1" x14ac:dyDescent="0.25">
      <c r="A297" s="5" t="s">
        <v>13</v>
      </c>
      <c r="B297" s="5" t="s">
        <v>47</v>
      </c>
      <c r="C297" s="5" t="s">
        <v>140</v>
      </c>
      <c r="D297" s="5">
        <v>638.82822299999998</v>
      </c>
      <c r="E297" s="5">
        <v>2</v>
      </c>
      <c r="F297" s="5" t="s">
        <v>108</v>
      </c>
      <c r="G297" s="5">
        <v>0.28360000000000002</v>
      </c>
      <c r="H297" s="5"/>
      <c r="I297" s="5"/>
      <c r="J297" s="5"/>
      <c r="K297" s="5"/>
      <c r="L297" s="5"/>
      <c r="M297" s="5"/>
      <c r="N297" s="5"/>
      <c r="O297" s="5"/>
    </row>
    <row r="298" spans="1:15" s="7" customFormat="1" x14ac:dyDescent="0.25">
      <c r="A298" s="5" t="s">
        <v>13</v>
      </c>
      <c r="B298" s="5" t="s">
        <v>47</v>
      </c>
      <c r="C298" s="5" t="s">
        <v>140</v>
      </c>
      <c r="D298" s="5">
        <v>638.82822299999998</v>
      </c>
      <c r="E298" s="5">
        <v>2</v>
      </c>
      <c r="F298" s="5" t="s">
        <v>109</v>
      </c>
      <c r="G298" s="5">
        <v>0.29509999999999997</v>
      </c>
      <c r="H298" s="5">
        <f>AVERAGE(G298:G299)</f>
        <v>0.30445</v>
      </c>
      <c r="I298" s="5">
        <f>_xlfn.STDEV.P(G298:G299)</f>
        <v>9.350000000000025E-3</v>
      </c>
      <c r="J298" s="5">
        <f>(I298/H298)*100</f>
        <v>3.0711118410248073</v>
      </c>
      <c r="K298" s="5"/>
      <c r="L298" s="5"/>
      <c r="M298" s="5"/>
      <c r="N298" s="5"/>
      <c r="O298" s="5"/>
    </row>
    <row r="299" spans="1:15" s="7" customFormat="1" x14ac:dyDescent="0.25">
      <c r="A299" s="5" t="s">
        <v>13</v>
      </c>
      <c r="B299" s="5" t="s">
        <v>47</v>
      </c>
      <c r="C299" s="5" t="s">
        <v>140</v>
      </c>
      <c r="D299" s="5">
        <v>638.82822299999998</v>
      </c>
      <c r="E299" s="5">
        <v>2</v>
      </c>
      <c r="F299" s="5" t="s">
        <v>110</v>
      </c>
      <c r="G299" s="5">
        <v>0.31380000000000002</v>
      </c>
      <c r="H299" s="5"/>
      <c r="I299" s="5"/>
      <c r="J299" s="5"/>
      <c r="K299" s="5"/>
      <c r="L299" s="5"/>
      <c r="M299" s="5"/>
      <c r="N299" s="5"/>
      <c r="O299" s="5"/>
    </row>
    <row r="300" spans="1:15" s="7" customFormat="1" x14ac:dyDescent="0.25">
      <c r="A300" s="5" t="s">
        <v>13</v>
      </c>
      <c r="B300" s="5" t="s">
        <v>47</v>
      </c>
      <c r="C300" s="5" t="s">
        <v>140</v>
      </c>
      <c r="D300" s="5">
        <v>638.82822299999998</v>
      </c>
      <c r="E300" s="5">
        <v>2</v>
      </c>
      <c r="F300" s="5" t="s">
        <v>111</v>
      </c>
      <c r="G300" s="5">
        <v>0.32969999999999999</v>
      </c>
      <c r="H300" s="5">
        <f>AVERAGE(G300:G301)</f>
        <v>0.34499999999999997</v>
      </c>
      <c r="I300" s="5">
        <f>_xlfn.STDEV.P(G300:G301)</f>
        <v>1.5300000000000008E-2</v>
      </c>
      <c r="J300" s="5">
        <f>(I300/H300)*100</f>
        <v>4.434782608695655</v>
      </c>
      <c r="K300" s="5"/>
      <c r="L300" s="5"/>
      <c r="M300" s="5"/>
      <c r="N300" s="5"/>
      <c r="O300" s="5"/>
    </row>
    <row r="301" spans="1:15" s="7" customFormat="1" x14ac:dyDescent="0.25">
      <c r="A301" s="5" t="s">
        <v>13</v>
      </c>
      <c r="B301" s="5" t="s">
        <v>47</v>
      </c>
      <c r="C301" s="5" t="s">
        <v>140</v>
      </c>
      <c r="D301" s="5">
        <v>638.82822299999998</v>
      </c>
      <c r="E301" s="5">
        <v>2</v>
      </c>
      <c r="F301" s="5" t="s">
        <v>112</v>
      </c>
      <c r="G301" s="5">
        <v>0.36030000000000001</v>
      </c>
      <c r="H301" s="5"/>
      <c r="I301" s="5"/>
      <c r="J301" s="5"/>
      <c r="K301" s="5"/>
      <c r="L301" s="5"/>
      <c r="M301" s="5"/>
      <c r="N301" s="5"/>
      <c r="O301" s="5"/>
    </row>
    <row r="302" spans="1:15" s="7" customFormat="1" x14ac:dyDescent="0.25">
      <c r="A302" s="5" t="s">
        <v>18</v>
      </c>
      <c r="B302" s="5" t="s">
        <v>49</v>
      </c>
      <c r="C302" s="5" t="s">
        <v>140</v>
      </c>
      <c r="D302" s="5">
        <v>561.81692999999996</v>
      </c>
      <c r="E302" s="5">
        <v>2</v>
      </c>
      <c r="F302" s="5" t="s">
        <v>103</v>
      </c>
      <c r="G302" s="5">
        <v>0.58420000000000005</v>
      </c>
      <c r="H302" s="5">
        <f>AVERAGE(G302:G303)</f>
        <v>0.61119999999999997</v>
      </c>
      <c r="I302" s="5">
        <f>_xlfn.STDEV.P(G302:G303)</f>
        <v>2.6999999999999968E-2</v>
      </c>
      <c r="J302" s="5">
        <f>(I302/H302)*100</f>
        <v>4.4175392670157017</v>
      </c>
      <c r="K302" s="5">
        <f>AVERAGE(J302:J310)</f>
        <v>6.4414845547720159</v>
      </c>
      <c r="L302" s="5">
        <f t="shared" si="62"/>
        <v>14.559500817114801</v>
      </c>
      <c r="M302" s="5">
        <f t="shared" ref="M302" si="65">AVERAGE(H302:H311)</f>
        <v>0.59793000000000007</v>
      </c>
      <c r="N302" s="5">
        <f t="shared" ref="N302" si="66">_xlfn.STDEV.P(H302:H311)</f>
        <v>4.5538331106881852E-2</v>
      </c>
      <c r="O302" s="5">
        <f>(N302/M302)*100</f>
        <v>7.6159970409382121</v>
      </c>
    </row>
    <row r="303" spans="1:15" s="7" customFormat="1" x14ac:dyDescent="0.25">
      <c r="A303" s="5" t="s">
        <v>18</v>
      </c>
      <c r="B303" s="5" t="s">
        <v>49</v>
      </c>
      <c r="C303" s="5" t="s">
        <v>140</v>
      </c>
      <c r="D303" s="5">
        <v>561.81692999999996</v>
      </c>
      <c r="E303" s="5">
        <v>2</v>
      </c>
      <c r="F303" s="5" t="s">
        <v>104</v>
      </c>
      <c r="G303" s="5">
        <v>0.63819999999999999</v>
      </c>
      <c r="H303" s="5"/>
      <c r="I303" s="5"/>
      <c r="J303" s="5"/>
      <c r="K303" s="5"/>
      <c r="L303" s="5"/>
      <c r="M303" s="5"/>
      <c r="N303" s="5"/>
      <c r="O303" s="5"/>
    </row>
    <row r="304" spans="1:15" s="7" customFormat="1" x14ac:dyDescent="0.25">
      <c r="A304" s="5" t="s">
        <v>18</v>
      </c>
      <c r="B304" s="5" t="s">
        <v>49</v>
      </c>
      <c r="C304" s="5" t="s">
        <v>140</v>
      </c>
      <c r="D304" s="5">
        <v>561.81692999999996</v>
      </c>
      <c r="E304" s="5">
        <v>2</v>
      </c>
      <c r="F304" s="5" t="s">
        <v>105</v>
      </c>
      <c r="G304" s="5">
        <v>0.54859999999999998</v>
      </c>
      <c r="H304" s="5">
        <f>AVERAGE(G304:G305)</f>
        <v>0.53499999999999992</v>
      </c>
      <c r="I304" s="5">
        <f>_xlfn.STDEV.P(G304:G305)</f>
        <v>1.3600000000000001E-2</v>
      </c>
      <c r="J304" s="5">
        <f>(I304/H304)*100</f>
        <v>2.5420560747663559</v>
      </c>
      <c r="K304" s="5"/>
      <c r="L304" s="5"/>
      <c r="M304" s="5"/>
      <c r="N304" s="5"/>
      <c r="O304" s="5"/>
    </row>
    <row r="305" spans="1:15" s="7" customFormat="1" x14ac:dyDescent="0.25">
      <c r="A305" s="5" t="s">
        <v>18</v>
      </c>
      <c r="B305" s="5" t="s">
        <v>49</v>
      </c>
      <c r="C305" s="5" t="s">
        <v>140</v>
      </c>
      <c r="D305" s="5">
        <v>561.81692999999996</v>
      </c>
      <c r="E305" s="5">
        <v>2</v>
      </c>
      <c r="F305" s="5" t="s">
        <v>106</v>
      </c>
      <c r="G305" s="5">
        <v>0.52139999999999997</v>
      </c>
      <c r="H305" s="5"/>
      <c r="I305" s="5"/>
      <c r="J305" s="5"/>
      <c r="K305" s="5"/>
      <c r="L305" s="5"/>
      <c r="M305" s="5"/>
      <c r="N305" s="5"/>
      <c r="O305" s="5"/>
    </row>
    <row r="306" spans="1:15" s="7" customFormat="1" x14ac:dyDescent="0.25">
      <c r="A306" s="5" t="s">
        <v>18</v>
      </c>
      <c r="B306" s="5" t="s">
        <v>49</v>
      </c>
      <c r="C306" s="5" t="s">
        <v>140</v>
      </c>
      <c r="D306" s="5">
        <v>561.81692999999996</v>
      </c>
      <c r="E306" s="5">
        <v>2</v>
      </c>
      <c r="F306" s="5" t="s">
        <v>107</v>
      </c>
      <c r="G306" s="5">
        <v>0.64429999999999998</v>
      </c>
      <c r="H306" s="5">
        <f>AVERAGE(G306:G307)</f>
        <v>0.59650000000000003</v>
      </c>
      <c r="I306" s="5">
        <f>_xlfn.STDEV.P(G306:G307)</f>
        <v>4.7800000000000009E-2</v>
      </c>
      <c r="J306" s="5">
        <f>(I306/H306)*100</f>
        <v>8.0134115674769504</v>
      </c>
      <c r="K306" s="5"/>
      <c r="L306" s="5"/>
      <c r="M306" s="5"/>
      <c r="N306" s="5"/>
      <c r="O306" s="5"/>
    </row>
    <row r="307" spans="1:15" s="7" customFormat="1" x14ac:dyDescent="0.25">
      <c r="A307" s="5" t="s">
        <v>18</v>
      </c>
      <c r="B307" s="5" t="s">
        <v>49</v>
      </c>
      <c r="C307" s="5" t="s">
        <v>140</v>
      </c>
      <c r="D307" s="5">
        <v>561.81692999999996</v>
      </c>
      <c r="E307" s="5">
        <v>2</v>
      </c>
      <c r="F307" s="5" t="s">
        <v>108</v>
      </c>
      <c r="G307" s="5">
        <v>0.54869999999999997</v>
      </c>
      <c r="H307" s="5"/>
      <c r="I307" s="5"/>
      <c r="J307" s="5"/>
      <c r="K307" s="5"/>
      <c r="L307" s="5"/>
      <c r="M307" s="5"/>
      <c r="N307" s="5"/>
      <c r="O307" s="5"/>
    </row>
    <row r="308" spans="1:15" s="7" customFormat="1" x14ac:dyDescent="0.25">
      <c r="A308" s="5" t="s">
        <v>18</v>
      </c>
      <c r="B308" s="5" t="s">
        <v>49</v>
      </c>
      <c r="C308" s="5" t="s">
        <v>140</v>
      </c>
      <c r="D308" s="5">
        <v>561.81692999999996</v>
      </c>
      <c r="E308" s="5">
        <v>2</v>
      </c>
      <c r="F308" s="5" t="s">
        <v>109</v>
      </c>
      <c r="G308" s="5">
        <v>0.58919999999999995</v>
      </c>
      <c r="H308" s="5">
        <f>AVERAGE(G308:G309)</f>
        <v>0.57384999999999997</v>
      </c>
      <c r="I308" s="5">
        <f>_xlfn.STDEV.P(G308:G309)</f>
        <v>1.5349999999999975E-2</v>
      </c>
      <c r="J308" s="5">
        <f>(I308/H308)*100</f>
        <v>2.6749150474862726</v>
      </c>
      <c r="K308" s="5"/>
      <c r="L308" s="5"/>
      <c r="M308" s="5"/>
      <c r="N308" s="5"/>
      <c r="O308" s="5"/>
    </row>
    <row r="309" spans="1:15" s="7" customFormat="1" x14ac:dyDescent="0.25">
      <c r="A309" s="5" t="s">
        <v>18</v>
      </c>
      <c r="B309" s="5" t="s">
        <v>49</v>
      </c>
      <c r="C309" s="5" t="s">
        <v>140</v>
      </c>
      <c r="D309" s="5">
        <v>561.81692999999996</v>
      </c>
      <c r="E309" s="5">
        <v>2</v>
      </c>
      <c r="F309" s="5" t="s">
        <v>110</v>
      </c>
      <c r="G309" s="5">
        <v>0.5585</v>
      </c>
      <c r="H309" s="5"/>
      <c r="I309" s="5"/>
      <c r="J309" s="5"/>
      <c r="K309" s="5"/>
      <c r="L309" s="5"/>
      <c r="M309" s="5"/>
      <c r="N309" s="5"/>
      <c r="O309" s="5"/>
    </row>
    <row r="310" spans="1:15" s="7" customFormat="1" x14ac:dyDescent="0.25">
      <c r="A310" s="5" t="s">
        <v>18</v>
      </c>
      <c r="B310" s="5" t="s">
        <v>49</v>
      </c>
      <c r="C310" s="5" t="s">
        <v>140</v>
      </c>
      <c r="D310" s="5">
        <v>561.81692999999996</v>
      </c>
      <c r="E310" s="5">
        <v>2</v>
      </c>
      <c r="F310" s="5" t="s">
        <v>111</v>
      </c>
      <c r="G310" s="5">
        <v>0.77110000000000001</v>
      </c>
      <c r="H310" s="5">
        <f>AVERAGE(G310:G311)</f>
        <v>0.67310000000000003</v>
      </c>
      <c r="I310" s="5">
        <f>_xlfn.STDEV.P(G310:G311)</f>
        <v>9.7999999999999726E-2</v>
      </c>
      <c r="J310" s="5">
        <f>(I310/H310)*100</f>
        <v>14.559500817114801</v>
      </c>
      <c r="K310" s="5"/>
      <c r="L310" s="5"/>
      <c r="M310" s="5"/>
      <c r="N310" s="5"/>
      <c r="O310" s="5"/>
    </row>
    <row r="311" spans="1:15" s="7" customFormat="1" x14ac:dyDescent="0.25">
      <c r="A311" s="5" t="s">
        <v>18</v>
      </c>
      <c r="B311" s="5" t="s">
        <v>49</v>
      </c>
      <c r="C311" s="5" t="s">
        <v>140</v>
      </c>
      <c r="D311" s="5">
        <v>561.81692999999996</v>
      </c>
      <c r="E311" s="5">
        <v>2</v>
      </c>
      <c r="F311" s="5" t="s">
        <v>112</v>
      </c>
      <c r="G311" s="5">
        <v>0.57509999999999994</v>
      </c>
      <c r="H311" s="5"/>
      <c r="I311" s="5"/>
      <c r="J311" s="5"/>
      <c r="K311" s="5"/>
      <c r="L311" s="5"/>
      <c r="M311" s="5"/>
      <c r="N311" s="5"/>
      <c r="O311" s="5"/>
    </row>
    <row r="312" spans="1:15" s="7" customFormat="1" x14ac:dyDescent="0.25">
      <c r="A312" s="5" t="s">
        <v>9</v>
      </c>
      <c r="B312" s="5" t="s">
        <v>52</v>
      </c>
      <c r="C312" s="5" t="s">
        <v>140</v>
      </c>
      <c r="D312" s="5">
        <v>503.73801099999997</v>
      </c>
      <c r="E312" s="5">
        <v>2</v>
      </c>
      <c r="F312" s="5" t="s">
        <v>103</v>
      </c>
      <c r="G312" s="5">
        <v>0.34920000000000001</v>
      </c>
      <c r="H312" s="5">
        <f>AVERAGE(G312:G313)</f>
        <v>0.41200000000000003</v>
      </c>
      <c r="I312" s="5">
        <f>_xlfn.STDEV.P(G312:G313)</f>
        <v>6.2799999999999814E-2</v>
      </c>
      <c r="J312" s="5">
        <f>(I312/H312)*100</f>
        <v>15.242718446601897</v>
      </c>
      <c r="K312" s="5">
        <f>AVERAGE(J312:J320)</f>
        <v>7.74698149392764</v>
      </c>
      <c r="L312" s="5">
        <f t="shared" ref="L312:L322" si="67">MAX(J312:J320)</f>
        <v>15.242718446601897</v>
      </c>
      <c r="M312" s="5">
        <f>AVERAGE(H312:H321)</f>
        <v>0.38764000000000004</v>
      </c>
      <c r="N312" s="5">
        <f>_xlfn.STDEV.P(H312:H321)</f>
        <v>2.436939474012436E-2</v>
      </c>
      <c r="O312" s="5">
        <f>(N312/M312)*100</f>
        <v>6.2866047725013825</v>
      </c>
    </row>
    <row r="313" spans="1:15" s="7" customFormat="1" x14ac:dyDescent="0.25">
      <c r="A313" s="5" t="s">
        <v>9</v>
      </c>
      <c r="B313" s="5" t="s">
        <v>52</v>
      </c>
      <c r="C313" s="5" t="s">
        <v>140</v>
      </c>
      <c r="D313" s="5">
        <v>503.73801099999997</v>
      </c>
      <c r="E313" s="5">
        <v>2</v>
      </c>
      <c r="F313" s="5" t="s">
        <v>104</v>
      </c>
      <c r="G313" s="5">
        <v>0.4748</v>
      </c>
      <c r="H313" s="5"/>
      <c r="I313" s="5"/>
      <c r="J313" s="5"/>
      <c r="K313" s="5"/>
      <c r="L313" s="5"/>
      <c r="M313" s="5"/>
      <c r="N313" s="5"/>
      <c r="O313" s="5"/>
    </row>
    <row r="314" spans="1:15" s="7" customFormat="1" x14ac:dyDescent="0.25">
      <c r="A314" s="5" t="s">
        <v>9</v>
      </c>
      <c r="B314" s="5" t="s">
        <v>52</v>
      </c>
      <c r="C314" s="5" t="s">
        <v>140</v>
      </c>
      <c r="D314" s="5">
        <v>503.73801099999997</v>
      </c>
      <c r="E314" s="5">
        <v>2</v>
      </c>
      <c r="F314" s="5" t="s">
        <v>105</v>
      </c>
      <c r="G314" s="5">
        <v>0.33389999999999997</v>
      </c>
      <c r="H314" s="5">
        <f>AVERAGE(G314:G315)</f>
        <v>0.36134999999999995</v>
      </c>
      <c r="I314" s="5">
        <f>_xlfn.STDEV.P(G314:G315)</f>
        <v>2.7450000000000002E-2</v>
      </c>
      <c r="J314" s="5">
        <f>(I314/H314)*100</f>
        <v>7.5965130759651318</v>
      </c>
      <c r="K314" s="5"/>
      <c r="L314" s="5"/>
      <c r="M314" s="5"/>
      <c r="N314" s="5"/>
      <c r="O314" s="5"/>
    </row>
    <row r="315" spans="1:15" s="7" customFormat="1" x14ac:dyDescent="0.25">
      <c r="A315" s="5" t="s">
        <v>9</v>
      </c>
      <c r="B315" s="5" t="s">
        <v>52</v>
      </c>
      <c r="C315" s="5" t="s">
        <v>140</v>
      </c>
      <c r="D315" s="5">
        <v>503.73801099999997</v>
      </c>
      <c r="E315" s="5">
        <v>2</v>
      </c>
      <c r="F315" s="5" t="s">
        <v>106</v>
      </c>
      <c r="G315" s="5">
        <v>0.38879999999999998</v>
      </c>
      <c r="H315" s="5"/>
      <c r="I315" s="5"/>
      <c r="J315" s="5"/>
      <c r="K315" s="5"/>
      <c r="L315" s="5"/>
      <c r="M315" s="5"/>
      <c r="N315" s="5"/>
      <c r="O315" s="5"/>
    </row>
    <row r="316" spans="1:15" s="7" customFormat="1" x14ac:dyDescent="0.25">
      <c r="A316" s="5" t="s">
        <v>9</v>
      </c>
      <c r="B316" s="5" t="s">
        <v>52</v>
      </c>
      <c r="C316" s="5" t="s">
        <v>140</v>
      </c>
      <c r="D316" s="5">
        <v>503.73801099999997</v>
      </c>
      <c r="E316" s="5">
        <v>2</v>
      </c>
      <c r="F316" s="5" t="s">
        <v>107</v>
      </c>
      <c r="G316" s="5">
        <v>0.35149999999999998</v>
      </c>
      <c r="H316" s="5">
        <f>AVERAGE(G316:G317)</f>
        <v>0.35844999999999999</v>
      </c>
      <c r="I316" s="5">
        <f>_xlfn.STDEV.P(G316:G317)</f>
        <v>6.9500000000000117E-3</v>
      </c>
      <c r="J316" s="5">
        <f>(I316/H316)*100</f>
        <v>1.9389036127772385</v>
      </c>
      <c r="K316" s="5"/>
      <c r="L316" s="5"/>
      <c r="M316" s="5"/>
      <c r="N316" s="5"/>
      <c r="O316" s="5"/>
    </row>
    <row r="317" spans="1:15" s="7" customFormat="1" x14ac:dyDescent="0.25">
      <c r="A317" s="5" t="s">
        <v>9</v>
      </c>
      <c r="B317" s="5" t="s">
        <v>52</v>
      </c>
      <c r="C317" s="5" t="s">
        <v>140</v>
      </c>
      <c r="D317" s="5">
        <v>503.73801099999997</v>
      </c>
      <c r="E317" s="5">
        <v>2</v>
      </c>
      <c r="F317" s="5" t="s">
        <v>108</v>
      </c>
      <c r="G317" s="5">
        <v>0.3654</v>
      </c>
      <c r="H317" s="5"/>
      <c r="I317" s="5"/>
      <c r="J317" s="5"/>
      <c r="K317" s="5"/>
      <c r="L317" s="5"/>
      <c r="M317" s="5"/>
      <c r="N317" s="5"/>
      <c r="O317" s="5"/>
    </row>
    <row r="318" spans="1:15" s="7" customFormat="1" x14ac:dyDescent="0.25">
      <c r="A318" s="5" t="s">
        <v>9</v>
      </c>
      <c r="B318" s="5" t="s">
        <v>52</v>
      </c>
      <c r="C318" s="5" t="s">
        <v>140</v>
      </c>
      <c r="D318" s="5">
        <v>503.73801099999997</v>
      </c>
      <c r="E318" s="5">
        <v>2</v>
      </c>
      <c r="F318" s="5" t="s">
        <v>109</v>
      </c>
      <c r="G318" s="5">
        <v>0.46479999999999999</v>
      </c>
      <c r="H318" s="5">
        <f>AVERAGE(G318:G319)</f>
        <v>0.41639999999999999</v>
      </c>
      <c r="I318" s="5">
        <f>_xlfn.STDEV.P(G318:G319)</f>
        <v>4.8399999999999936E-2</v>
      </c>
      <c r="J318" s="5">
        <f>(I318/H318)*100</f>
        <v>11.6234390009606</v>
      </c>
      <c r="K318" s="5"/>
      <c r="L318" s="5"/>
      <c r="M318" s="5"/>
      <c r="N318" s="5"/>
      <c r="O318" s="5"/>
    </row>
    <row r="319" spans="1:15" s="7" customFormat="1" x14ac:dyDescent="0.25">
      <c r="A319" s="5" t="s">
        <v>9</v>
      </c>
      <c r="B319" s="5" t="s">
        <v>52</v>
      </c>
      <c r="C319" s="5" t="s">
        <v>140</v>
      </c>
      <c r="D319" s="5">
        <v>503.73801099999997</v>
      </c>
      <c r="E319" s="5">
        <v>2</v>
      </c>
      <c r="F319" s="5" t="s">
        <v>110</v>
      </c>
      <c r="G319" s="5">
        <v>0.36799999999999999</v>
      </c>
      <c r="H319" s="5"/>
      <c r="I319" s="5"/>
      <c r="J319" s="5"/>
      <c r="K319" s="5"/>
      <c r="L319" s="5"/>
      <c r="M319" s="5"/>
      <c r="N319" s="5"/>
      <c r="O319" s="5"/>
    </row>
    <row r="320" spans="1:15" s="7" customFormat="1" x14ac:dyDescent="0.25">
      <c r="A320" s="5" t="s">
        <v>9</v>
      </c>
      <c r="B320" s="5" t="s">
        <v>52</v>
      </c>
      <c r="C320" s="5" t="s">
        <v>140</v>
      </c>
      <c r="D320" s="5">
        <v>503.73801099999997</v>
      </c>
      <c r="E320" s="5">
        <v>2</v>
      </c>
      <c r="F320" s="5" t="s">
        <v>111</v>
      </c>
      <c r="G320" s="5">
        <v>0.39910000000000001</v>
      </c>
      <c r="H320" s="5">
        <f>AVERAGE(G320:G321)</f>
        <v>0.39</v>
      </c>
      <c r="I320" s="5">
        <f>_xlfn.STDEV.P(G320:G321)</f>
        <v>9.099999999999997E-3</v>
      </c>
      <c r="J320" s="5">
        <f>(I320/H320)*100</f>
        <v>2.3333333333333326</v>
      </c>
      <c r="K320" s="5"/>
      <c r="L320" s="5"/>
      <c r="M320" s="5"/>
      <c r="N320" s="5"/>
      <c r="O320" s="5"/>
    </row>
    <row r="321" spans="1:15" s="7" customFormat="1" x14ac:dyDescent="0.25">
      <c r="A321" s="5" t="s">
        <v>9</v>
      </c>
      <c r="B321" s="5" t="s">
        <v>52</v>
      </c>
      <c r="C321" s="5" t="s">
        <v>140</v>
      </c>
      <c r="D321" s="5">
        <v>503.73801099999997</v>
      </c>
      <c r="E321" s="5">
        <v>2</v>
      </c>
      <c r="F321" s="5" t="s">
        <v>112</v>
      </c>
      <c r="G321" s="5">
        <v>0.38090000000000002</v>
      </c>
      <c r="H321" s="5"/>
      <c r="I321" s="5"/>
      <c r="J321" s="5"/>
      <c r="K321" s="5"/>
      <c r="L321" s="5"/>
      <c r="M321" s="5"/>
      <c r="N321" s="5"/>
      <c r="O321" s="5"/>
    </row>
    <row r="322" spans="1:15" s="7" customFormat="1" x14ac:dyDescent="0.25">
      <c r="A322" s="5" t="s">
        <v>9</v>
      </c>
      <c r="B322" s="5" t="s">
        <v>50</v>
      </c>
      <c r="C322" s="5" t="s">
        <v>140</v>
      </c>
      <c r="D322" s="5">
        <v>744.343706</v>
      </c>
      <c r="E322" s="5">
        <v>2</v>
      </c>
      <c r="F322" s="5" t="s">
        <v>103</v>
      </c>
      <c r="G322" s="5">
        <v>0.88149999999999995</v>
      </c>
      <c r="H322" s="5">
        <f>AVERAGE(G322:G323)</f>
        <v>0.81059999999999999</v>
      </c>
      <c r="I322" s="5">
        <f>_xlfn.STDEV.P(G322:G323)</f>
        <v>7.0899999999999963E-2</v>
      </c>
      <c r="J322" s="5">
        <f>(I322/H322)*100</f>
        <v>8.7466074512706591</v>
      </c>
      <c r="K322" s="5">
        <f>AVERAGE(J322:J330)</f>
        <v>4.0772000728480311</v>
      </c>
      <c r="L322" s="5">
        <f t="shared" si="67"/>
        <v>8.7466074512706591</v>
      </c>
      <c r="M322" s="5">
        <f t="shared" ref="M322" si="68">AVERAGE(H322:H331)</f>
        <v>0.80129000000000017</v>
      </c>
      <c r="N322" s="5">
        <f t="shared" ref="N322" si="69">_xlfn.STDEV.P(H322:H331)</f>
        <v>4.1499462647123515E-2</v>
      </c>
      <c r="O322" s="5">
        <f>(N322/M322)*100</f>
        <v>5.1790815618719197</v>
      </c>
    </row>
    <row r="323" spans="1:15" s="7" customFormat="1" x14ac:dyDescent="0.25">
      <c r="A323" s="5" t="s">
        <v>9</v>
      </c>
      <c r="B323" s="5" t="s">
        <v>50</v>
      </c>
      <c r="C323" s="5" t="s">
        <v>140</v>
      </c>
      <c r="D323" s="5">
        <v>744.343706</v>
      </c>
      <c r="E323" s="5">
        <v>2</v>
      </c>
      <c r="F323" s="5" t="s">
        <v>104</v>
      </c>
      <c r="G323" s="5">
        <v>0.73970000000000002</v>
      </c>
      <c r="H323" s="5"/>
      <c r="I323" s="5"/>
      <c r="J323" s="5"/>
      <c r="K323" s="5"/>
      <c r="L323" s="5"/>
      <c r="M323" s="5"/>
      <c r="N323" s="5"/>
      <c r="O323" s="5"/>
    </row>
    <row r="324" spans="1:15" s="7" customFormat="1" x14ac:dyDescent="0.25">
      <c r="A324" s="5" t="s">
        <v>9</v>
      </c>
      <c r="B324" s="5" t="s">
        <v>50</v>
      </c>
      <c r="C324" s="5" t="s">
        <v>140</v>
      </c>
      <c r="D324" s="5">
        <v>744.343706</v>
      </c>
      <c r="E324" s="5">
        <v>2</v>
      </c>
      <c r="F324" s="5" t="s">
        <v>105</v>
      </c>
      <c r="G324" s="5">
        <v>0.78080000000000005</v>
      </c>
      <c r="H324" s="5">
        <f>AVERAGE(G324:G325)</f>
        <v>0.82255</v>
      </c>
      <c r="I324" s="5">
        <f>_xlfn.STDEV.P(G324:G325)</f>
        <v>4.1749999999999954E-2</v>
      </c>
      <c r="J324" s="5">
        <f>(I324/H324)*100</f>
        <v>5.0756792900127596</v>
      </c>
      <c r="K324" s="5"/>
      <c r="L324" s="5"/>
      <c r="M324" s="5"/>
      <c r="N324" s="5"/>
      <c r="O324" s="5"/>
    </row>
    <row r="325" spans="1:15" s="7" customFormat="1" x14ac:dyDescent="0.25">
      <c r="A325" s="5" t="s">
        <v>9</v>
      </c>
      <c r="B325" s="5" t="s">
        <v>50</v>
      </c>
      <c r="C325" s="5" t="s">
        <v>140</v>
      </c>
      <c r="D325" s="5">
        <v>744.343706</v>
      </c>
      <c r="E325" s="5">
        <v>2</v>
      </c>
      <c r="F325" s="5" t="s">
        <v>106</v>
      </c>
      <c r="G325" s="5">
        <v>0.86429999999999996</v>
      </c>
      <c r="H325" s="5"/>
      <c r="I325" s="5"/>
      <c r="J325" s="5"/>
      <c r="K325" s="5"/>
      <c r="L325" s="5"/>
      <c r="M325" s="5"/>
      <c r="N325" s="5"/>
      <c r="O325" s="5"/>
    </row>
    <row r="326" spans="1:15" s="7" customFormat="1" x14ac:dyDescent="0.25">
      <c r="A326" s="5" t="s">
        <v>9</v>
      </c>
      <c r="B326" s="5" t="s">
        <v>50</v>
      </c>
      <c r="C326" s="5" t="s">
        <v>140</v>
      </c>
      <c r="D326" s="5">
        <v>744.343706</v>
      </c>
      <c r="E326" s="5">
        <v>2</v>
      </c>
      <c r="F326" s="5" t="s">
        <v>107</v>
      </c>
      <c r="G326" s="5">
        <v>0.78910000000000002</v>
      </c>
      <c r="H326" s="5">
        <f>AVERAGE(G326:G327)</f>
        <v>0.76214999999999999</v>
      </c>
      <c r="I326" s="5">
        <f>_xlfn.STDEV.P(G326:G327)</f>
        <v>2.6950000000000029E-2</v>
      </c>
      <c r="J326" s="5">
        <f>(I326/H326)*100</f>
        <v>3.5360493341205843</v>
      </c>
      <c r="K326" s="5"/>
      <c r="L326" s="5"/>
      <c r="M326" s="5"/>
      <c r="N326" s="5"/>
      <c r="O326" s="5"/>
    </row>
    <row r="327" spans="1:15" s="7" customFormat="1" x14ac:dyDescent="0.25">
      <c r="A327" s="5" t="s">
        <v>9</v>
      </c>
      <c r="B327" s="5" t="s">
        <v>50</v>
      </c>
      <c r="C327" s="5" t="s">
        <v>140</v>
      </c>
      <c r="D327" s="5">
        <v>744.343706</v>
      </c>
      <c r="E327" s="5">
        <v>2</v>
      </c>
      <c r="F327" s="5" t="s">
        <v>108</v>
      </c>
      <c r="G327" s="5">
        <v>0.73519999999999996</v>
      </c>
      <c r="H327" s="5"/>
      <c r="I327" s="5"/>
      <c r="J327" s="5"/>
      <c r="K327" s="5"/>
      <c r="L327" s="5"/>
      <c r="M327" s="5"/>
      <c r="N327" s="5"/>
      <c r="O327" s="5"/>
    </row>
    <row r="328" spans="1:15" s="7" customFormat="1" x14ac:dyDescent="0.25">
      <c r="A328" s="5" t="s">
        <v>9</v>
      </c>
      <c r="B328" s="5" t="s">
        <v>50</v>
      </c>
      <c r="C328" s="5" t="s">
        <v>140</v>
      </c>
      <c r="D328" s="5">
        <v>744.343706</v>
      </c>
      <c r="E328" s="5">
        <v>2</v>
      </c>
      <c r="F328" s="5" t="s">
        <v>109</v>
      </c>
      <c r="G328" s="5">
        <v>0.74680000000000002</v>
      </c>
      <c r="H328" s="5">
        <f>AVERAGE(G328:G329)</f>
        <v>0.74855000000000005</v>
      </c>
      <c r="I328" s="5">
        <f>_xlfn.STDEV.P(G328:G329)</f>
        <v>1.7499999999999738E-3</v>
      </c>
      <c r="J328" s="5">
        <f>(I328/H328)*100</f>
        <v>0.23378531828200838</v>
      </c>
      <c r="K328" s="5"/>
      <c r="L328" s="5"/>
      <c r="M328" s="5"/>
      <c r="N328" s="5"/>
      <c r="O328" s="5"/>
    </row>
    <row r="329" spans="1:15" s="7" customFormat="1" x14ac:dyDescent="0.25">
      <c r="A329" s="5" t="s">
        <v>9</v>
      </c>
      <c r="B329" s="5" t="s">
        <v>50</v>
      </c>
      <c r="C329" s="5" t="s">
        <v>140</v>
      </c>
      <c r="D329" s="5">
        <v>744.343706</v>
      </c>
      <c r="E329" s="5">
        <v>2</v>
      </c>
      <c r="F329" s="5" t="s">
        <v>110</v>
      </c>
      <c r="G329" s="5">
        <v>0.75029999999999997</v>
      </c>
      <c r="H329" s="5"/>
      <c r="I329" s="5"/>
      <c r="J329" s="5"/>
      <c r="K329" s="5"/>
      <c r="L329" s="5"/>
      <c r="M329" s="5"/>
      <c r="N329" s="5"/>
      <c r="O329" s="5"/>
    </row>
    <row r="330" spans="1:15" s="7" customFormat="1" x14ac:dyDescent="0.25">
      <c r="A330" s="5" t="s">
        <v>9</v>
      </c>
      <c r="B330" s="5" t="s">
        <v>50</v>
      </c>
      <c r="C330" s="5" t="s">
        <v>140</v>
      </c>
      <c r="D330" s="5">
        <v>744.343706</v>
      </c>
      <c r="E330" s="5">
        <v>2</v>
      </c>
      <c r="F330" s="5" t="s">
        <v>111</v>
      </c>
      <c r="G330" s="5">
        <v>0.83850000000000002</v>
      </c>
      <c r="H330" s="5">
        <f>AVERAGE(G330:G331)</f>
        <v>0.86260000000000003</v>
      </c>
      <c r="I330" s="5">
        <f>_xlfn.STDEV.P(G330:G331)</f>
        <v>2.410000000000001E-2</v>
      </c>
      <c r="J330" s="5">
        <f>(I330/H330)*100</f>
        <v>2.79387897055414</v>
      </c>
      <c r="K330" s="5"/>
      <c r="L330" s="5"/>
      <c r="M330" s="5"/>
      <c r="N330" s="5"/>
      <c r="O330" s="5"/>
    </row>
    <row r="331" spans="1:15" s="7" customFormat="1" x14ac:dyDescent="0.25">
      <c r="A331" s="5" t="s">
        <v>9</v>
      </c>
      <c r="B331" s="5" t="s">
        <v>50</v>
      </c>
      <c r="C331" s="5" t="s">
        <v>140</v>
      </c>
      <c r="D331" s="5">
        <v>744.343706</v>
      </c>
      <c r="E331" s="5">
        <v>2</v>
      </c>
      <c r="F331" s="5" t="s">
        <v>112</v>
      </c>
      <c r="G331" s="5">
        <v>0.88670000000000004</v>
      </c>
      <c r="H331" s="5"/>
      <c r="I331" s="5"/>
      <c r="J331" s="5"/>
      <c r="K331" s="5"/>
      <c r="L331" s="5"/>
      <c r="M331" s="5"/>
      <c r="N331" s="5"/>
      <c r="O331" s="5"/>
    </row>
    <row r="332" spans="1:15" s="7" customFormat="1" x14ac:dyDescent="0.25">
      <c r="A332" s="5" t="s">
        <v>9</v>
      </c>
      <c r="B332" s="5" t="s">
        <v>51</v>
      </c>
      <c r="C332" s="5" t="s">
        <v>140</v>
      </c>
      <c r="D332" s="5">
        <v>568.30332099999998</v>
      </c>
      <c r="E332" s="5">
        <v>2</v>
      </c>
      <c r="F332" s="5" t="s">
        <v>103</v>
      </c>
      <c r="G332" s="5">
        <v>0.68940000000000001</v>
      </c>
      <c r="H332" s="5">
        <f>AVERAGE(G332:G333)</f>
        <v>0.73255000000000003</v>
      </c>
      <c r="I332" s="5">
        <f>_xlfn.STDEV.P(G332:G333)</f>
        <v>4.3149999999999966E-2</v>
      </c>
      <c r="J332" s="5">
        <f>(I332/H332)*100</f>
        <v>5.8903829090164441</v>
      </c>
      <c r="K332" s="5">
        <f>AVERAGE(J332:J340)</f>
        <v>5.7777325718163688</v>
      </c>
      <c r="L332" s="5">
        <f t="shared" ref="L332:L352" si="70">MAX(J332:J340)</f>
        <v>9.8756280372292231</v>
      </c>
      <c r="M332" s="5">
        <f>AVERAGE(H332:H341)</f>
        <v>0.72971000000000008</v>
      </c>
      <c r="N332" s="5">
        <f t="shared" ref="N332" si="71">_xlfn.STDEV.P(H332:H341)</f>
        <v>8.087893668935095E-2</v>
      </c>
      <c r="O332" s="5">
        <f>(N332/M332)*100</f>
        <v>11.083709513279377</v>
      </c>
    </row>
    <row r="333" spans="1:15" s="7" customFormat="1" x14ac:dyDescent="0.25">
      <c r="A333" s="5" t="s">
        <v>9</v>
      </c>
      <c r="B333" s="5" t="s">
        <v>51</v>
      </c>
      <c r="C333" s="5" t="s">
        <v>140</v>
      </c>
      <c r="D333" s="5">
        <v>568.30332099999998</v>
      </c>
      <c r="E333" s="5">
        <v>2</v>
      </c>
      <c r="F333" s="5" t="s">
        <v>104</v>
      </c>
      <c r="G333" s="5">
        <v>0.77569999999999995</v>
      </c>
      <c r="H333" s="5"/>
      <c r="I333" s="5"/>
      <c r="J333" s="5"/>
      <c r="K333" s="5"/>
      <c r="L333" s="5"/>
      <c r="M333" s="5"/>
      <c r="N333" s="5"/>
      <c r="O333" s="5"/>
    </row>
    <row r="334" spans="1:15" s="7" customFormat="1" x14ac:dyDescent="0.25">
      <c r="A334" s="5" t="s">
        <v>9</v>
      </c>
      <c r="B334" s="5" t="s">
        <v>51</v>
      </c>
      <c r="C334" s="5" t="s">
        <v>140</v>
      </c>
      <c r="D334" s="5">
        <v>568.30332099999998</v>
      </c>
      <c r="E334" s="5">
        <v>2</v>
      </c>
      <c r="F334" s="5" t="s">
        <v>105</v>
      </c>
      <c r="G334" s="5">
        <v>0.82779999999999998</v>
      </c>
      <c r="H334" s="5">
        <f>AVERAGE(G334:G335)</f>
        <v>0.83125000000000004</v>
      </c>
      <c r="I334" s="5">
        <f>_xlfn.STDEV.P(G334:G335)</f>
        <v>3.4500000000000086E-3</v>
      </c>
      <c r="J334" s="5">
        <f>(I334/H334)*100</f>
        <v>0.41503759398496343</v>
      </c>
      <c r="K334" s="5"/>
      <c r="L334" s="5"/>
      <c r="M334" s="5"/>
      <c r="N334" s="5"/>
      <c r="O334" s="5"/>
    </row>
    <row r="335" spans="1:15" s="7" customFormat="1" x14ac:dyDescent="0.25">
      <c r="A335" s="5" t="s">
        <v>9</v>
      </c>
      <c r="B335" s="5" t="s">
        <v>51</v>
      </c>
      <c r="C335" s="5" t="s">
        <v>140</v>
      </c>
      <c r="D335" s="5">
        <v>568.30332099999998</v>
      </c>
      <c r="E335" s="5">
        <v>2</v>
      </c>
      <c r="F335" s="5" t="s">
        <v>106</v>
      </c>
      <c r="G335" s="5">
        <v>0.8347</v>
      </c>
      <c r="H335" s="5"/>
      <c r="I335" s="5"/>
      <c r="J335" s="5"/>
      <c r="K335" s="5"/>
      <c r="L335" s="5"/>
      <c r="M335" s="5"/>
      <c r="N335" s="5"/>
      <c r="O335" s="5"/>
    </row>
    <row r="336" spans="1:15" s="7" customFormat="1" x14ac:dyDescent="0.25">
      <c r="A336" s="5" t="s">
        <v>9</v>
      </c>
      <c r="B336" s="5" t="s">
        <v>51</v>
      </c>
      <c r="C336" s="5" t="s">
        <v>140</v>
      </c>
      <c r="D336" s="5">
        <v>568.30332099999998</v>
      </c>
      <c r="E336" s="5">
        <v>2</v>
      </c>
      <c r="F336" s="5" t="s">
        <v>107</v>
      </c>
      <c r="G336" s="5">
        <v>0.66700000000000004</v>
      </c>
      <c r="H336" s="5">
        <f>AVERAGE(G336:G337)</f>
        <v>0.60705000000000009</v>
      </c>
      <c r="I336" s="5">
        <f>_xlfn.STDEV.P(G336:G337)</f>
        <v>5.9950000000000003E-2</v>
      </c>
      <c r="J336" s="5">
        <f>(I336/H336)*100</f>
        <v>9.8756280372292231</v>
      </c>
      <c r="K336" s="5"/>
      <c r="L336" s="5"/>
      <c r="M336" s="5"/>
      <c r="N336" s="5"/>
      <c r="O336" s="5"/>
    </row>
    <row r="337" spans="1:15" s="7" customFormat="1" x14ac:dyDescent="0.25">
      <c r="A337" s="5" t="s">
        <v>9</v>
      </c>
      <c r="B337" s="5" t="s">
        <v>51</v>
      </c>
      <c r="C337" s="5" t="s">
        <v>140</v>
      </c>
      <c r="D337" s="5">
        <v>568.30332099999998</v>
      </c>
      <c r="E337" s="5">
        <v>2</v>
      </c>
      <c r="F337" s="5" t="s">
        <v>108</v>
      </c>
      <c r="G337" s="5">
        <v>0.54710000000000003</v>
      </c>
      <c r="H337" s="5"/>
      <c r="I337" s="5"/>
      <c r="J337" s="5"/>
      <c r="K337" s="5"/>
      <c r="L337" s="5"/>
      <c r="M337" s="5"/>
      <c r="N337" s="5"/>
      <c r="O337" s="5"/>
    </row>
    <row r="338" spans="1:15" s="7" customFormat="1" x14ac:dyDescent="0.25">
      <c r="A338" s="5" t="s">
        <v>9</v>
      </c>
      <c r="B338" s="5" t="s">
        <v>51</v>
      </c>
      <c r="C338" s="5" t="s">
        <v>140</v>
      </c>
      <c r="D338" s="5">
        <v>568.30332099999998</v>
      </c>
      <c r="E338" s="5">
        <v>2</v>
      </c>
      <c r="F338" s="5" t="s">
        <v>109</v>
      </c>
      <c r="G338" s="5">
        <v>0.63870000000000005</v>
      </c>
      <c r="H338" s="5">
        <f>AVERAGE(G338:G339)</f>
        <v>0.67894999999999994</v>
      </c>
      <c r="I338" s="5">
        <f>_xlfn.STDEV.P(G338:G339)</f>
        <v>4.0249999999999952E-2</v>
      </c>
      <c r="J338" s="5">
        <f>(I338/H338)*100</f>
        <v>5.9282715958465211</v>
      </c>
      <c r="K338" s="5"/>
      <c r="L338" s="5"/>
      <c r="M338" s="5"/>
      <c r="N338" s="5"/>
      <c r="O338" s="5"/>
    </row>
    <row r="339" spans="1:15" s="7" customFormat="1" x14ac:dyDescent="0.25">
      <c r="A339" s="5" t="s">
        <v>9</v>
      </c>
      <c r="B339" s="5" t="s">
        <v>51</v>
      </c>
      <c r="C339" s="5" t="s">
        <v>140</v>
      </c>
      <c r="D339" s="5">
        <v>568.30332099999998</v>
      </c>
      <c r="E339" s="5">
        <v>2</v>
      </c>
      <c r="F339" s="5" t="s">
        <v>110</v>
      </c>
      <c r="G339" s="5">
        <v>0.71919999999999995</v>
      </c>
      <c r="H339" s="5"/>
      <c r="I339" s="5"/>
      <c r="J339" s="5"/>
      <c r="K339" s="5"/>
      <c r="L339" s="5"/>
      <c r="M339" s="5"/>
      <c r="N339" s="5"/>
      <c r="O339" s="5"/>
    </row>
    <row r="340" spans="1:15" s="7" customFormat="1" x14ac:dyDescent="0.25">
      <c r="A340" s="5" t="s">
        <v>9</v>
      </c>
      <c r="B340" s="5" t="s">
        <v>51</v>
      </c>
      <c r="C340" s="5" t="s">
        <v>140</v>
      </c>
      <c r="D340" s="5">
        <v>568.30332099999998</v>
      </c>
      <c r="E340" s="5">
        <v>2</v>
      </c>
      <c r="F340" s="5" t="s">
        <v>111</v>
      </c>
      <c r="G340" s="5">
        <v>0.85289999999999999</v>
      </c>
      <c r="H340" s="5">
        <f>AVERAGE(G340:G341)</f>
        <v>0.79875000000000007</v>
      </c>
      <c r="I340" s="5">
        <f>_xlfn.STDEV.P(G340:G341)</f>
        <v>5.4149999999999976E-2</v>
      </c>
      <c r="J340" s="5">
        <f>(I340/H340)*100</f>
        <v>6.7793427230046914</v>
      </c>
      <c r="K340" s="5"/>
      <c r="L340" s="5"/>
      <c r="M340" s="5"/>
      <c r="N340" s="5"/>
      <c r="O340" s="5"/>
    </row>
    <row r="341" spans="1:15" s="7" customFormat="1" x14ac:dyDescent="0.25">
      <c r="A341" s="5" t="s">
        <v>9</v>
      </c>
      <c r="B341" s="5" t="s">
        <v>51</v>
      </c>
      <c r="C341" s="5" t="s">
        <v>140</v>
      </c>
      <c r="D341" s="5">
        <v>568.30332099999998</v>
      </c>
      <c r="E341" s="5">
        <v>2</v>
      </c>
      <c r="F341" s="5" t="s">
        <v>112</v>
      </c>
      <c r="G341" s="5">
        <v>0.74460000000000004</v>
      </c>
      <c r="H341" s="5"/>
      <c r="I341" s="5"/>
      <c r="J341" s="5"/>
      <c r="K341" s="5"/>
      <c r="L341" s="5"/>
      <c r="M341" s="5"/>
      <c r="N341" s="5"/>
      <c r="O341" s="5"/>
    </row>
    <row r="342" spans="1:15" s="7" customFormat="1" x14ac:dyDescent="0.25">
      <c r="A342" s="5" t="s">
        <v>12</v>
      </c>
      <c r="B342" s="5" t="s">
        <v>53</v>
      </c>
      <c r="C342" s="5" t="s">
        <v>140</v>
      </c>
      <c r="D342" s="5">
        <v>738.88828000000001</v>
      </c>
      <c r="E342" s="5">
        <v>2</v>
      </c>
      <c r="F342" s="5" t="s">
        <v>103</v>
      </c>
      <c r="G342" s="5">
        <v>0.71120000000000005</v>
      </c>
      <c r="H342" s="5">
        <f>AVERAGE(G342:G343)</f>
        <v>0.70450000000000002</v>
      </c>
      <c r="I342" s="5">
        <f>_xlfn.STDEV.P(G342:G343)</f>
        <v>6.7000000000000393E-3</v>
      </c>
      <c r="J342" s="5">
        <f>(I342/H342)*100</f>
        <v>0.95102909865153151</v>
      </c>
      <c r="K342" s="5">
        <f>AVERAGE(J342:J350)</f>
        <v>2.7095447595599809</v>
      </c>
      <c r="L342" s="5">
        <f t="shared" si="70"/>
        <v>5.2202054312649526</v>
      </c>
      <c r="M342" s="5">
        <f t="shared" ref="M342" si="72">AVERAGE(H342:H351)</f>
        <v>0.75415999999999994</v>
      </c>
      <c r="N342" s="5">
        <f t="shared" ref="N342" si="73">_xlfn.STDEV.P(H342:H351)</f>
        <v>4.5804785776160997E-2</v>
      </c>
      <c r="O342" s="5">
        <f>(N342/M342)*100</f>
        <v>6.0736164442772091</v>
      </c>
    </row>
    <row r="343" spans="1:15" s="7" customFormat="1" x14ac:dyDescent="0.25">
      <c r="A343" s="5" t="s">
        <v>12</v>
      </c>
      <c r="B343" s="5" t="s">
        <v>53</v>
      </c>
      <c r="C343" s="5" t="s">
        <v>140</v>
      </c>
      <c r="D343" s="5">
        <v>738.88828000000001</v>
      </c>
      <c r="E343" s="5">
        <v>2</v>
      </c>
      <c r="F343" s="5" t="s">
        <v>104</v>
      </c>
      <c r="G343" s="5">
        <v>0.69779999999999998</v>
      </c>
      <c r="H343" s="5"/>
      <c r="I343" s="5"/>
      <c r="J343" s="5"/>
      <c r="K343" s="5"/>
      <c r="L343" s="5"/>
      <c r="M343" s="5"/>
      <c r="N343" s="5"/>
      <c r="O343" s="5"/>
    </row>
    <row r="344" spans="1:15" s="7" customFormat="1" x14ac:dyDescent="0.25">
      <c r="A344" s="5" t="s">
        <v>12</v>
      </c>
      <c r="B344" s="5" t="s">
        <v>53</v>
      </c>
      <c r="C344" s="5" t="s">
        <v>140</v>
      </c>
      <c r="D344" s="5">
        <v>738.88828000000001</v>
      </c>
      <c r="E344" s="5">
        <v>2</v>
      </c>
      <c r="F344" s="5" t="s">
        <v>105</v>
      </c>
      <c r="G344" s="5">
        <v>0.74780000000000002</v>
      </c>
      <c r="H344" s="5">
        <f>AVERAGE(G344:G345)</f>
        <v>0.7107</v>
      </c>
      <c r="I344" s="5">
        <f>_xlfn.STDEV.P(G344:G345)</f>
        <v>3.7100000000000022E-2</v>
      </c>
      <c r="J344" s="5">
        <f>(I344/H344)*100</f>
        <v>5.2202054312649526</v>
      </c>
      <c r="K344" s="5"/>
      <c r="L344" s="5"/>
      <c r="M344" s="5"/>
      <c r="N344" s="5"/>
      <c r="O344" s="5"/>
    </row>
    <row r="345" spans="1:15" s="7" customFormat="1" x14ac:dyDescent="0.25">
      <c r="A345" s="5" t="s">
        <v>12</v>
      </c>
      <c r="B345" s="5" t="s">
        <v>53</v>
      </c>
      <c r="C345" s="5" t="s">
        <v>140</v>
      </c>
      <c r="D345" s="5">
        <v>738.88828000000001</v>
      </c>
      <c r="E345" s="5">
        <v>2</v>
      </c>
      <c r="F345" s="5" t="s">
        <v>106</v>
      </c>
      <c r="G345" s="5">
        <v>0.67359999999999998</v>
      </c>
      <c r="H345" s="5"/>
      <c r="I345" s="5"/>
      <c r="J345" s="5"/>
      <c r="K345" s="5"/>
      <c r="L345" s="5"/>
      <c r="M345" s="5"/>
      <c r="N345" s="5"/>
      <c r="O345" s="5"/>
    </row>
    <row r="346" spans="1:15" s="7" customFormat="1" x14ac:dyDescent="0.25">
      <c r="A346" s="5" t="s">
        <v>12</v>
      </c>
      <c r="B346" s="5" t="s">
        <v>53</v>
      </c>
      <c r="C346" s="5" t="s">
        <v>140</v>
      </c>
      <c r="D346" s="5">
        <v>738.88828000000001</v>
      </c>
      <c r="E346" s="5">
        <v>2</v>
      </c>
      <c r="F346" s="5" t="s">
        <v>107</v>
      </c>
      <c r="G346" s="5">
        <v>0.78439999999999999</v>
      </c>
      <c r="H346" s="5">
        <f>AVERAGE(G346:G347)</f>
        <v>0.77210000000000001</v>
      </c>
      <c r="I346" s="5">
        <f>_xlfn.STDEV.P(G346:G347)</f>
        <v>1.2299999999999978E-2</v>
      </c>
      <c r="J346" s="5">
        <f>(I346/H346)*100</f>
        <v>1.5930578940551714</v>
      </c>
      <c r="K346" s="5"/>
      <c r="L346" s="5"/>
      <c r="M346" s="5"/>
      <c r="N346" s="5"/>
      <c r="O346" s="5"/>
    </row>
    <row r="347" spans="1:15" s="7" customFormat="1" x14ac:dyDescent="0.25">
      <c r="A347" s="5" t="s">
        <v>12</v>
      </c>
      <c r="B347" s="5" t="s">
        <v>53</v>
      </c>
      <c r="C347" s="5" t="s">
        <v>140</v>
      </c>
      <c r="D347" s="5">
        <v>738.88828000000001</v>
      </c>
      <c r="E347" s="5">
        <v>2</v>
      </c>
      <c r="F347" s="5" t="s">
        <v>108</v>
      </c>
      <c r="G347" s="5">
        <v>0.75980000000000003</v>
      </c>
      <c r="H347" s="5"/>
      <c r="I347" s="5"/>
      <c r="J347" s="5"/>
      <c r="K347" s="5"/>
      <c r="L347" s="5"/>
      <c r="M347" s="5"/>
      <c r="N347" s="5"/>
      <c r="O347" s="5"/>
    </row>
    <row r="348" spans="1:15" s="7" customFormat="1" x14ac:dyDescent="0.25">
      <c r="A348" s="5" t="s">
        <v>12</v>
      </c>
      <c r="B348" s="5" t="s">
        <v>53</v>
      </c>
      <c r="C348" s="5" t="s">
        <v>140</v>
      </c>
      <c r="D348" s="5">
        <v>738.88828000000001</v>
      </c>
      <c r="E348" s="5">
        <v>2</v>
      </c>
      <c r="F348" s="5" t="s">
        <v>109</v>
      </c>
      <c r="G348" s="5">
        <v>0.72070000000000001</v>
      </c>
      <c r="H348" s="5">
        <f>AVERAGE(G348:G349)</f>
        <v>0.75309999999999999</v>
      </c>
      <c r="I348" s="5">
        <f>_xlfn.STDEV.P(G348:G349)</f>
        <v>3.2399999999999984E-2</v>
      </c>
      <c r="J348" s="5">
        <f>(I348/H348)*100</f>
        <v>4.3022175009958818</v>
      </c>
      <c r="K348" s="5"/>
      <c r="L348" s="5"/>
      <c r="M348" s="5"/>
      <c r="N348" s="5"/>
      <c r="O348" s="5"/>
    </row>
    <row r="349" spans="1:15" s="7" customFormat="1" x14ac:dyDescent="0.25">
      <c r="A349" s="5" t="s">
        <v>12</v>
      </c>
      <c r="B349" s="5" t="s">
        <v>53</v>
      </c>
      <c r="C349" s="5" t="s">
        <v>140</v>
      </c>
      <c r="D349" s="5">
        <v>738.88828000000001</v>
      </c>
      <c r="E349" s="5">
        <v>2</v>
      </c>
      <c r="F349" s="5" t="s">
        <v>110</v>
      </c>
      <c r="G349" s="5">
        <v>0.78549999999999998</v>
      </c>
      <c r="H349" s="5"/>
      <c r="I349" s="5"/>
      <c r="J349" s="5"/>
      <c r="K349" s="5"/>
      <c r="L349" s="5"/>
      <c r="M349" s="5"/>
      <c r="N349" s="5"/>
      <c r="O349" s="5"/>
    </row>
    <row r="350" spans="1:15" s="7" customFormat="1" x14ac:dyDescent="0.25">
      <c r="A350" s="5" t="s">
        <v>12</v>
      </c>
      <c r="B350" s="5" t="s">
        <v>53</v>
      </c>
      <c r="C350" s="5" t="s">
        <v>140</v>
      </c>
      <c r="D350" s="5">
        <v>738.88828000000001</v>
      </c>
      <c r="E350" s="5">
        <v>2</v>
      </c>
      <c r="F350" s="5" t="s">
        <v>111</v>
      </c>
      <c r="G350" s="5">
        <v>0.8427</v>
      </c>
      <c r="H350" s="5">
        <f>AVERAGE(G350:G351)</f>
        <v>0.83040000000000003</v>
      </c>
      <c r="I350" s="5">
        <f>_xlfn.STDEV.P(G350:G351)</f>
        <v>1.2299999999999978E-2</v>
      </c>
      <c r="J350" s="5">
        <f>(I350/H350)*100</f>
        <v>1.4812138728323672</v>
      </c>
      <c r="K350" s="5"/>
      <c r="L350" s="5"/>
      <c r="M350" s="5"/>
      <c r="N350" s="5"/>
      <c r="O350" s="5"/>
    </row>
    <row r="351" spans="1:15" s="7" customFormat="1" x14ac:dyDescent="0.25">
      <c r="A351" s="5" t="s">
        <v>12</v>
      </c>
      <c r="B351" s="5" t="s">
        <v>53</v>
      </c>
      <c r="C351" s="5" t="s">
        <v>140</v>
      </c>
      <c r="D351" s="5">
        <v>738.88828000000001</v>
      </c>
      <c r="E351" s="5">
        <v>2</v>
      </c>
      <c r="F351" s="5" t="s">
        <v>112</v>
      </c>
      <c r="G351" s="5">
        <v>0.81810000000000005</v>
      </c>
      <c r="H351" s="5"/>
      <c r="I351" s="5"/>
      <c r="J351" s="5"/>
      <c r="K351" s="5"/>
      <c r="L351" s="5"/>
      <c r="M351" s="5"/>
      <c r="N351" s="5"/>
      <c r="O351" s="5"/>
    </row>
    <row r="352" spans="1:15" s="7" customFormat="1" x14ac:dyDescent="0.25">
      <c r="A352" s="5" t="s">
        <v>12</v>
      </c>
      <c r="B352" s="5" t="s">
        <v>54</v>
      </c>
      <c r="C352" s="5" t="s">
        <v>140</v>
      </c>
      <c r="D352" s="5">
        <v>1117.568597</v>
      </c>
      <c r="E352" s="5">
        <v>2</v>
      </c>
      <c r="F352" s="5" t="s">
        <v>103</v>
      </c>
      <c r="G352" s="5">
        <v>0.91690000000000005</v>
      </c>
      <c r="H352" s="5">
        <f>AVERAGE(G352:G353)</f>
        <v>0.92520000000000002</v>
      </c>
      <c r="I352" s="5">
        <f>_xlfn.STDEV.P(G352:G353)</f>
        <v>8.2999999999999741E-3</v>
      </c>
      <c r="J352" s="5">
        <f>(I352/H352)*100</f>
        <v>0.89710332900994094</v>
      </c>
      <c r="K352" s="5">
        <f>AVERAGE(J352:J360)</f>
        <v>2.6265468367344931</v>
      </c>
      <c r="L352" s="5">
        <f t="shared" si="70"/>
        <v>6.2496366490320288</v>
      </c>
      <c r="M352" s="5">
        <f t="shared" ref="M352" si="74">AVERAGE(H352:H361)</f>
        <v>0.89867000000000008</v>
      </c>
      <c r="N352" s="5">
        <f t="shared" ref="N352" si="75">_xlfn.STDEV.P(H352:H361)</f>
        <v>3.425963514108113E-2</v>
      </c>
      <c r="O352" s="5">
        <f>(N352/M352)*100</f>
        <v>3.8122597996017591</v>
      </c>
    </row>
    <row r="353" spans="1:15" s="7" customFormat="1" x14ac:dyDescent="0.25">
      <c r="A353" s="5" t="s">
        <v>12</v>
      </c>
      <c r="B353" s="5" t="s">
        <v>54</v>
      </c>
      <c r="C353" s="5" t="s">
        <v>140</v>
      </c>
      <c r="D353" s="5">
        <v>1117.568597</v>
      </c>
      <c r="E353" s="5">
        <v>2</v>
      </c>
      <c r="F353" s="5" t="s">
        <v>104</v>
      </c>
      <c r="G353" s="5">
        <v>0.9335</v>
      </c>
      <c r="H353" s="5"/>
      <c r="I353" s="5"/>
      <c r="J353" s="5"/>
      <c r="K353" s="5"/>
      <c r="L353" s="5"/>
      <c r="M353" s="5"/>
      <c r="N353" s="5"/>
      <c r="O353" s="5"/>
    </row>
    <row r="354" spans="1:15" s="7" customFormat="1" x14ac:dyDescent="0.25">
      <c r="A354" s="5" t="s">
        <v>12</v>
      </c>
      <c r="B354" s="5" t="s">
        <v>54</v>
      </c>
      <c r="C354" s="5" t="s">
        <v>140</v>
      </c>
      <c r="D354" s="5">
        <v>1117.568597</v>
      </c>
      <c r="E354" s="5">
        <v>2</v>
      </c>
      <c r="F354" s="5" t="s">
        <v>105</v>
      </c>
      <c r="G354" s="5">
        <v>0.90759999999999996</v>
      </c>
      <c r="H354" s="5">
        <f>AVERAGE(G354:G355)</f>
        <v>0.94930000000000003</v>
      </c>
      <c r="I354" s="5">
        <f>_xlfn.STDEV.P(G354:G355)</f>
        <v>4.1700000000000015E-2</v>
      </c>
      <c r="J354" s="5">
        <f>(I354/H354)*100</f>
        <v>4.3927104182028875</v>
      </c>
      <c r="K354" s="5"/>
      <c r="L354" s="5"/>
      <c r="M354" s="5"/>
      <c r="N354" s="5"/>
      <c r="O354" s="5"/>
    </row>
    <row r="355" spans="1:15" s="7" customFormat="1" x14ac:dyDescent="0.25">
      <c r="A355" s="5" t="s">
        <v>12</v>
      </c>
      <c r="B355" s="5" t="s">
        <v>54</v>
      </c>
      <c r="C355" s="5" t="s">
        <v>140</v>
      </c>
      <c r="D355" s="5">
        <v>1117.568597</v>
      </c>
      <c r="E355" s="5">
        <v>2</v>
      </c>
      <c r="F355" s="5" t="s">
        <v>106</v>
      </c>
      <c r="G355" s="5">
        <v>0.99099999999999999</v>
      </c>
      <c r="H355" s="5"/>
      <c r="I355" s="5"/>
      <c r="J355" s="5"/>
      <c r="K355" s="5"/>
      <c r="L355" s="5"/>
      <c r="M355" s="5"/>
      <c r="N355" s="5"/>
      <c r="O355" s="5"/>
    </row>
    <row r="356" spans="1:15" s="7" customFormat="1" x14ac:dyDescent="0.25">
      <c r="A356" s="5" t="s">
        <v>12</v>
      </c>
      <c r="B356" s="5" t="s">
        <v>54</v>
      </c>
      <c r="C356" s="5" t="s">
        <v>140</v>
      </c>
      <c r="D356" s="5">
        <v>1117.568597</v>
      </c>
      <c r="E356" s="5">
        <v>2</v>
      </c>
      <c r="F356" s="5" t="s">
        <v>107</v>
      </c>
      <c r="G356" s="5">
        <v>0.89280000000000004</v>
      </c>
      <c r="H356" s="5">
        <f>AVERAGE(G356:G357)</f>
        <v>0.89295000000000002</v>
      </c>
      <c r="I356" s="5">
        <f>_xlfn.STDEV.P(G356:G357)</f>
        <v>1.4999999999998348E-4</v>
      </c>
      <c r="J356" s="5">
        <f>(I356/H356)*100</f>
        <v>1.6798252981688053E-2</v>
      </c>
      <c r="K356" s="5"/>
      <c r="L356" s="5"/>
      <c r="M356" s="5"/>
      <c r="N356" s="5"/>
      <c r="O356" s="5"/>
    </row>
    <row r="357" spans="1:15" s="7" customFormat="1" x14ac:dyDescent="0.25">
      <c r="A357" s="5" t="s">
        <v>12</v>
      </c>
      <c r="B357" s="5" t="s">
        <v>54</v>
      </c>
      <c r="C357" s="5" t="s">
        <v>140</v>
      </c>
      <c r="D357" s="5">
        <v>1117.568597</v>
      </c>
      <c r="E357" s="5">
        <v>2</v>
      </c>
      <c r="F357" s="5" t="s">
        <v>108</v>
      </c>
      <c r="G357" s="5">
        <v>0.8931</v>
      </c>
      <c r="H357" s="5"/>
      <c r="I357" s="5"/>
      <c r="J357" s="5"/>
      <c r="K357" s="5"/>
      <c r="L357" s="5"/>
      <c r="M357" s="5"/>
      <c r="N357" s="5"/>
      <c r="O357" s="5"/>
    </row>
    <row r="358" spans="1:15" s="7" customFormat="1" x14ac:dyDescent="0.25">
      <c r="A358" s="5" t="s">
        <v>12</v>
      </c>
      <c r="B358" s="5" t="s">
        <v>54</v>
      </c>
      <c r="C358" s="5" t="s">
        <v>140</v>
      </c>
      <c r="D358" s="5">
        <v>1117.568597</v>
      </c>
      <c r="E358" s="5">
        <v>2</v>
      </c>
      <c r="F358" s="5" t="s">
        <v>109</v>
      </c>
      <c r="G358" s="5">
        <v>0.91379999999999995</v>
      </c>
      <c r="H358" s="5">
        <f>AVERAGE(G358:G359)</f>
        <v>0.86004999999999998</v>
      </c>
      <c r="I358" s="5">
        <f>_xlfn.STDEV.P(G358:G359)</f>
        <v>5.3749999999999964E-2</v>
      </c>
      <c r="J358" s="5">
        <f>(I358/H358)*100</f>
        <v>6.2496366490320288</v>
      </c>
      <c r="K358" s="5"/>
      <c r="L358" s="5"/>
      <c r="M358" s="5"/>
      <c r="N358" s="5"/>
      <c r="O358" s="5"/>
    </row>
    <row r="359" spans="1:15" s="7" customFormat="1" x14ac:dyDescent="0.25">
      <c r="A359" s="5" t="s">
        <v>12</v>
      </c>
      <c r="B359" s="5" t="s">
        <v>54</v>
      </c>
      <c r="C359" s="5" t="s">
        <v>140</v>
      </c>
      <c r="D359" s="5">
        <v>1117.568597</v>
      </c>
      <c r="E359" s="5">
        <v>2</v>
      </c>
      <c r="F359" s="5" t="s">
        <v>110</v>
      </c>
      <c r="G359" s="5">
        <v>0.80630000000000002</v>
      </c>
      <c r="H359" s="5"/>
      <c r="I359" s="5"/>
      <c r="J359" s="5"/>
      <c r="K359" s="5"/>
      <c r="L359" s="5"/>
      <c r="M359" s="5"/>
      <c r="N359" s="5"/>
      <c r="O359" s="5"/>
    </row>
    <row r="360" spans="1:15" s="7" customFormat="1" x14ac:dyDescent="0.25">
      <c r="A360" s="5" t="s">
        <v>12</v>
      </c>
      <c r="B360" s="5" t="s">
        <v>54</v>
      </c>
      <c r="C360" s="5" t="s">
        <v>140</v>
      </c>
      <c r="D360" s="5">
        <v>1117.568597</v>
      </c>
      <c r="E360" s="5">
        <v>2</v>
      </c>
      <c r="F360" s="5" t="s">
        <v>111</v>
      </c>
      <c r="G360" s="5">
        <v>0.87949999999999995</v>
      </c>
      <c r="H360" s="5">
        <f>AVERAGE(G360:G361)</f>
        <v>0.86585000000000001</v>
      </c>
      <c r="I360" s="5">
        <f>_xlfn.STDEV.P(G360:G361)</f>
        <v>1.3649999999999995E-2</v>
      </c>
      <c r="J360" s="5">
        <f>(I360/H360)*100</f>
        <v>1.5764855344459194</v>
      </c>
      <c r="K360" s="5"/>
      <c r="L360" s="5"/>
      <c r="M360" s="5"/>
      <c r="N360" s="5"/>
      <c r="O360" s="5"/>
    </row>
    <row r="361" spans="1:15" s="7" customFormat="1" x14ac:dyDescent="0.25">
      <c r="A361" s="5" t="s">
        <v>12</v>
      </c>
      <c r="B361" s="5" t="s">
        <v>54</v>
      </c>
      <c r="C361" s="5" t="s">
        <v>140</v>
      </c>
      <c r="D361" s="5">
        <v>1117.568597</v>
      </c>
      <c r="E361" s="5">
        <v>2</v>
      </c>
      <c r="F361" s="5" t="s">
        <v>112</v>
      </c>
      <c r="G361" s="5">
        <v>0.85219999999999996</v>
      </c>
      <c r="H361" s="5"/>
      <c r="I361" s="5"/>
      <c r="J361" s="5"/>
      <c r="K361" s="5"/>
      <c r="L361" s="5"/>
      <c r="M361" s="5"/>
      <c r="N361" s="5"/>
      <c r="O361" s="5"/>
    </row>
    <row r="362" spans="1:15" s="7" customFormat="1" x14ac:dyDescent="0.25">
      <c r="A362" s="5" t="s">
        <v>12</v>
      </c>
      <c r="B362" s="5" t="s">
        <v>54</v>
      </c>
      <c r="C362" s="5" t="s">
        <v>140</v>
      </c>
      <c r="D362" s="5">
        <v>745.38148999999999</v>
      </c>
      <c r="E362" s="5">
        <v>3</v>
      </c>
      <c r="F362" s="5" t="s">
        <v>103</v>
      </c>
      <c r="G362" s="5">
        <v>1.0159</v>
      </c>
      <c r="H362" s="5">
        <f>AVERAGE(G362:G363)</f>
        <v>1.0683</v>
      </c>
      <c r="I362" s="5">
        <f>_xlfn.STDEV.P(G362:G363)</f>
        <v>5.2400000000000002E-2</v>
      </c>
      <c r="J362" s="5">
        <f>(I362/H362)*100</f>
        <v>4.9049892352335487</v>
      </c>
      <c r="K362" s="5">
        <f>AVERAGE(J362:J370)</f>
        <v>2.7804865154907228</v>
      </c>
      <c r="L362" s="5">
        <f t="shared" ref="L362:L372" si="76">MAX(J362:J370)</f>
        <v>4.9049892352335487</v>
      </c>
      <c r="M362" s="5">
        <f t="shared" ref="M362" si="77">AVERAGE(H362:H371)</f>
        <v>1.08264</v>
      </c>
      <c r="N362" s="5">
        <f t="shared" ref="N362" si="78">_xlfn.STDEV.P(H362:H371)</f>
        <v>3.5686165386603269E-2</v>
      </c>
      <c r="O362" s="5">
        <f>(N362/M362)*100</f>
        <v>3.2962171531259945</v>
      </c>
    </row>
    <row r="363" spans="1:15" s="7" customFormat="1" x14ac:dyDescent="0.25">
      <c r="A363" s="5" t="s">
        <v>12</v>
      </c>
      <c r="B363" s="5" t="s">
        <v>54</v>
      </c>
      <c r="C363" s="5" t="s">
        <v>140</v>
      </c>
      <c r="D363" s="5">
        <v>745.38148999999999</v>
      </c>
      <c r="E363" s="5">
        <v>3</v>
      </c>
      <c r="F363" s="5" t="s">
        <v>104</v>
      </c>
      <c r="G363" s="5">
        <v>1.1207</v>
      </c>
      <c r="H363" s="5"/>
      <c r="I363" s="5"/>
      <c r="J363" s="5"/>
      <c r="K363" s="5"/>
      <c r="L363" s="5"/>
      <c r="M363" s="5"/>
      <c r="N363" s="5"/>
      <c r="O363" s="5"/>
    </row>
    <row r="364" spans="1:15" s="7" customFormat="1" x14ac:dyDescent="0.25">
      <c r="A364" s="5" t="s">
        <v>12</v>
      </c>
      <c r="B364" s="5" t="s">
        <v>54</v>
      </c>
      <c r="C364" s="5" t="s">
        <v>140</v>
      </c>
      <c r="D364" s="5">
        <v>745.38148999999999</v>
      </c>
      <c r="E364" s="5">
        <v>3</v>
      </c>
      <c r="F364" s="5" t="s">
        <v>105</v>
      </c>
      <c r="G364" s="5">
        <v>1.042</v>
      </c>
      <c r="H364" s="5">
        <f>AVERAGE(G364:G365)</f>
        <v>1.0695999999999999</v>
      </c>
      <c r="I364" s="5">
        <f>_xlfn.STDEV.P(G364:G365)</f>
        <v>2.7599999999999958E-2</v>
      </c>
      <c r="J364" s="5">
        <f>(I364/H364)*100</f>
        <v>2.5804038893044092</v>
      </c>
      <c r="K364" s="5"/>
      <c r="L364" s="5"/>
      <c r="M364" s="5"/>
      <c r="N364" s="5"/>
      <c r="O364" s="5"/>
    </row>
    <row r="365" spans="1:15" s="7" customFormat="1" x14ac:dyDescent="0.25">
      <c r="A365" s="5" t="s">
        <v>12</v>
      </c>
      <c r="B365" s="5" t="s">
        <v>54</v>
      </c>
      <c r="C365" s="5" t="s">
        <v>140</v>
      </c>
      <c r="D365" s="5">
        <v>745.38148999999999</v>
      </c>
      <c r="E365" s="5">
        <v>3</v>
      </c>
      <c r="F365" s="5" t="s">
        <v>106</v>
      </c>
      <c r="G365" s="5">
        <v>1.0972</v>
      </c>
      <c r="H365" s="5"/>
      <c r="I365" s="5"/>
      <c r="J365" s="5"/>
      <c r="K365" s="5"/>
      <c r="L365" s="5"/>
      <c r="M365" s="5"/>
      <c r="N365" s="5"/>
      <c r="O365" s="5"/>
    </row>
    <row r="366" spans="1:15" s="7" customFormat="1" x14ac:dyDescent="0.25">
      <c r="A366" s="5" t="s">
        <v>12</v>
      </c>
      <c r="B366" s="5" t="s">
        <v>54</v>
      </c>
      <c r="C366" s="5" t="s">
        <v>140</v>
      </c>
      <c r="D366" s="5">
        <v>745.38148999999999</v>
      </c>
      <c r="E366" s="5">
        <v>3</v>
      </c>
      <c r="F366" s="5" t="s">
        <v>107</v>
      </c>
      <c r="G366" s="5">
        <v>1.0266</v>
      </c>
      <c r="H366" s="5">
        <f>AVERAGE(G366:G367)</f>
        <v>1.0352999999999999</v>
      </c>
      <c r="I366" s="5">
        <f>_xlfn.STDEV.P(G366:G367)</f>
        <v>8.700000000000041E-3</v>
      </c>
      <c r="J366" s="5">
        <f>(I366/H366)*100</f>
        <v>0.84033613445378563</v>
      </c>
      <c r="K366" s="5"/>
      <c r="L366" s="5"/>
      <c r="M366" s="5"/>
      <c r="N366" s="5"/>
      <c r="O366" s="5"/>
    </row>
    <row r="367" spans="1:15" s="7" customFormat="1" x14ac:dyDescent="0.25">
      <c r="A367" s="5" t="s">
        <v>12</v>
      </c>
      <c r="B367" s="5" t="s">
        <v>54</v>
      </c>
      <c r="C367" s="5" t="s">
        <v>140</v>
      </c>
      <c r="D367" s="5">
        <v>745.38148999999999</v>
      </c>
      <c r="E367" s="5">
        <v>3</v>
      </c>
      <c r="F367" s="5" t="s">
        <v>108</v>
      </c>
      <c r="G367" s="5">
        <v>1.044</v>
      </c>
      <c r="H367" s="5"/>
      <c r="I367" s="5"/>
      <c r="J367" s="5"/>
      <c r="K367" s="5"/>
      <c r="L367" s="5"/>
      <c r="M367" s="5"/>
      <c r="N367" s="5"/>
      <c r="O367" s="5"/>
    </row>
    <row r="368" spans="1:15" s="7" customFormat="1" x14ac:dyDescent="0.25">
      <c r="A368" s="5" t="s">
        <v>12</v>
      </c>
      <c r="B368" s="5" t="s">
        <v>54</v>
      </c>
      <c r="C368" s="5" t="s">
        <v>140</v>
      </c>
      <c r="D368" s="5">
        <v>745.38148999999999</v>
      </c>
      <c r="E368" s="5">
        <v>3</v>
      </c>
      <c r="F368" s="5" t="s">
        <v>109</v>
      </c>
      <c r="G368" s="5">
        <v>1.0660000000000001</v>
      </c>
      <c r="H368" s="5">
        <f>AVERAGE(G368:G369)</f>
        <v>1.0981000000000001</v>
      </c>
      <c r="I368" s="5">
        <f>_xlfn.STDEV.P(G368:G369)</f>
        <v>3.2100000000000017E-2</v>
      </c>
      <c r="J368" s="5">
        <f>(I368/H368)*100</f>
        <v>2.9232310354248261</v>
      </c>
      <c r="K368" s="5"/>
      <c r="L368" s="5"/>
      <c r="M368" s="5"/>
      <c r="N368" s="5"/>
      <c r="O368" s="5"/>
    </row>
    <row r="369" spans="1:15" s="7" customFormat="1" x14ac:dyDescent="0.25">
      <c r="A369" s="5" t="s">
        <v>12</v>
      </c>
      <c r="B369" s="5" t="s">
        <v>54</v>
      </c>
      <c r="C369" s="5" t="s">
        <v>140</v>
      </c>
      <c r="D369" s="5">
        <v>745.38148999999999</v>
      </c>
      <c r="E369" s="5">
        <v>3</v>
      </c>
      <c r="F369" s="5" t="s">
        <v>110</v>
      </c>
      <c r="G369" s="5">
        <v>1.1302000000000001</v>
      </c>
      <c r="H369" s="5"/>
      <c r="I369" s="5"/>
      <c r="J369" s="5"/>
      <c r="K369" s="5"/>
      <c r="L369" s="5"/>
      <c r="M369" s="5"/>
      <c r="N369" s="5"/>
      <c r="O369" s="5"/>
    </row>
    <row r="370" spans="1:15" s="7" customFormat="1" x14ac:dyDescent="0.25">
      <c r="A370" s="5" t="s">
        <v>12</v>
      </c>
      <c r="B370" s="5" t="s">
        <v>54</v>
      </c>
      <c r="C370" s="5" t="s">
        <v>140</v>
      </c>
      <c r="D370" s="5">
        <v>745.38148999999999</v>
      </c>
      <c r="E370" s="5">
        <v>3</v>
      </c>
      <c r="F370" s="5" t="s">
        <v>111</v>
      </c>
      <c r="G370" s="5">
        <v>1.1721999999999999</v>
      </c>
      <c r="H370" s="5">
        <f>AVERAGE(G370:G371)</f>
        <v>1.1418999999999999</v>
      </c>
      <c r="I370" s="5">
        <f>_xlfn.STDEV.P(G370:G371)</f>
        <v>3.0299999999999994E-2</v>
      </c>
      <c r="J370" s="5">
        <f>(I370/H370)*100</f>
        <v>2.6534722830370434</v>
      </c>
      <c r="K370" s="5"/>
      <c r="L370" s="5"/>
      <c r="M370" s="5"/>
      <c r="N370" s="5"/>
      <c r="O370" s="5"/>
    </row>
    <row r="371" spans="1:15" s="7" customFormat="1" x14ac:dyDescent="0.25">
      <c r="A371" s="5" t="s">
        <v>12</v>
      </c>
      <c r="B371" s="5" t="s">
        <v>54</v>
      </c>
      <c r="C371" s="5" t="s">
        <v>140</v>
      </c>
      <c r="D371" s="5">
        <v>745.38148999999999</v>
      </c>
      <c r="E371" s="5">
        <v>3</v>
      </c>
      <c r="F371" s="5" t="s">
        <v>112</v>
      </c>
      <c r="G371" s="5">
        <v>1.1115999999999999</v>
      </c>
      <c r="H371" s="5"/>
      <c r="I371" s="5"/>
      <c r="J371" s="5"/>
      <c r="K371" s="5"/>
      <c r="L371" s="5"/>
      <c r="M371" s="5"/>
      <c r="N371" s="5"/>
      <c r="O371" s="5"/>
    </row>
    <row r="372" spans="1:15" s="7" customFormat="1" x14ac:dyDescent="0.25">
      <c r="A372" s="5" t="s">
        <v>12</v>
      </c>
      <c r="B372" s="5" t="s">
        <v>55</v>
      </c>
      <c r="C372" s="5" t="s">
        <v>140</v>
      </c>
      <c r="D372" s="5">
        <v>501.60865899999999</v>
      </c>
      <c r="E372" s="5">
        <v>3</v>
      </c>
      <c r="F372" s="5" t="s">
        <v>103</v>
      </c>
      <c r="G372" s="5">
        <v>2.1053999999999999</v>
      </c>
      <c r="H372" s="5">
        <f>AVERAGE(G372:G373)</f>
        <v>2.0274000000000001</v>
      </c>
      <c r="I372" s="5">
        <f>_xlfn.STDEV.P(G372:G373)</f>
        <v>7.7999999999999958E-2</v>
      </c>
      <c r="J372" s="5">
        <f>(I372/H372)*100</f>
        <v>3.8472920982539192</v>
      </c>
      <c r="K372" s="5">
        <f>AVERAGE(J372:J380)</f>
        <v>3.6771900721881736</v>
      </c>
      <c r="L372" s="5">
        <f t="shared" si="76"/>
        <v>7.6689599352488873</v>
      </c>
      <c r="M372" s="5">
        <f t="shared" ref="M372" si="79">AVERAGE(H372:H381)</f>
        <v>2.2997199999999998</v>
      </c>
      <c r="N372" s="5">
        <f t="shared" ref="N372" si="80">_xlfn.STDEV.P(H372:H381)</f>
        <v>0.19202769227379671</v>
      </c>
      <c r="O372" s="5">
        <f>(N372/M372)*100</f>
        <v>8.3500466262761002</v>
      </c>
    </row>
    <row r="373" spans="1:15" s="7" customFormat="1" x14ac:dyDescent="0.25">
      <c r="A373" s="5" t="s">
        <v>12</v>
      </c>
      <c r="B373" s="5" t="s">
        <v>55</v>
      </c>
      <c r="C373" s="5" t="s">
        <v>140</v>
      </c>
      <c r="D373" s="5">
        <v>501.60865899999999</v>
      </c>
      <c r="E373" s="5">
        <v>3</v>
      </c>
      <c r="F373" s="5" t="s">
        <v>104</v>
      </c>
      <c r="G373" s="5">
        <v>1.9494</v>
      </c>
      <c r="H373" s="5"/>
      <c r="I373" s="5"/>
      <c r="J373" s="5"/>
      <c r="K373" s="5"/>
      <c r="L373" s="5"/>
      <c r="M373" s="5"/>
      <c r="N373" s="5"/>
      <c r="O373" s="5"/>
    </row>
    <row r="374" spans="1:15" s="7" customFormat="1" x14ac:dyDescent="0.25">
      <c r="A374" s="5" t="s">
        <v>12</v>
      </c>
      <c r="B374" s="5" t="s">
        <v>55</v>
      </c>
      <c r="C374" s="5" t="s">
        <v>140</v>
      </c>
      <c r="D374" s="5">
        <v>501.60865899999999</v>
      </c>
      <c r="E374" s="5">
        <v>3</v>
      </c>
      <c r="F374" s="5" t="s">
        <v>105</v>
      </c>
      <c r="G374" s="5">
        <v>2.4902000000000002</v>
      </c>
      <c r="H374" s="5">
        <f>AVERAGE(G374:G375)</f>
        <v>2.5271499999999998</v>
      </c>
      <c r="I374" s="5">
        <f>_xlfn.STDEV.P(G374:G375)</f>
        <v>3.6949999999999816E-2</v>
      </c>
      <c r="J374" s="5">
        <f>(I374/H374)*100</f>
        <v>1.4621213620085796</v>
      </c>
      <c r="K374" s="5"/>
      <c r="L374" s="5"/>
      <c r="M374" s="5"/>
      <c r="N374" s="5"/>
      <c r="O374" s="5"/>
    </row>
    <row r="375" spans="1:15" s="7" customFormat="1" x14ac:dyDescent="0.25">
      <c r="A375" s="5" t="s">
        <v>12</v>
      </c>
      <c r="B375" s="5" t="s">
        <v>55</v>
      </c>
      <c r="C375" s="5" t="s">
        <v>140</v>
      </c>
      <c r="D375" s="5">
        <v>501.60865899999999</v>
      </c>
      <c r="E375" s="5">
        <v>3</v>
      </c>
      <c r="F375" s="5" t="s">
        <v>106</v>
      </c>
      <c r="G375" s="5">
        <v>2.5640999999999998</v>
      </c>
      <c r="H375" s="5"/>
      <c r="I375" s="5"/>
      <c r="J375" s="5"/>
      <c r="K375" s="5"/>
      <c r="L375" s="5"/>
      <c r="M375" s="5"/>
      <c r="N375" s="5"/>
      <c r="O375" s="5"/>
    </row>
    <row r="376" spans="1:15" s="7" customFormat="1" x14ac:dyDescent="0.25">
      <c r="A376" s="5" t="s">
        <v>12</v>
      </c>
      <c r="B376" s="5" t="s">
        <v>55</v>
      </c>
      <c r="C376" s="5" t="s">
        <v>140</v>
      </c>
      <c r="D376" s="5">
        <v>501.60865899999999</v>
      </c>
      <c r="E376" s="5">
        <v>3</v>
      </c>
      <c r="F376" s="5" t="s">
        <v>107</v>
      </c>
      <c r="G376" s="5">
        <v>2.2282999999999999</v>
      </c>
      <c r="H376" s="5">
        <f>AVERAGE(G376:G377)</f>
        <v>2.3393999999999999</v>
      </c>
      <c r="I376" s="5">
        <f>_xlfn.STDEV.P(G376:G377)</f>
        <v>0.11109999999999998</v>
      </c>
      <c r="J376" s="5">
        <f>(I376/H376)*100</f>
        <v>4.7490809609301525</v>
      </c>
      <c r="K376" s="5"/>
      <c r="L376" s="5"/>
      <c r="M376" s="5"/>
      <c r="N376" s="5"/>
      <c r="O376" s="5"/>
    </row>
    <row r="377" spans="1:15" s="7" customFormat="1" x14ac:dyDescent="0.25">
      <c r="A377" s="5" t="s">
        <v>12</v>
      </c>
      <c r="B377" s="5" t="s">
        <v>55</v>
      </c>
      <c r="C377" s="5" t="s">
        <v>140</v>
      </c>
      <c r="D377" s="5">
        <v>501.60865899999999</v>
      </c>
      <c r="E377" s="5">
        <v>3</v>
      </c>
      <c r="F377" s="5" t="s">
        <v>108</v>
      </c>
      <c r="G377" s="5">
        <v>2.4504999999999999</v>
      </c>
      <c r="H377" s="5"/>
      <c r="I377" s="5"/>
      <c r="J377" s="5"/>
      <c r="K377" s="5"/>
      <c r="L377" s="5"/>
      <c r="M377" s="5"/>
      <c r="N377" s="5"/>
      <c r="O377" s="5"/>
    </row>
    <row r="378" spans="1:15" s="7" customFormat="1" x14ac:dyDescent="0.25">
      <c r="A378" s="5" t="s">
        <v>12</v>
      </c>
      <c r="B378" s="5" t="s">
        <v>55</v>
      </c>
      <c r="C378" s="5" t="s">
        <v>140</v>
      </c>
      <c r="D378" s="5">
        <v>501.60865899999999</v>
      </c>
      <c r="E378" s="5">
        <v>3</v>
      </c>
      <c r="F378" s="5" t="s">
        <v>109</v>
      </c>
      <c r="G378" s="5">
        <v>2.1476999999999999</v>
      </c>
      <c r="H378" s="5">
        <f>AVERAGE(G378:G379)</f>
        <v>2.1336500000000003</v>
      </c>
      <c r="I378" s="5">
        <f>_xlfn.STDEV.P(G378:G379)</f>
        <v>1.4049999999999896E-2</v>
      </c>
      <c r="J378" s="5">
        <f>(I378/H378)*100</f>
        <v>0.65849600449932721</v>
      </c>
      <c r="K378" s="5"/>
      <c r="L378" s="5"/>
      <c r="M378" s="5"/>
      <c r="N378" s="5"/>
      <c r="O378" s="5"/>
    </row>
    <row r="379" spans="1:15" s="7" customFormat="1" x14ac:dyDescent="0.25">
      <c r="A379" s="5" t="s">
        <v>12</v>
      </c>
      <c r="B379" s="5" t="s">
        <v>55</v>
      </c>
      <c r="C379" s="5" t="s">
        <v>140</v>
      </c>
      <c r="D379" s="5">
        <v>501.60865899999999</v>
      </c>
      <c r="E379" s="5">
        <v>3</v>
      </c>
      <c r="F379" s="5" t="s">
        <v>110</v>
      </c>
      <c r="G379" s="5">
        <v>2.1196000000000002</v>
      </c>
      <c r="H379" s="5"/>
      <c r="I379" s="5"/>
      <c r="J379" s="5"/>
      <c r="K379" s="5"/>
      <c r="L379" s="5"/>
      <c r="M379" s="5"/>
      <c r="N379" s="5"/>
      <c r="O379" s="5"/>
    </row>
    <row r="380" spans="1:15" s="7" customFormat="1" x14ac:dyDescent="0.25">
      <c r="A380" s="5" t="s">
        <v>12</v>
      </c>
      <c r="B380" s="5" t="s">
        <v>55</v>
      </c>
      <c r="C380" s="5" t="s">
        <v>140</v>
      </c>
      <c r="D380" s="5">
        <v>501.60865899999999</v>
      </c>
      <c r="E380" s="5">
        <v>3</v>
      </c>
      <c r="F380" s="5" t="s">
        <v>111</v>
      </c>
      <c r="G380" s="5">
        <v>2.2814999999999999</v>
      </c>
      <c r="H380" s="5">
        <f>AVERAGE(G380:G381)</f>
        <v>2.4710000000000001</v>
      </c>
      <c r="I380" s="5">
        <f>_xlfn.STDEV.P(G380:G381)</f>
        <v>0.1895</v>
      </c>
      <c r="J380" s="5">
        <f>(I380/H380)*100</f>
        <v>7.6689599352488873</v>
      </c>
      <c r="K380" s="5"/>
      <c r="L380" s="5"/>
      <c r="M380" s="5"/>
      <c r="N380" s="5"/>
      <c r="O380" s="5"/>
    </row>
    <row r="381" spans="1:15" s="7" customFormat="1" x14ac:dyDescent="0.25">
      <c r="A381" s="5" t="s">
        <v>12</v>
      </c>
      <c r="B381" s="5" t="s">
        <v>55</v>
      </c>
      <c r="C381" s="5" t="s">
        <v>140</v>
      </c>
      <c r="D381" s="5">
        <v>501.60865899999999</v>
      </c>
      <c r="E381" s="5">
        <v>3</v>
      </c>
      <c r="F381" s="5" t="s">
        <v>112</v>
      </c>
      <c r="G381" s="5">
        <v>2.6604999999999999</v>
      </c>
      <c r="H381" s="5"/>
      <c r="I381" s="5"/>
      <c r="J381" s="5"/>
      <c r="K381" s="5"/>
      <c r="L381" s="5"/>
      <c r="M381" s="5"/>
      <c r="N381" s="5"/>
      <c r="O381" s="5"/>
    </row>
    <row r="382" spans="1:15" s="7" customFormat="1" x14ac:dyDescent="0.25">
      <c r="A382" s="5" t="s">
        <v>6</v>
      </c>
      <c r="B382" s="5" t="s">
        <v>57</v>
      </c>
      <c r="C382" s="5" t="s">
        <v>140</v>
      </c>
      <c r="D382" s="5">
        <v>383.52426000000003</v>
      </c>
      <c r="E382" s="5">
        <v>3</v>
      </c>
      <c r="F382" s="5" t="s">
        <v>103</v>
      </c>
      <c r="G382" s="5">
        <v>1.9108000000000001</v>
      </c>
      <c r="H382" s="5">
        <f>AVERAGE(G382:G383)</f>
        <v>2.1268500000000001</v>
      </c>
      <c r="I382" s="5">
        <f>_xlfn.STDEV.P(G382:G383)</f>
        <v>0.21604999999999994</v>
      </c>
      <c r="J382" s="5">
        <f>(I382/H382)*100</f>
        <v>10.158215200883932</v>
      </c>
      <c r="K382" s="5">
        <f>AVERAGE(J382:J390)</f>
        <v>11.24939524523271</v>
      </c>
      <c r="L382" s="5">
        <f t="shared" ref="L382:L392" si="81">MAX(J382:J390)</f>
        <v>18.127560568509406</v>
      </c>
      <c r="M382" s="5">
        <f t="shared" ref="M382" si="82">AVERAGE(H382:H391)</f>
        <v>1.9802300000000002</v>
      </c>
      <c r="N382" s="5">
        <f t="shared" ref="N382" si="83">_xlfn.STDEV.P(H382:H391)</f>
        <v>0.24533138934917992</v>
      </c>
      <c r="O382" s="5">
        <f>(N382/M382)*100</f>
        <v>12.389035079217056</v>
      </c>
    </row>
    <row r="383" spans="1:15" s="7" customFormat="1" x14ac:dyDescent="0.25">
      <c r="A383" s="5" t="s">
        <v>6</v>
      </c>
      <c r="B383" s="5" t="s">
        <v>57</v>
      </c>
      <c r="C383" s="5" t="s">
        <v>140</v>
      </c>
      <c r="D383" s="5">
        <v>383.52426000000003</v>
      </c>
      <c r="E383" s="5">
        <v>3</v>
      </c>
      <c r="F383" s="5" t="s">
        <v>104</v>
      </c>
      <c r="G383" s="5">
        <v>2.3429000000000002</v>
      </c>
      <c r="H383" s="5"/>
      <c r="I383" s="5"/>
      <c r="J383" s="5"/>
      <c r="K383" s="5"/>
      <c r="L383" s="5"/>
      <c r="M383" s="5"/>
      <c r="N383" s="5"/>
      <c r="O383" s="5"/>
    </row>
    <row r="384" spans="1:15" s="7" customFormat="1" x14ac:dyDescent="0.25">
      <c r="A384" s="5" t="s">
        <v>6</v>
      </c>
      <c r="B384" s="5" t="s">
        <v>57</v>
      </c>
      <c r="C384" s="5" t="s">
        <v>140</v>
      </c>
      <c r="D384" s="5">
        <v>383.52426000000003</v>
      </c>
      <c r="E384" s="5">
        <v>3</v>
      </c>
      <c r="F384" s="5" t="s">
        <v>105</v>
      </c>
      <c r="G384" s="5">
        <v>2.3029999999999999</v>
      </c>
      <c r="H384" s="5">
        <f>AVERAGE(G384:G385)</f>
        <v>1.9964499999999998</v>
      </c>
      <c r="I384" s="5">
        <f>_xlfn.STDEV.P(G384:G385)</f>
        <v>0.30655000000000004</v>
      </c>
      <c r="J384" s="5">
        <f>(I384/H384)*100</f>
        <v>15.354754689573996</v>
      </c>
      <c r="K384" s="5"/>
      <c r="L384" s="5"/>
      <c r="M384" s="5"/>
      <c r="N384" s="5"/>
      <c r="O384" s="5"/>
    </row>
    <row r="385" spans="1:15" s="7" customFormat="1" x14ac:dyDescent="0.25">
      <c r="A385" s="5" t="s">
        <v>6</v>
      </c>
      <c r="B385" s="5" t="s">
        <v>57</v>
      </c>
      <c r="C385" s="5" t="s">
        <v>140</v>
      </c>
      <c r="D385" s="5">
        <v>383.52426000000003</v>
      </c>
      <c r="E385" s="5">
        <v>3</v>
      </c>
      <c r="F385" s="5" t="s">
        <v>106</v>
      </c>
      <c r="G385" s="5">
        <v>1.6899</v>
      </c>
      <c r="H385" s="5"/>
      <c r="I385" s="5"/>
      <c r="J385" s="5"/>
      <c r="K385" s="5"/>
      <c r="L385" s="5"/>
      <c r="M385" s="5"/>
      <c r="N385" s="5"/>
      <c r="O385" s="5"/>
    </row>
    <row r="386" spans="1:15" s="7" customFormat="1" x14ac:dyDescent="0.25">
      <c r="A386" s="5" t="s">
        <v>6</v>
      </c>
      <c r="B386" s="5" t="s">
        <v>57</v>
      </c>
      <c r="C386" s="5" t="s">
        <v>140</v>
      </c>
      <c r="D386" s="5">
        <v>383.52426000000003</v>
      </c>
      <c r="E386" s="5">
        <v>3</v>
      </c>
      <c r="F386" s="5" t="s">
        <v>107</v>
      </c>
      <c r="G386" s="5">
        <v>1.3718999999999999</v>
      </c>
      <c r="H386" s="5">
        <f>AVERAGE(G386:G387)</f>
        <v>1.5354000000000001</v>
      </c>
      <c r="I386" s="5">
        <f>_xlfn.STDEV.P(G386:G387)</f>
        <v>0.16349999999999801</v>
      </c>
      <c r="J386" s="5">
        <f>(I386/H386)*100</f>
        <v>10.648690894880684</v>
      </c>
      <c r="K386" s="5"/>
      <c r="L386" s="5"/>
      <c r="M386" s="5"/>
      <c r="N386" s="5"/>
      <c r="O386" s="5"/>
    </row>
    <row r="387" spans="1:15" s="7" customFormat="1" x14ac:dyDescent="0.25">
      <c r="A387" s="5" t="s">
        <v>6</v>
      </c>
      <c r="B387" s="5" t="s">
        <v>57</v>
      </c>
      <c r="C387" s="5" t="s">
        <v>140</v>
      </c>
      <c r="D387" s="5">
        <v>383.52426000000003</v>
      </c>
      <c r="E387" s="5">
        <v>3</v>
      </c>
      <c r="F387" s="5" t="s">
        <v>108</v>
      </c>
      <c r="G387" s="5">
        <v>1.6989000000000001</v>
      </c>
      <c r="H387" s="5"/>
      <c r="I387" s="5"/>
      <c r="J387" s="5"/>
      <c r="K387" s="5"/>
      <c r="L387" s="5"/>
      <c r="M387" s="5"/>
      <c r="N387" s="5"/>
      <c r="O387" s="5"/>
    </row>
    <row r="388" spans="1:15" s="7" customFormat="1" x14ac:dyDescent="0.25">
      <c r="A388" s="5" t="s">
        <v>6</v>
      </c>
      <c r="B388" s="5" t="s">
        <v>57</v>
      </c>
      <c r="C388" s="5" t="s">
        <v>140</v>
      </c>
      <c r="D388" s="5">
        <v>383.52426000000003</v>
      </c>
      <c r="E388" s="5">
        <v>3</v>
      </c>
      <c r="F388" s="5" t="s">
        <v>109</v>
      </c>
      <c r="G388" s="5">
        <v>2.3096999999999999</v>
      </c>
      <c r="H388" s="5">
        <f>AVERAGE(G388:G389)</f>
        <v>2.2653499999999998</v>
      </c>
      <c r="I388" s="5">
        <f>_xlfn.STDEV.P(G388:G389)</f>
        <v>4.434999999999989E-2</v>
      </c>
      <c r="J388" s="5">
        <f>(I388/H388)*100</f>
        <v>1.9577548723155318</v>
      </c>
      <c r="K388" s="5"/>
      <c r="L388" s="5"/>
      <c r="M388" s="5"/>
      <c r="N388" s="5"/>
      <c r="O388" s="5"/>
    </row>
    <row r="389" spans="1:15" s="7" customFormat="1" x14ac:dyDescent="0.25">
      <c r="A389" s="5" t="s">
        <v>6</v>
      </c>
      <c r="B389" s="5" t="s">
        <v>57</v>
      </c>
      <c r="C389" s="5" t="s">
        <v>140</v>
      </c>
      <c r="D389" s="5">
        <v>383.52426000000003</v>
      </c>
      <c r="E389" s="5">
        <v>3</v>
      </c>
      <c r="F389" s="5" t="s">
        <v>110</v>
      </c>
      <c r="G389" s="5">
        <v>2.2210000000000001</v>
      </c>
      <c r="H389" s="5"/>
      <c r="I389" s="5"/>
      <c r="J389" s="5"/>
      <c r="K389" s="5"/>
      <c r="L389" s="5"/>
      <c r="M389" s="5"/>
      <c r="N389" s="5"/>
      <c r="O389" s="5"/>
    </row>
    <row r="390" spans="1:15" s="7" customFormat="1" x14ac:dyDescent="0.25">
      <c r="A390" s="5" t="s">
        <v>6</v>
      </c>
      <c r="B390" s="5" t="s">
        <v>57</v>
      </c>
      <c r="C390" s="5" t="s">
        <v>140</v>
      </c>
      <c r="D390" s="5">
        <v>383.52426000000003</v>
      </c>
      <c r="E390" s="5">
        <v>3</v>
      </c>
      <c r="F390" s="5" t="s">
        <v>111</v>
      </c>
      <c r="G390" s="5">
        <v>2.3355000000000001</v>
      </c>
      <c r="H390" s="5">
        <f>AVERAGE(G390:G391)</f>
        <v>1.9771000000000001</v>
      </c>
      <c r="I390" s="5">
        <f>_xlfn.STDEV.P(G390:G391)</f>
        <v>0.3583999999999995</v>
      </c>
      <c r="J390" s="5">
        <f>(I390/H390)*100</f>
        <v>18.127560568509406</v>
      </c>
      <c r="K390" s="5"/>
      <c r="L390" s="5"/>
      <c r="M390" s="5"/>
      <c r="N390" s="5"/>
      <c r="O390" s="5"/>
    </row>
    <row r="391" spans="1:15" s="7" customFormat="1" x14ac:dyDescent="0.25">
      <c r="A391" s="5" t="s">
        <v>6</v>
      </c>
      <c r="B391" s="5" t="s">
        <v>57</v>
      </c>
      <c r="C391" s="5" t="s">
        <v>140</v>
      </c>
      <c r="D391" s="5">
        <v>383.52426000000003</v>
      </c>
      <c r="E391" s="5">
        <v>3</v>
      </c>
      <c r="F391" s="5" t="s">
        <v>112</v>
      </c>
      <c r="G391" s="5">
        <v>1.6187</v>
      </c>
      <c r="H391" s="5"/>
      <c r="I391" s="5"/>
      <c r="J391" s="5"/>
      <c r="K391" s="5"/>
      <c r="L391" s="5"/>
      <c r="M391" s="5"/>
      <c r="N391" s="5"/>
      <c r="O391" s="5"/>
    </row>
    <row r="392" spans="1:15" s="7" customFormat="1" x14ac:dyDescent="0.25">
      <c r="A392" s="5" t="s">
        <v>6</v>
      </c>
      <c r="B392" s="5" t="s">
        <v>56</v>
      </c>
      <c r="C392" s="5" t="s">
        <v>140</v>
      </c>
      <c r="D392" s="5">
        <v>374.88037800000001</v>
      </c>
      <c r="E392" s="5">
        <v>3</v>
      </c>
      <c r="F392" s="5" t="s">
        <v>103</v>
      </c>
      <c r="G392" s="5">
        <v>0.23749999999999999</v>
      </c>
      <c r="H392" s="5">
        <f>AVERAGE(G392:G393)</f>
        <v>0.23959999999999998</v>
      </c>
      <c r="I392" s="5">
        <f>_xlfn.STDEV.P(G392:G393)</f>
        <v>2.1000000000000046E-3</v>
      </c>
      <c r="J392" s="5">
        <f>(I392/H392)*100</f>
        <v>0.87646076794657968</v>
      </c>
      <c r="K392" s="5">
        <f>AVERAGE(J392:J400)</f>
        <v>2.7111382343393156</v>
      </c>
      <c r="L392" s="5">
        <f t="shared" si="81"/>
        <v>5.8430130235832465</v>
      </c>
      <c r="M392" s="5">
        <f t="shared" ref="M392" si="84">AVERAGE(H392:H401)</f>
        <v>0.26246000000000003</v>
      </c>
      <c r="N392" s="5">
        <f t="shared" ref="N392" si="85">_xlfn.STDEV.P(H392:H401)</f>
        <v>1.923521250207547E-2</v>
      </c>
      <c r="O392" s="5">
        <f>(N392/M392)*100</f>
        <v>7.3288167728703293</v>
      </c>
    </row>
    <row r="393" spans="1:15" s="7" customFormat="1" x14ac:dyDescent="0.25">
      <c r="A393" s="5" t="s">
        <v>6</v>
      </c>
      <c r="B393" s="5" t="s">
        <v>56</v>
      </c>
      <c r="C393" s="5" t="s">
        <v>140</v>
      </c>
      <c r="D393" s="5">
        <v>374.88037800000001</v>
      </c>
      <c r="E393" s="5">
        <v>3</v>
      </c>
      <c r="F393" s="5" t="s">
        <v>104</v>
      </c>
      <c r="G393" s="5">
        <v>0.2417</v>
      </c>
      <c r="H393" s="5"/>
      <c r="I393" s="5"/>
      <c r="J393" s="5"/>
      <c r="K393" s="5"/>
      <c r="L393" s="5"/>
      <c r="M393" s="5"/>
      <c r="N393" s="5"/>
      <c r="O393" s="5"/>
    </row>
    <row r="394" spans="1:15" s="7" customFormat="1" x14ac:dyDescent="0.25">
      <c r="A394" s="5" t="s">
        <v>6</v>
      </c>
      <c r="B394" s="5" t="s">
        <v>56</v>
      </c>
      <c r="C394" s="5" t="s">
        <v>140</v>
      </c>
      <c r="D394" s="5">
        <v>374.88037800000001</v>
      </c>
      <c r="E394" s="5">
        <v>3</v>
      </c>
      <c r="F394" s="5" t="s">
        <v>105</v>
      </c>
      <c r="G394" s="5">
        <v>0.24329999999999999</v>
      </c>
      <c r="H394" s="5">
        <f>AVERAGE(G394:G395)</f>
        <v>0.24354999999999999</v>
      </c>
      <c r="I394" s="5">
        <f>_xlfn.STDEV.P(G394:G395)</f>
        <v>2.5000000000000022E-4</v>
      </c>
      <c r="J394" s="5">
        <f>(I394/H394)*100</f>
        <v>0.10264832683227272</v>
      </c>
      <c r="K394" s="5"/>
      <c r="L394" s="5"/>
      <c r="M394" s="5"/>
      <c r="N394" s="5"/>
      <c r="O394" s="5"/>
    </row>
    <row r="395" spans="1:15" s="7" customFormat="1" x14ac:dyDescent="0.25">
      <c r="A395" s="5" t="s">
        <v>6</v>
      </c>
      <c r="B395" s="5" t="s">
        <v>56</v>
      </c>
      <c r="C395" s="5" t="s">
        <v>140</v>
      </c>
      <c r="D395" s="5">
        <v>374.88037800000001</v>
      </c>
      <c r="E395" s="5">
        <v>3</v>
      </c>
      <c r="F395" s="5" t="s">
        <v>106</v>
      </c>
      <c r="G395" s="5">
        <v>0.24379999999999999</v>
      </c>
      <c r="H395" s="5"/>
      <c r="I395" s="5"/>
      <c r="J395" s="5"/>
      <c r="K395" s="5"/>
      <c r="L395" s="5"/>
      <c r="M395" s="5"/>
      <c r="N395" s="5"/>
      <c r="O395" s="5"/>
    </row>
    <row r="396" spans="1:15" s="7" customFormat="1" x14ac:dyDescent="0.25">
      <c r="A396" s="5" t="s">
        <v>6</v>
      </c>
      <c r="B396" s="5" t="s">
        <v>56</v>
      </c>
      <c r="C396" s="5" t="s">
        <v>140</v>
      </c>
      <c r="D396" s="5">
        <v>374.88037800000001</v>
      </c>
      <c r="E396" s="5">
        <v>3</v>
      </c>
      <c r="F396" s="5" t="s">
        <v>107</v>
      </c>
      <c r="G396" s="5">
        <v>0.29199999999999998</v>
      </c>
      <c r="H396" s="5">
        <f>AVERAGE(G396:G397)</f>
        <v>0.28475</v>
      </c>
      <c r="I396" s="5">
        <f>_xlfn.STDEV.P(G396:G397)</f>
        <v>7.2499999999999787E-3</v>
      </c>
      <c r="J396" s="5">
        <f>(I396/H396)*100</f>
        <v>2.5460930640913007</v>
      </c>
      <c r="K396" s="5"/>
      <c r="L396" s="5"/>
      <c r="M396" s="5"/>
      <c r="N396" s="5"/>
      <c r="O396" s="5"/>
    </row>
    <row r="397" spans="1:15" s="7" customFormat="1" x14ac:dyDescent="0.25">
      <c r="A397" s="5" t="s">
        <v>6</v>
      </c>
      <c r="B397" s="5" t="s">
        <v>56</v>
      </c>
      <c r="C397" s="5" t="s">
        <v>140</v>
      </c>
      <c r="D397" s="5">
        <v>374.88037800000001</v>
      </c>
      <c r="E397" s="5">
        <v>3</v>
      </c>
      <c r="F397" s="5" t="s">
        <v>108</v>
      </c>
      <c r="G397" s="5">
        <v>0.27750000000000002</v>
      </c>
      <c r="H397" s="5"/>
      <c r="I397" s="5"/>
      <c r="J397" s="5"/>
      <c r="K397" s="5"/>
      <c r="L397" s="5"/>
      <c r="M397" s="5"/>
      <c r="N397" s="5"/>
      <c r="O397" s="5"/>
    </row>
    <row r="398" spans="1:15" s="7" customFormat="1" x14ac:dyDescent="0.25">
      <c r="A398" s="5" t="s">
        <v>6</v>
      </c>
      <c r="B398" s="5" t="s">
        <v>56</v>
      </c>
      <c r="C398" s="5" t="s">
        <v>140</v>
      </c>
      <c r="D398" s="5">
        <v>374.88037800000001</v>
      </c>
      <c r="E398" s="5">
        <v>3</v>
      </c>
      <c r="F398" s="5" t="s">
        <v>109</v>
      </c>
      <c r="G398" s="5">
        <v>0.24940000000000001</v>
      </c>
      <c r="H398" s="5">
        <f>AVERAGE(G398:G399)</f>
        <v>0.26029999999999998</v>
      </c>
      <c r="I398" s="5">
        <f>_xlfn.STDEV.P(G398:G399)</f>
        <v>1.0899999999999993E-2</v>
      </c>
      <c r="J398" s="5">
        <f>(I398/H398)*100</f>
        <v>4.187475989243179</v>
      </c>
      <c r="K398" s="5"/>
      <c r="L398" s="5"/>
      <c r="M398" s="5"/>
      <c r="N398" s="5"/>
      <c r="O398" s="5"/>
    </row>
    <row r="399" spans="1:15" s="7" customFormat="1" x14ac:dyDescent="0.25">
      <c r="A399" s="5" t="s">
        <v>6</v>
      </c>
      <c r="B399" s="5" t="s">
        <v>56</v>
      </c>
      <c r="C399" s="5" t="s">
        <v>140</v>
      </c>
      <c r="D399" s="5">
        <v>374.88037800000001</v>
      </c>
      <c r="E399" s="5">
        <v>3</v>
      </c>
      <c r="F399" s="5" t="s">
        <v>110</v>
      </c>
      <c r="G399" s="5">
        <v>0.2712</v>
      </c>
      <c r="H399" s="5"/>
      <c r="I399" s="5"/>
      <c r="J399" s="5"/>
      <c r="K399" s="5"/>
      <c r="L399" s="5"/>
      <c r="M399" s="5"/>
      <c r="N399" s="5"/>
      <c r="O399" s="5"/>
    </row>
    <row r="400" spans="1:15" s="7" customFormat="1" x14ac:dyDescent="0.25">
      <c r="A400" s="5" t="s">
        <v>6</v>
      </c>
      <c r="B400" s="5" t="s">
        <v>56</v>
      </c>
      <c r="C400" s="5" t="s">
        <v>140</v>
      </c>
      <c r="D400" s="5">
        <v>374.88037800000001</v>
      </c>
      <c r="E400" s="5">
        <v>3</v>
      </c>
      <c r="F400" s="5" t="s">
        <v>111</v>
      </c>
      <c r="G400" s="5">
        <v>0.26750000000000002</v>
      </c>
      <c r="H400" s="5">
        <f>AVERAGE(G400:G401)</f>
        <v>0.28410000000000002</v>
      </c>
      <c r="I400" s="5">
        <f>_xlfn.STDEV.P(G400:G401)</f>
        <v>1.6600000000000004E-2</v>
      </c>
      <c r="J400" s="5">
        <f>(I400/H400)*100</f>
        <v>5.8430130235832465</v>
      </c>
      <c r="K400" s="5"/>
      <c r="L400" s="5"/>
      <c r="M400" s="5"/>
      <c r="N400" s="5"/>
      <c r="O400" s="5"/>
    </row>
    <row r="401" spans="1:15" s="7" customFormat="1" x14ac:dyDescent="0.25">
      <c r="A401" s="5" t="s">
        <v>6</v>
      </c>
      <c r="B401" s="5" t="s">
        <v>56</v>
      </c>
      <c r="C401" s="5" t="s">
        <v>140</v>
      </c>
      <c r="D401" s="5">
        <v>374.88037800000001</v>
      </c>
      <c r="E401" s="5">
        <v>3</v>
      </c>
      <c r="F401" s="5" t="s">
        <v>112</v>
      </c>
      <c r="G401" s="5">
        <v>0.30070000000000002</v>
      </c>
      <c r="H401" s="5"/>
      <c r="I401" s="5"/>
      <c r="J401" s="5"/>
      <c r="K401" s="5"/>
      <c r="L401" s="5"/>
      <c r="M401" s="5"/>
      <c r="N401" s="5"/>
      <c r="O401" s="5"/>
    </row>
    <row r="402" spans="1:15" s="7" customFormat="1" x14ac:dyDescent="0.25">
      <c r="A402" s="5" t="s">
        <v>15</v>
      </c>
      <c r="B402" s="5" t="s">
        <v>60</v>
      </c>
      <c r="C402" s="5" t="s">
        <v>140</v>
      </c>
      <c r="D402" s="5">
        <v>774.34338000000002</v>
      </c>
      <c r="E402" s="5">
        <v>2</v>
      </c>
      <c r="F402" s="5" t="s">
        <v>103</v>
      </c>
      <c r="G402" s="5">
        <v>0.47539999999999999</v>
      </c>
      <c r="H402" s="5">
        <f>AVERAGE(G402:G403)</f>
        <v>0.48929999999999996</v>
      </c>
      <c r="I402" s="5">
        <f>_xlfn.STDEV.P(G402:G403)</f>
        <v>1.3899999999999996E-2</v>
      </c>
      <c r="J402" s="5">
        <f>(I402/H402)*100</f>
        <v>2.8407929695483336</v>
      </c>
      <c r="K402" s="5">
        <f>AVERAGE(J402:J410)</f>
        <v>3.473827515866426</v>
      </c>
      <c r="L402" s="5">
        <f t="shared" ref="L402" si="86">MAX(J402:J410)</f>
        <v>5.5305008307619241</v>
      </c>
      <c r="M402" s="5">
        <f t="shared" ref="M402" si="87">AVERAGE(H402:H411)</f>
        <v>0.44683</v>
      </c>
      <c r="N402" s="5">
        <f t="shared" ref="N402" si="88">_xlfn.STDEV.P(H402:H411)</f>
        <v>2.2604061581936979E-2</v>
      </c>
      <c r="O402" s="5">
        <f>(N402/M402)*100</f>
        <v>5.0587609565017972</v>
      </c>
    </row>
    <row r="403" spans="1:15" s="7" customFormat="1" x14ac:dyDescent="0.25">
      <c r="A403" s="5" t="s">
        <v>15</v>
      </c>
      <c r="B403" s="5" t="s">
        <v>60</v>
      </c>
      <c r="C403" s="5" t="s">
        <v>140</v>
      </c>
      <c r="D403" s="5">
        <v>774.34338000000002</v>
      </c>
      <c r="E403" s="5">
        <v>2</v>
      </c>
      <c r="F403" s="5" t="s">
        <v>104</v>
      </c>
      <c r="G403" s="5">
        <v>0.50319999999999998</v>
      </c>
      <c r="H403" s="5"/>
      <c r="I403" s="5"/>
      <c r="J403" s="5"/>
      <c r="K403" s="5"/>
      <c r="L403" s="5"/>
      <c r="M403" s="5"/>
      <c r="N403" s="5"/>
      <c r="O403" s="5"/>
    </row>
    <row r="404" spans="1:15" s="7" customFormat="1" x14ac:dyDescent="0.25">
      <c r="A404" s="5" t="s">
        <v>15</v>
      </c>
      <c r="B404" s="5" t="s">
        <v>60</v>
      </c>
      <c r="C404" s="5" t="s">
        <v>140</v>
      </c>
      <c r="D404" s="5">
        <v>774.34338000000002</v>
      </c>
      <c r="E404" s="5">
        <v>2</v>
      </c>
      <c r="F404" s="5" t="s">
        <v>105</v>
      </c>
      <c r="G404" s="5">
        <v>0.43769999999999998</v>
      </c>
      <c r="H404" s="5">
        <f>AVERAGE(G404:G405)</f>
        <v>0.44240000000000002</v>
      </c>
      <c r="I404" s="5">
        <f>_xlfn.STDEV.P(G404:G405)</f>
        <v>4.7000000000000097E-3</v>
      </c>
      <c r="J404" s="5">
        <f>(I404/H404)*100</f>
        <v>1.0623869801085011</v>
      </c>
      <c r="K404" s="5"/>
      <c r="L404" s="5"/>
      <c r="M404" s="5"/>
      <c r="N404" s="5"/>
      <c r="O404" s="5"/>
    </row>
    <row r="405" spans="1:15" s="7" customFormat="1" x14ac:dyDescent="0.25">
      <c r="A405" s="5" t="s">
        <v>15</v>
      </c>
      <c r="B405" s="5" t="s">
        <v>60</v>
      </c>
      <c r="C405" s="5" t="s">
        <v>140</v>
      </c>
      <c r="D405" s="5">
        <v>774.34338000000002</v>
      </c>
      <c r="E405" s="5">
        <v>2</v>
      </c>
      <c r="F405" s="5" t="s">
        <v>106</v>
      </c>
      <c r="G405" s="5">
        <v>0.4471</v>
      </c>
      <c r="H405" s="5"/>
      <c r="I405" s="5"/>
      <c r="J405" s="5"/>
      <c r="K405" s="5"/>
      <c r="L405" s="5"/>
      <c r="M405" s="5"/>
      <c r="N405" s="5"/>
      <c r="O405" s="5"/>
    </row>
    <row r="406" spans="1:15" s="7" customFormat="1" x14ac:dyDescent="0.25">
      <c r="A406" s="5" t="s">
        <v>15</v>
      </c>
      <c r="B406" s="5" t="s">
        <v>60</v>
      </c>
      <c r="C406" s="5" t="s">
        <v>140</v>
      </c>
      <c r="D406" s="5">
        <v>774.34338000000002</v>
      </c>
      <c r="E406" s="5">
        <v>2</v>
      </c>
      <c r="F406" s="5" t="s">
        <v>107</v>
      </c>
      <c r="G406" s="5">
        <v>0.4446</v>
      </c>
      <c r="H406" s="5">
        <f>AVERAGE(G406:G407)</f>
        <v>0.42130000000000001</v>
      </c>
      <c r="I406" s="5">
        <f>_xlfn.STDEV.P(G406:G407)</f>
        <v>2.3299999999999987E-2</v>
      </c>
      <c r="J406" s="5">
        <f>(I406/H406)*100</f>
        <v>5.5305008307619241</v>
      </c>
      <c r="K406" s="5"/>
      <c r="L406" s="5"/>
      <c r="M406" s="5"/>
      <c r="N406" s="5"/>
      <c r="O406" s="5"/>
    </row>
    <row r="407" spans="1:15" s="7" customFormat="1" x14ac:dyDescent="0.25">
      <c r="A407" s="5" t="s">
        <v>15</v>
      </c>
      <c r="B407" s="5" t="s">
        <v>60</v>
      </c>
      <c r="C407" s="5" t="s">
        <v>140</v>
      </c>
      <c r="D407" s="5">
        <v>774.34338000000002</v>
      </c>
      <c r="E407" s="5">
        <v>2</v>
      </c>
      <c r="F407" s="5" t="s">
        <v>108</v>
      </c>
      <c r="G407" s="5">
        <v>0.39800000000000002</v>
      </c>
      <c r="H407" s="5"/>
      <c r="I407" s="5"/>
      <c r="J407" s="5"/>
      <c r="K407" s="5"/>
      <c r="L407" s="5"/>
      <c r="M407" s="5"/>
      <c r="N407" s="5"/>
      <c r="O407" s="5"/>
    </row>
    <row r="408" spans="1:15" s="7" customFormat="1" x14ac:dyDescent="0.25">
      <c r="A408" s="5" t="s">
        <v>15</v>
      </c>
      <c r="B408" s="5" t="s">
        <v>60</v>
      </c>
      <c r="C408" s="5" t="s">
        <v>140</v>
      </c>
      <c r="D408" s="5">
        <v>774.34338000000002</v>
      </c>
      <c r="E408" s="5">
        <v>2</v>
      </c>
      <c r="F408" s="5" t="s">
        <v>109</v>
      </c>
      <c r="G408" s="5">
        <v>0.45579999999999998</v>
      </c>
      <c r="H408" s="5">
        <f>AVERAGE(G408:G409)</f>
        <v>0.44140000000000001</v>
      </c>
      <c r="I408" s="5">
        <f>_xlfn.STDEV.P(G408:G409)</f>
        <v>1.4399999999999996E-2</v>
      </c>
      <c r="J408" s="5">
        <f>(I408/H408)*100</f>
        <v>3.2623470774807419</v>
      </c>
      <c r="K408" s="5"/>
      <c r="L408" s="5"/>
      <c r="M408" s="5"/>
      <c r="N408" s="5"/>
      <c r="O408" s="5"/>
    </row>
    <row r="409" spans="1:15" s="7" customFormat="1" x14ac:dyDescent="0.25">
      <c r="A409" s="5" t="s">
        <v>15</v>
      </c>
      <c r="B409" s="5" t="s">
        <v>60</v>
      </c>
      <c r="C409" s="5" t="s">
        <v>140</v>
      </c>
      <c r="D409" s="5">
        <v>774.34338000000002</v>
      </c>
      <c r="E409" s="5">
        <v>2</v>
      </c>
      <c r="F409" s="5" t="s">
        <v>110</v>
      </c>
      <c r="G409" s="5">
        <v>0.42699999999999999</v>
      </c>
      <c r="H409" s="5"/>
      <c r="I409" s="5"/>
      <c r="J409" s="5"/>
      <c r="K409" s="5"/>
      <c r="L409" s="5"/>
      <c r="M409" s="5"/>
      <c r="N409" s="5"/>
      <c r="O409" s="5"/>
    </row>
    <row r="410" spans="1:15" s="7" customFormat="1" x14ac:dyDescent="0.25">
      <c r="A410" s="5" t="s">
        <v>15</v>
      </c>
      <c r="B410" s="5" t="s">
        <v>60</v>
      </c>
      <c r="C410" s="5" t="s">
        <v>140</v>
      </c>
      <c r="D410" s="5">
        <v>774.34338000000002</v>
      </c>
      <c r="E410" s="5">
        <v>2</v>
      </c>
      <c r="F410" s="5" t="s">
        <v>111</v>
      </c>
      <c r="G410" s="5">
        <v>0.41920000000000002</v>
      </c>
      <c r="H410" s="5">
        <f>AVERAGE(G410:G411)</f>
        <v>0.43974999999999997</v>
      </c>
      <c r="I410" s="5">
        <f>_xlfn.STDEV.P(G410:G411)</f>
        <v>2.0549999999999985E-2</v>
      </c>
      <c r="J410" s="5">
        <f>(I410/H410)*100</f>
        <v>4.6731097214326294</v>
      </c>
      <c r="K410" s="5"/>
      <c r="L410" s="5"/>
      <c r="M410" s="5"/>
      <c r="N410" s="5"/>
      <c r="O410" s="5"/>
    </row>
    <row r="411" spans="1:15" s="7" customFormat="1" x14ac:dyDescent="0.25">
      <c r="A411" s="5" t="s">
        <v>15</v>
      </c>
      <c r="B411" s="5" t="s">
        <v>60</v>
      </c>
      <c r="C411" s="5" t="s">
        <v>140</v>
      </c>
      <c r="D411" s="5">
        <v>774.34338000000002</v>
      </c>
      <c r="E411" s="5">
        <v>2</v>
      </c>
      <c r="F411" s="5" t="s">
        <v>112</v>
      </c>
      <c r="G411" s="5">
        <v>0.46029999999999999</v>
      </c>
      <c r="H411" s="5"/>
      <c r="I411" s="5"/>
      <c r="J411" s="5"/>
      <c r="K411" s="5"/>
      <c r="L411" s="5"/>
      <c r="M411" s="5"/>
      <c r="N411" s="5"/>
      <c r="O411" s="5"/>
    </row>
    <row r="412" spans="1:15" s="7" customFormat="1" x14ac:dyDescent="0.25">
      <c r="A412" s="5" t="s">
        <v>15</v>
      </c>
      <c r="B412" s="5" t="s">
        <v>58</v>
      </c>
      <c r="C412" s="5" t="s">
        <v>140</v>
      </c>
      <c r="D412" s="5">
        <v>726.86447099999998</v>
      </c>
      <c r="E412" s="5">
        <v>2</v>
      </c>
      <c r="F412" s="5" t="s">
        <v>103</v>
      </c>
      <c r="G412" s="5">
        <v>0.87639999999999996</v>
      </c>
      <c r="H412" s="5">
        <f>AVERAGE(G412:G413)</f>
        <v>0.81335000000000002</v>
      </c>
      <c r="I412" s="5">
        <f>_xlfn.STDEV.P(G412:G413)</f>
        <v>6.3049999999999995E-2</v>
      </c>
      <c r="J412" s="5">
        <f>(I412/H412)*100</f>
        <v>7.7518903301161863</v>
      </c>
      <c r="K412" s="5">
        <f>AVERAGE(J412:J420)</f>
        <v>4.2110793271393039</v>
      </c>
      <c r="L412" s="5">
        <f t="shared" ref="L412:L422" si="89">MAX(J412:J420)</f>
        <v>8.2594493700420006</v>
      </c>
      <c r="M412" s="5">
        <f t="shared" ref="M412" si="90">AVERAGE(H412:H421)</f>
        <v>0.81556999999999991</v>
      </c>
      <c r="N412" s="5">
        <f t="shared" ref="N412" si="91">_xlfn.STDEV.P(H412:H421)</f>
        <v>3.2655207854184611E-2</v>
      </c>
      <c r="O412" s="5">
        <f>(N412/M412)*100</f>
        <v>4.0039736447128531</v>
      </c>
    </row>
    <row r="413" spans="1:15" s="7" customFormat="1" x14ac:dyDescent="0.25">
      <c r="A413" s="5" t="s">
        <v>15</v>
      </c>
      <c r="B413" s="5" t="s">
        <v>58</v>
      </c>
      <c r="C413" s="5" t="s">
        <v>140</v>
      </c>
      <c r="D413" s="5">
        <v>726.86447099999998</v>
      </c>
      <c r="E413" s="5">
        <v>2</v>
      </c>
      <c r="F413" s="5" t="s">
        <v>104</v>
      </c>
      <c r="G413" s="5">
        <v>0.75029999999999997</v>
      </c>
      <c r="H413" s="5"/>
      <c r="I413" s="5"/>
      <c r="J413" s="5"/>
      <c r="K413" s="5"/>
      <c r="L413" s="5"/>
      <c r="M413" s="5"/>
      <c r="N413" s="5"/>
      <c r="O413" s="5"/>
    </row>
    <row r="414" spans="1:15" s="7" customFormat="1" x14ac:dyDescent="0.25">
      <c r="A414" s="5" t="s">
        <v>15</v>
      </c>
      <c r="B414" s="5" t="s">
        <v>58</v>
      </c>
      <c r="C414" s="5" t="s">
        <v>140</v>
      </c>
      <c r="D414" s="5">
        <v>726.86447099999998</v>
      </c>
      <c r="E414" s="5">
        <v>2</v>
      </c>
      <c r="F414" s="5" t="s">
        <v>105</v>
      </c>
      <c r="G414" s="5">
        <v>0.81110000000000004</v>
      </c>
      <c r="H414" s="5">
        <f>AVERAGE(G414:G415)</f>
        <v>0.83345000000000002</v>
      </c>
      <c r="I414" s="5">
        <f>_xlfn.STDEV.P(G414:G415)</f>
        <v>2.2349999999999981E-2</v>
      </c>
      <c r="J414" s="5">
        <f>(I414/H414)*100</f>
        <v>2.6816245725598393</v>
      </c>
      <c r="K414" s="5"/>
      <c r="L414" s="5"/>
      <c r="M414" s="5"/>
      <c r="N414" s="5"/>
      <c r="O414" s="5"/>
    </row>
    <row r="415" spans="1:15" s="7" customFormat="1" x14ac:dyDescent="0.25">
      <c r="A415" s="5" t="s">
        <v>15</v>
      </c>
      <c r="B415" s="5" t="s">
        <v>58</v>
      </c>
      <c r="C415" s="5" t="s">
        <v>140</v>
      </c>
      <c r="D415" s="5">
        <v>726.86447099999998</v>
      </c>
      <c r="E415" s="5">
        <v>2</v>
      </c>
      <c r="F415" s="5" t="s">
        <v>106</v>
      </c>
      <c r="G415" s="5">
        <v>0.85580000000000001</v>
      </c>
      <c r="H415" s="5"/>
      <c r="I415" s="5"/>
      <c r="J415" s="5"/>
      <c r="K415" s="5"/>
      <c r="L415" s="5"/>
      <c r="M415" s="5"/>
      <c r="N415" s="5"/>
      <c r="O415" s="5"/>
    </row>
    <row r="416" spans="1:15" s="7" customFormat="1" x14ac:dyDescent="0.25">
      <c r="A416" s="5" t="s">
        <v>15</v>
      </c>
      <c r="B416" s="5" t="s">
        <v>58</v>
      </c>
      <c r="C416" s="5" t="s">
        <v>140</v>
      </c>
      <c r="D416" s="5">
        <v>726.86447099999998</v>
      </c>
      <c r="E416" s="5">
        <v>2</v>
      </c>
      <c r="F416" s="5" t="s">
        <v>107</v>
      </c>
      <c r="G416" s="5">
        <v>0.77049999999999996</v>
      </c>
      <c r="H416" s="5">
        <f>AVERAGE(G416:G417)</f>
        <v>0.75834999999999997</v>
      </c>
      <c r="I416" s="5">
        <f>_xlfn.STDEV.P(G416:G417)</f>
        <v>1.2149999999999994E-2</v>
      </c>
      <c r="J416" s="5">
        <f>(I416/H416)*100</f>
        <v>1.6021625898331897</v>
      </c>
      <c r="K416" s="5"/>
      <c r="L416" s="5"/>
      <c r="M416" s="5"/>
      <c r="N416" s="5"/>
      <c r="O416" s="5"/>
    </row>
    <row r="417" spans="1:15" s="7" customFormat="1" x14ac:dyDescent="0.25">
      <c r="A417" s="5" t="s">
        <v>15</v>
      </c>
      <c r="B417" s="5" t="s">
        <v>58</v>
      </c>
      <c r="C417" s="5" t="s">
        <v>140</v>
      </c>
      <c r="D417" s="5">
        <v>726.86447099999998</v>
      </c>
      <c r="E417" s="5">
        <v>2</v>
      </c>
      <c r="F417" s="5" t="s">
        <v>108</v>
      </c>
      <c r="G417" s="5">
        <v>0.74619999999999997</v>
      </c>
      <c r="H417" s="5"/>
      <c r="I417" s="5"/>
      <c r="J417" s="5"/>
      <c r="K417" s="5"/>
      <c r="L417" s="5"/>
      <c r="M417" s="5"/>
      <c r="N417" s="5"/>
      <c r="O417" s="5"/>
    </row>
    <row r="418" spans="1:15" s="7" customFormat="1" x14ac:dyDescent="0.25">
      <c r="A418" s="5" t="s">
        <v>15</v>
      </c>
      <c r="B418" s="5" t="s">
        <v>58</v>
      </c>
      <c r="C418" s="5" t="s">
        <v>140</v>
      </c>
      <c r="D418" s="5">
        <v>726.86447099999998</v>
      </c>
      <c r="E418" s="5">
        <v>2</v>
      </c>
      <c r="F418" s="5" t="s">
        <v>109</v>
      </c>
      <c r="G418" s="5">
        <v>0.92800000000000005</v>
      </c>
      <c r="H418" s="5">
        <f>AVERAGE(G418:G419)</f>
        <v>0.85719999999999996</v>
      </c>
      <c r="I418" s="5">
        <f>_xlfn.STDEV.P(G418:G419)</f>
        <v>7.080000000000003E-2</v>
      </c>
      <c r="J418" s="5">
        <f>(I418/H418)*100</f>
        <v>8.2594493700420006</v>
      </c>
      <c r="K418" s="5"/>
      <c r="L418" s="5"/>
      <c r="M418" s="5"/>
      <c r="N418" s="5"/>
      <c r="O418" s="5"/>
    </row>
    <row r="419" spans="1:15" s="7" customFormat="1" x14ac:dyDescent="0.25">
      <c r="A419" s="5" t="s">
        <v>15</v>
      </c>
      <c r="B419" s="5" t="s">
        <v>58</v>
      </c>
      <c r="C419" s="5" t="s">
        <v>140</v>
      </c>
      <c r="D419" s="5">
        <v>726.86447099999998</v>
      </c>
      <c r="E419" s="5">
        <v>2</v>
      </c>
      <c r="F419" s="5" t="s">
        <v>110</v>
      </c>
      <c r="G419" s="5">
        <v>0.78639999999999999</v>
      </c>
      <c r="H419" s="5"/>
      <c r="I419" s="5"/>
      <c r="J419" s="5"/>
      <c r="K419" s="5"/>
      <c r="L419" s="5"/>
      <c r="M419" s="5"/>
      <c r="N419" s="5"/>
      <c r="O419" s="5"/>
    </row>
    <row r="420" spans="1:15" s="7" customFormat="1" x14ac:dyDescent="0.25">
      <c r="A420" s="5" t="s">
        <v>15</v>
      </c>
      <c r="B420" s="5" t="s">
        <v>58</v>
      </c>
      <c r="C420" s="5" t="s">
        <v>140</v>
      </c>
      <c r="D420" s="5">
        <v>726.86447099999998</v>
      </c>
      <c r="E420" s="5">
        <v>2</v>
      </c>
      <c r="F420" s="5" t="s">
        <v>111</v>
      </c>
      <c r="G420" s="5">
        <v>0.82169999999999999</v>
      </c>
      <c r="H420" s="5">
        <f>AVERAGE(G420:G421)</f>
        <v>0.8155</v>
      </c>
      <c r="I420" s="5">
        <f>_xlfn.STDEV.P(G420:G421)</f>
        <v>6.1999999999999833E-3</v>
      </c>
      <c r="J420" s="5">
        <f>(I420/H420)*100</f>
        <v>0.76026977314530753</v>
      </c>
      <c r="K420" s="5"/>
      <c r="L420" s="5"/>
      <c r="M420" s="5"/>
      <c r="N420" s="5"/>
      <c r="O420" s="5"/>
    </row>
    <row r="421" spans="1:15" s="7" customFormat="1" x14ac:dyDescent="0.25">
      <c r="A421" s="5" t="s">
        <v>15</v>
      </c>
      <c r="B421" s="5" t="s">
        <v>58</v>
      </c>
      <c r="C421" s="5" t="s">
        <v>140</v>
      </c>
      <c r="D421" s="5">
        <v>726.86447099999998</v>
      </c>
      <c r="E421" s="5">
        <v>2</v>
      </c>
      <c r="F421" s="5" t="s">
        <v>112</v>
      </c>
      <c r="G421" s="5">
        <v>0.80930000000000002</v>
      </c>
      <c r="H421" s="5"/>
      <c r="I421" s="5"/>
      <c r="J421" s="5"/>
      <c r="K421" s="5"/>
      <c r="L421" s="5"/>
      <c r="M421" s="5"/>
      <c r="N421" s="5"/>
      <c r="O421" s="5"/>
    </row>
    <row r="422" spans="1:15" s="7" customFormat="1" x14ac:dyDescent="0.25">
      <c r="A422" s="5" t="s">
        <v>15</v>
      </c>
      <c r="B422" s="5" t="s">
        <v>59</v>
      </c>
      <c r="C422" s="5" t="s">
        <v>140</v>
      </c>
      <c r="D422" s="5">
        <v>815.42777000000001</v>
      </c>
      <c r="E422" s="5">
        <v>2</v>
      </c>
      <c r="F422" s="5" t="s">
        <v>103</v>
      </c>
      <c r="G422" s="5">
        <v>0.55059999999999998</v>
      </c>
      <c r="H422" s="5">
        <f>AVERAGE(G422:G423)</f>
        <v>0.57045000000000001</v>
      </c>
      <c r="I422" s="5">
        <f>_xlfn.STDEV.P(G422:G423)</f>
        <v>1.9850000000000034E-2</v>
      </c>
      <c r="J422" s="5">
        <f>(I422/H422)*100</f>
        <v>3.4797090016653578</v>
      </c>
      <c r="K422" s="5">
        <f>AVERAGE(J422:J430)</f>
        <v>6.7066493579941477</v>
      </c>
      <c r="L422" s="5">
        <f t="shared" si="89"/>
        <v>15.188356164383599</v>
      </c>
      <c r="M422" s="5">
        <f t="shared" ref="M422" si="92">AVERAGE(H422:H431)</f>
        <v>0.63387000000000004</v>
      </c>
      <c r="N422" s="5">
        <f t="shared" ref="N422" si="93">_xlfn.STDEV.P(H422:H431)</f>
        <v>6.9621904599054887E-2</v>
      </c>
      <c r="O422" s="5">
        <f>(N422/M422)*100</f>
        <v>10.983625128031754</v>
      </c>
    </row>
    <row r="423" spans="1:15" s="7" customFormat="1" x14ac:dyDescent="0.25">
      <c r="A423" s="5" t="s">
        <v>15</v>
      </c>
      <c r="B423" s="5" t="s">
        <v>59</v>
      </c>
      <c r="C423" s="5" t="s">
        <v>140</v>
      </c>
      <c r="D423" s="5">
        <v>815.42777000000001</v>
      </c>
      <c r="E423" s="5">
        <v>2</v>
      </c>
      <c r="F423" s="5" t="s">
        <v>104</v>
      </c>
      <c r="G423" s="5">
        <v>0.59030000000000005</v>
      </c>
      <c r="H423" s="5"/>
      <c r="I423" s="5"/>
      <c r="J423" s="5"/>
      <c r="K423" s="5"/>
      <c r="L423" s="5"/>
      <c r="M423" s="5"/>
      <c r="N423" s="5"/>
      <c r="O423" s="5"/>
    </row>
    <row r="424" spans="1:15" s="7" customFormat="1" x14ac:dyDescent="0.25">
      <c r="A424" s="5" t="s">
        <v>15</v>
      </c>
      <c r="B424" s="5" t="s">
        <v>59</v>
      </c>
      <c r="C424" s="5" t="s">
        <v>140</v>
      </c>
      <c r="D424" s="5">
        <v>815.42777000000001</v>
      </c>
      <c r="E424" s="5">
        <v>2</v>
      </c>
      <c r="F424" s="5" t="s">
        <v>105</v>
      </c>
      <c r="G424" s="5">
        <v>0.59109999999999996</v>
      </c>
      <c r="H424" s="5">
        <f>AVERAGE(G424:G425)</f>
        <v>0.61769999999999992</v>
      </c>
      <c r="I424" s="5">
        <f>_xlfn.STDEV.P(G424:G425)</f>
        <v>2.6600000000000013E-2</v>
      </c>
      <c r="J424" s="5">
        <f>(I424/H424)*100</f>
        <v>4.3062975554476308</v>
      </c>
      <c r="K424" s="5"/>
      <c r="L424" s="5"/>
      <c r="M424" s="5"/>
      <c r="N424" s="5"/>
      <c r="O424" s="5"/>
    </row>
    <row r="425" spans="1:15" s="7" customFormat="1" x14ac:dyDescent="0.25">
      <c r="A425" s="5" t="s">
        <v>15</v>
      </c>
      <c r="B425" s="5" t="s">
        <v>59</v>
      </c>
      <c r="C425" s="5" t="s">
        <v>140</v>
      </c>
      <c r="D425" s="5">
        <v>815.42777000000001</v>
      </c>
      <c r="E425" s="5">
        <v>2</v>
      </c>
      <c r="F425" s="5" t="s">
        <v>106</v>
      </c>
      <c r="G425" s="5">
        <v>0.64429999999999998</v>
      </c>
      <c r="H425" s="5"/>
      <c r="I425" s="5"/>
      <c r="J425" s="5"/>
      <c r="K425" s="5"/>
      <c r="L425" s="5"/>
      <c r="M425" s="5"/>
      <c r="N425" s="5"/>
      <c r="O425" s="5"/>
    </row>
    <row r="426" spans="1:15" s="7" customFormat="1" x14ac:dyDescent="0.25">
      <c r="A426" s="5" t="s">
        <v>15</v>
      </c>
      <c r="B426" s="5" t="s">
        <v>59</v>
      </c>
      <c r="C426" s="5" t="s">
        <v>140</v>
      </c>
      <c r="D426" s="5">
        <v>815.42777000000001</v>
      </c>
      <c r="E426" s="5">
        <v>2</v>
      </c>
      <c r="F426" s="5" t="s">
        <v>107</v>
      </c>
      <c r="G426" s="5">
        <v>0.64749999999999996</v>
      </c>
      <c r="H426" s="5">
        <f>AVERAGE(G426:G427)</f>
        <v>0.63119999999999998</v>
      </c>
      <c r="I426" s="5">
        <f>_xlfn.STDEV.P(G426:G427)</f>
        <v>1.6299999999999981E-2</v>
      </c>
      <c r="J426" s="5">
        <f>(I426/H426)*100</f>
        <v>2.5823827629911253</v>
      </c>
      <c r="K426" s="5"/>
      <c r="L426" s="5"/>
      <c r="M426" s="5"/>
      <c r="N426" s="5"/>
      <c r="O426" s="5"/>
    </row>
    <row r="427" spans="1:15" s="7" customFormat="1" x14ac:dyDescent="0.25">
      <c r="A427" s="5" t="s">
        <v>15</v>
      </c>
      <c r="B427" s="5" t="s">
        <v>59</v>
      </c>
      <c r="C427" s="5" t="s">
        <v>140</v>
      </c>
      <c r="D427" s="5">
        <v>815.42777000000001</v>
      </c>
      <c r="E427" s="5">
        <v>2</v>
      </c>
      <c r="F427" s="5" t="s">
        <v>108</v>
      </c>
      <c r="G427" s="5">
        <v>0.6149</v>
      </c>
      <c r="H427" s="5"/>
      <c r="I427" s="5"/>
      <c r="J427" s="5"/>
      <c r="K427" s="5"/>
      <c r="L427" s="5"/>
      <c r="M427" s="5"/>
      <c r="N427" s="5"/>
      <c r="O427" s="5"/>
    </row>
    <row r="428" spans="1:15" s="7" customFormat="1" x14ac:dyDescent="0.25">
      <c r="A428" s="5" t="s">
        <v>15</v>
      </c>
      <c r="B428" s="5" t="s">
        <v>59</v>
      </c>
      <c r="C428" s="5" t="s">
        <v>140</v>
      </c>
      <c r="D428" s="5">
        <v>815.42777000000001</v>
      </c>
      <c r="E428" s="5">
        <v>2</v>
      </c>
      <c r="F428" s="5" t="s">
        <v>109</v>
      </c>
      <c r="G428" s="5">
        <v>0.70489999999999997</v>
      </c>
      <c r="H428" s="5">
        <f>AVERAGE(G428:G429)</f>
        <v>0.76600000000000001</v>
      </c>
      <c r="I428" s="5">
        <f>_xlfn.STDEV.P(G428:G429)</f>
        <v>6.1099999999999988E-2</v>
      </c>
      <c r="J428" s="5">
        <f>(I428/H428)*100</f>
        <v>7.9765013054830272</v>
      </c>
      <c r="K428" s="5"/>
      <c r="L428" s="5"/>
      <c r="M428" s="5"/>
      <c r="N428" s="5"/>
      <c r="O428" s="5"/>
    </row>
    <row r="429" spans="1:15" s="7" customFormat="1" x14ac:dyDescent="0.25">
      <c r="A429" s="5" t="s">
        <v>15</v>
      </c>
      <c r="B429" s="5" t="s">
        <v>59</v>
      </c>
      <c r="C429" s="5" t="s">
        <v>140</v>
      </c>
      <c r="D429" s="5">
        <v>815.42777000000001</v>
      </c>
      <c r="E429" s="5">
        <v>2</v>
      </c>
      <c r="F429" s="5" t="s">
        <v>110</v>
      </c>
      <c r="G429" s="5">
        <v>0.82709999999999995</v>
      </c>
      <c r="H429" s="5"/>
      <c r="I429" s="5"/>
      <c r="J429" s="5"/>
      <c r="K429" s="5"/>
      <c r="L429" s="5"/>
      <c r="M429" s="5"/>
      <c r="N429" s="5"/>
      <c r="O429" s="5"/>
    </row>
    <row r="430" spans="1:15" s="7" customFormat="1" x14ac:dyDescent="0.25">
      <c r="A430" s="5" t="s">
        <v>15</v>
      </c>
      <c r="B430" s="5" t="s">
        <v>59</v>
      </c>
      <c r="C430" s="5" t="s">
        <v>140</v>
      </c>
      <c r="D430" s="5">
        <v>815.42777000000001</v>
      </c>
      <c r="E430" s="5">
        <v>2</v>
      </c>
      <c r="F430" s="5" t="s">
        <v>111</v>
      </c>
      <c r="G430" s="5">
        <v>0.49530000000000002</v>
      </c>
      <c r="H430" s="5">
        <f>AVERAGE(G430:G431)</f>
        <v>0.58399999999999996</v>
      </c>
      <c r="I430" s="5">
        <f>_xlfn.STDEV.P(G430:G431)</f>
        <v>8.8700000000000209E-2</v>
      </c>
      <c r="J430" s="5">
        <f>(I430/H430)*100</f>
        <v>15.188356164383599</v>
      </c>
      <c r="K430" s="5"/>
      <c r="L430" s="5"/>
      <c r="M430" s="5"/>
      <c r="N430" s="5"/>
      <c r="O430" s="5"/>
    </row>
    <row r="431" spans="1:15" s="7" customFormat="1" x14ac:dyDescent="0.25">
      <c r="A431" s="5" t="s">
        <v>15</v>
      </c>
      <c r="B431" s="5" t="s">
        <v>59</v>
      </c>
      <c r="C431" s="5" t="s">
        <v>140</v>
      </c>
      <c r="D431" s="5">
        <v>815.42777000000001</v>
      </c>
      <c r="E431" s="5">
        <v>2</v>
      </c>
      <c r="F431" s="5" t="s">
        <v>112</v>
      </c>
      <c r="G431" s="5">
        <v>0.67269999999999996</v>
      </c>
      <c r="H431" s="5"/>
      <c r="I431" s="5"/>
      <c r="J431" s="5"/>
      <c r="K431" s="5"/>
      <c r="L431" s="5"/>
      <c r="M431" s="5"/>
      <c r="N431" s="5"/>
      <c r="O431" s="5"/>
    </row>
    <row r="432" spans="1:15" s="7" customFormat="1" x14ac:dyDescent="0.25">
      <c r="A432" s="5" t="s">
        <v>62</v>
      </c>
      <c r="B432" s="5" t="s">
        <v>61</v>
      </c>
      <c r="C432" s="5" t="s">
        <v>140</v>
      </c>
      <c r="D432" s="5">
        <v>531.73854200000005</v>
      </c>
      <c r="E432" s="5">
        <v>2</v>
      </c>
      <c r="F432" s="5" t="s">
        <v>103</v>
      </c>
      <c r="G432" s="5">
        <v>0.4667</v>
      </c>
      <c r="H432" s="5">
        <f>AVERAGE(G432:G433)</f>
        <v>0.4239</v>
      </c>
      <c r="I432" s="5">
        <f>_xlfn.STDEV.P(G432:G433)</f>
        <v>4.2800000000000338E-2</v>
      </c>
      <c r="J432" s="5">
        <f>(I432/H432)*100</f>
        <v>10.096720924746482</v>
      </c>
      <c r="K432" s="5">
        <f>AVERAGE(J432:J440)</f>
        <v>6.6695602347375864</v>
      </c>
      <c r="L432" s="5">
        <f t="shared" ref="L432:L452" si="94">MAX(J432:J440)</f>
        <v>10.096720924746482</v>
      </c>
      <c r="M432" s="5">
        <f t="shared" ref="M432" si="95">AVERAGE(H432:H441)</f>
        <v>0.43606</v>
      </c>
      <c r="N432" s="5">
        <f t="shared" ref="N432" si="96">_xlfn.STDEV.P(H432:H441)</f>
        <v>5.2199390801042703E-2</v>
      </c>
      <c r="O432" s="5">
        <f>(N432/M432)*100</f>
        <v>11.970689997028551</v>
      </c>
    </row>
    <row r="433" spans="1:15" s="7" customFormat="1" x14ac:dyDescent="0.25">
      <c r="A433" s="5" t="s">
        <v>62</v>
      </c>
      <c r="B433" s="5" t="s">
        <v>61</v>
      </c>
      <c r="C433" s="5" t="s">
        <v>140</v>
      </c>
      <c r="D433" s="5">
        <v>531.73854200000005</v>
      </c>
      <c r="E433" s="5">
        <v>2</v>
      </c>
      <c r="F433" s="5" t="s">
        <v>104</v>
      </c>
      <c r="G433" s="5">
        <v>0.38109999999999999</v>
      </c>
      <c r="H433" s="5"/>
      <c r="I433" s="5"/>
      <c r="J433" s="5"/>
      <c r="K433" s="5"/>
      <c r="L433" s="5"/>
      <c r="M433" s="5"/>
      <c r="N433" s="5"/>
      <c r="O433" s="5"/>
    </row>
    <row r="434" spans="1:15" s="7" customFormat="1" x14ac:dyDescent="0.25">
      <c r="A434" s="5" t="s">
        <v>62</v>
      </c>
      <c r="B434" s="5" t="s">
        <v>61</v>
      </c>
      <c r="C434" s="5" t="s">
        <v>140</v>
      </c>
      <c r="D434" s="5">
        <v>531.73854200000005</v>
      </c>
      <c r="E434" s="5">
        <v>2</v>
      </c>
      <c r="F434" s="5" t="s">
        <v>105</v>
      </c>
      <c r="G434" s="5">
        <v>0.49009999999999998</v>
      </c>
      <c r="H434" s="5">
        <f>AVERAGE(G434:G435)</f>
        <v>0.45565</v>
      </c>
      <c r="I434" s="5">
        <f>_xlfn.STDEV.P(G434:G435)</f>
        <v>3.4449999999999981E-2</v>
      </c>
      <c r="J434" s="5">
        <f>(I434/H434)*100</f>
        <v>7.5606276747503518</v>
      </c>
      <c r="K434" s="5"/>
      <c r="L434" s="5"/>
      <c r="M434" s="5"/>
      <c r="N434" s="5"/>
      <c r="O434" s="5"/>
    </row>
    <row r="435" spans="1:15" s="7" customFormat="1" x14ac:dyDescent="0.25">
      <c r="A435" s="5" t="s">
        <v>62</v>
      </c>
      <c r="B435" s="5" t="s">
        <v>61</v>
      </c>
      <c r="C435" s="5" t="s">
        <v>140</v>
      </c>
      <c r="D435" s="5">
        <v>531.73854200000005</v>
      </c>
      <c r="E435" s="5">
        <v>2</v>
      </c>
      <c r="F435" s="5" t="s">
        <v>106</v>
      </c>
      <c r="G435" s="5">
        <v>0.42120000000000002</v>
      </c>
      <c r="H435" s="5"/>
      <c r="I435" s="5"/>
      <c r="J435" s="5"/>
      <c r="K435" s="5"/>
      <c r="L435" s="5"/>
      <c r="M435" s="5"/>
      <c r="N435" s="5"/>
      <c r="O435" s="5"/>
    </row>
    <row r="436" spans="1:15" s="7" customFormat="1" x14ac:dyDescent="0.25">
      <c r="A436" s="5" t="s">
        <v>62</v>
      </c>
      <c r="B436" s="5" t="s">
        <v>61</v>
      </c>
      <c r="C436" s="5" t="s">
        <v>140</v>
      </c>
      <c r="D436" s="5">
        <v>531.73854200000005</v>
      </c>
      <c r="E436" s="5">
        <v>2</v>
      </c>
      <c r="F436" s="5" t="s">
        <v>107</v>
      </c>
      <c r="G436" s="5">
        <v>0.38500000000000001</v>
      </c>
      <c r="H436" s="5">
        <f>AVERAGE(G436:G437)</f>
        <v>0.36194999999999999</v>
      </c>
      <c r="I436" s="5">
        <f>_xlfn.STDEV.P(G436:G437)</f>
        <v>2.3050000000000015E-2</v>
      </c>
      <c r="J436" s="5">
        <f>(I436/H436)*100</f>
        <v>6.3682829120044246</v>
      </c>
      <c r="K436" s="5"/>
      <c r="L436" s="5"/>
      <c r="M436" s="5"/>
      <c r="N436" s="5"/>
      <c r="O436" s="5"/>
    </row>
    <row r="437" spans="1:15" s="7" customFormat="1" x14ac:dyDescent="0.25">
      <c r="A437" s="5" t="s">
        <v>62</v>
      </c>
      <c r="B437" s="5" t="s">
        <v>61</v>
      </c>
      <c r="C437" s="5" t="s">
        <v>140</v>
      </c>
      <c r="D437" s="5">
        <v>531.73854200000005</v>
      </c>
      <c r="E437" s="5">
        <v>2</v>
      </c>
      <c r="F437" s="5" t="s">
        <v>108</v>
      </c>
      <c r="G437" s="5">
        <v>0.33889999999999998</v>
      </c>
      <c r="H437" s="5"/>
      <c r="I437" s="5"/>
      <c r="J437" s="5"/>
      <c r="K437" s="5"/>
      <c r="L437" s="5"/>
      <c r="M437" s="5"/>
      <c r="N437" s="5"/>
      <c r="O437" s="5"/>
    </row>
    <row r="438" spans="1:15" s="7" customFormat="1" x14ac:dyDescent="0.25">
      <c r="A438" s="5" t="s">
        <v>62</v>
      </c>
      <c r="B438" s="5" t="s">
        <v>61</v>
      </c>
      <c r="C438" s="5" t="s">
        <v>140</v>
      </c>
      <c r="D438" s="5">
        <v>531.73854200000005</v>
      </c>
      <c r="E438" s="5">
        <v>2</v>
      </c>
      <c r="F438" s="5" t="s">
        <v>109</v>
      </c>
      <c r="G438" s="5">
        <v>0.50729999999999997</v>
      </c>
      <c r="H438" s="5">
        <f>AVERAGE(G438:G439)</f>
        <v>0.52124999999999999</v>
      </c>
      <c r="I438" s="5">
        <f>_xlfn.STDEV.P(G438:G439)</f>
        <v>1.3950000000000018E-2</v>
      </c>
      <c r="J438" s="5">
        <f>(I438/H438)*100</f>
        <v>2.6762589928057587</v>
      </c>
      <c r="K438" s="5"/>
      <c r="L438" s="5"/>
      <c r="M438" s="5"/>
      <c r="N438" s="5"/>
      <c r="O438" s="5"/>
    </row>
    <row r="439" spans="1:15" s="7" customFormat="1" x14ac:dyDescent="0.25">
      <c r="A439" s="5" t="s">
        <v>62</v>
      </c>
      <c r="B439" s="5" t="s">
        <v>61</v>
      </c>
      <c r="C439" s="5" t="s">
        <v>140</v>
      </c>
      <c r="D439" s="5">
        <v>531.73854200000005</v>
      </c>
      <c r="E439" s="5">
        <v>2</v>
      </c>
      <c r="F439" s="5" t="s">
        <v>110</v>
      </c>
      <c r="G439" s="5">
        <v>0.53520000000000001</v>
      </c>
      <c r="H439" s="5"/>
      <c r="I439" s="5"/>
      <c r="J439" s="5"/>
      <c r="K439" s="5"/>
      <c r="L439" s="5"/>
      <c r="M439" s="5"/>
      <c r="N439" s="5"/>
      <c r="O439" s="5"/>
    </row>
    <row r="440" spans="1:15" s="7" customFormat="1" x14ac:dyDescent="0.25">
      <c r="A440" s="5" t="s">
        <v>62</v>
      </c>
      <c r="B440" s="5" t="s">
        <v>61</v>
      </c>
      <c r="C440" s="5" t="s">
        <v>140</v>
      </c>
      <c r="D440" s="5">
        <v>531.73854200000005</v>
      </c>
      <c r="E440" s="5">
        <v>2</v>
      </c>
      <c r="F440" s="5" t="s">
        <v>111</v>
      </c>
      <c r="G440" s="5">
        <v>0.44529999999999997</v>
      </c>
      <c r="H440" s="5">
        <f>AVERAGE(G440:G441)</f>
        <v>0.41754999999999998</v>
      </c>
      <c r="I440" s="5">
        <f>_xlfn.STDEV.P(G440:G441)</f>
        <v>2.7749999999999997E-2</v>
      </c>
      <c r="J440" s="5">
        <f>(I440/H440)*100</f>
        <v>6.6459106693809122</v>
      </c>
      <c r="K440" s="5"/>
      <c r="L440" s="5"/>
      <c r="M440" s="5"/>
      <c r="N440" s="5"/>
      <c r="O440" s="5"/>
    </row>
    <row r="441" spans="1:15" s="7" customFormat="1" x14ac:dyDescent="0.25">
      <c r="A441" s="5" t="s">
        <v>62</v>
      </c>
      <c r="B441" s="5" t="s">
        <v>61</v>
      </c>
      <c r="C441" s="5" t="s">
        <v>140</v>
      </c>
      <c r="D441" s="5">
        <v>531.73854200000005</v>
      </c>
      <c r="E441" s="5">
        <v>2</v>
      </c>
      <c r="F441" s="5" t="s">
        <v>112</v>
      </c>
      <c r="G441" s="5">
        <v>0.38979999999999998</v>
      </c>
      <c r="H441" s="5"/>
      <c r="I441" s="5"/>
      <c r="J441" s="5"/>
      <c r="K441" s="5"/>
      <c r="L441" s="5"/>
      <c r="M441" s="5"/>
      <c r="N441" s="5"/>
      <c r="O441" s="5"/>
    </row>
    <row r="442" spans="1:15" s="7" customFormat="1" x14ac:dyDescent="0.25">
      <c r="A442" s="5" t="s">
        <v>62</v>
      </c>
      <c r="B442" s="5" t="s">
        <v>63</v>
      </c>
      <c r="C442" s="5" t="s">
        <v>140</v>
      </c>
      <c r="D442" s="5">
        <v>521.72744599999999</v>
      </c>
      <c r="E442" s="5">
        <v>2</v>
      </c>
      <c r="F442" s="5" t="s">
        <v>103</v>
      </c>
      <c r="G442" s="5">
        <v>0.49690000000000001</v>
      </c>
      <c r="H442" s="5">
        <f>AVERAGE(G442:G443)</f>
        <v>0.48719999999999997</v>
      </c>
      <c r="I442" s="5">
        <f>_xlfn.STDEV.P(G442:G443)</f>
        <v>9.7000000000000142E-3</v>
      </c>
      <c r="J442" s="5">
        <f>(I442/H442)*100</f>
        <v>1.990968801313632</v>
      </c>
      <c r="K442" s="5">
        <f>AVERAGE(J442:J450)</f>
        <v>10.585289334112113</v>
      </c>
      <c r="L442" s="5">
        <f t="shared" si="94"/>
        <v>15.602836879432616</v>
      </c>
      <c r="M442" s="5">
        <f t="shared" ref="M442" si="97">AVERAGE(H442:H451)</f>
        <v>0.48211999999999999</v>
      </c>
      <c r="N442" s="5">
        <f t="shared" ref="N442" si="98">_xlfn.STDEV.P(H442:H451)</f>
        <v>4.7872315590537298E-2</v>
      </c>
      <c r="O442" s="5">
        <f>(N442/M442)*100</f>
        <v>9.9295435971412296</v>
      </c>
    </row>
    <row r="443" spans="1:15" s="7" customFormat="1" x14ac:dyDescent="0.25">
      <c r="A443" s="5" t="s">
        <v>62</v>
      </c>
      <c r="B443" s="5" t="s">
        <v>63</v>
      </c>
      <c r="C443" s="5" t="s">
        <v>140</v>
      </c>
      <c r="D443" s="5">
        <v>521.72744599999999</v>
      </c>
      <c r="E443" s="5">
        <v>2</v>
      </c>
      <c r="F443" s="5" t="s">
        <v>104</v>
      </c>
      <c r="G443" s="5">
        <v>0.47749999999999998</v>
      </c>
      <c r="H443" s="5"/>
      <c r="I443" s="5"/>
      <c r="J443" s="5"/>
      <c r="K443" s="5"/>
      <c r="L443" s="5"/>
      <c r="M443" s="5"/>
      <c r="N443" s="5"/>
      <c r="O443" s="5"/>
    </row>
    <row r="444" spans="1:15" s="7" customFormat="1" x14ac:dyDescent="0.25">
      <c r="A444" s="5" t="s">
        <v>62</v>
      </c>
      <c r="B444" s="5" t="s">
        <v>63</v>
      </c>
      <c r="C444" s="5" t="s">
        <v>140</v>
      </c>
      <c r="D444" s="5">
        <v>521.72744599999999</v>
      </c>
      <c r="E444" s="5">
        <v>2</v>
      </c>
      <c r="F444" s="5" t="s">
        <v>105</v>
      </c>
      <c r="G444" s="5">
        <v>0.55420000000000003</v>
      </c>
      <c r="H444" s="5">
        <f>AVERAGE(G444:G445)</f>
        <v>0.47940000000000005</v>
      </c>
      <c r="I444" s="5">
        <f>_xlfn.STDEV.P(G444:G445)</f>
        <v>7.4799999999999964E-2</v>
      </c>
      <c r="J444" s="5">
        <f>(I444/H444)*100</f>
        <v>15.602836879432616</v>
      </c>
      <c r="K444" s="5"/>
      <c r="L444" s="5"/>
      <c r="M444" s="5"/>
      <c r="N444" s="5"/>
      <c r="O444" s="5"/>
    </row>
    <row r="445" spans="1:15" s="7" customFormat="1" x14ac:dyDescent="0.25">
      <c r="A445" s="5" t="s">
        <v>62</v>
      </c>
      <c r="B445" s="5" t="s">
        <v>63</v>
      </c>
      <c r="C445" s="5" t="s">
        <v>140</v>
      </c>
      <c r="D445" s="5">
        <v>521.72744599999999</v>
      </c>
      <c r="E445" s="5">
        <v>2</v>
      </c>
      <c r="F445" s="5" t="s">
        <v>106</v>
      </c>
      <c r="G445" s="5">
        <v>0.40460000000000002</v>
      </c>
      <c r="H445" s="5"/>
      <c r="I445" s="5"/>
      <c r="J445" s="5"/>
      <c r="K445" s="5"/>
      <c r="L445" s="5"/>
      <c r="M445" s="5"/>
      <c r="N445" s="5"/>
      <c r="O445" s="5"/>
    </row>
    <row r="446" spans="1:15" s="7" customFormat="1" x14ac:dyDescent="0.25">
      <c r="A446" s="5" t="s">
        <v>62</v>
      </c>
      <c r="B446" s="5" t="s">
        <v>63</v>
      </c>
      <c r="C446" s="5" t="s">
        <v>140</v>
      </c>
      <c r="D446" s="5">
        <v>521.72744599999999</v>
      </c>
      <c r="E446" s="5">
        <v>2</v>
      </c>
      <c r="F446" s="5" t="s">
        <v>107</v>
      </c>
      <c r="G446" s="5">
        <v>0.35859999999999997</v>
      </c>
      <c r="H446" s="5">
        <f>AVERAGE(G446:G447)</f>
        <v>0.39505000000000001</v>
      </c>
      <c r="I446" s="5">
        <f>_xlfn.STDEV.P(G446:G447)</f>
        <v>3.645000000000001E-2</v>
      </c>
      <c r="J446" s="5">
        <f>(I446/H446)*100</f>
        <v>9.2266801670674621</v>
      </c>
      <c r="K446" s="5"/>
      <c r="L446" s="5"/>
      <c r="M446" s="5"/>
      <c r="N446" s="5"/>
      <c r="O446" s="5"/>
    </row>
    <row r="447" spans="1:15" s="7" customFormat="1" x14ac:dyDescent="0.25">
      <c r="A447" s="5" t="s">
        <v>62</v>
      </c>
      <c r="B447" s="5" t="s">
        <v>63</v>
      </c>
      <c r="C447" s="5" t="s">
        <v>140</v>
      </c>
      <c r="D447" s="5">
        <v>521.72744599999999</v>
      </c>
      <c r="E447" s="5">
        <v>2</v>
      </c>
      <c r="F447" s="5" t="s">
        <v>108</v>
      </c>
      <c r="G447" s="5">
        <v>0.43149999999999999</v>
      </c>
      <c r="H447" s="5"/>
      <c r="I447" s="5"/>
      <c r="J447" s="5"/>
      <c r="K447" s="5"/>
      <c r="L447" s="5"/>
      <c r="M447" s="5"/>
      <c r="N447" s="5"/>
      <c r="O447" s="5"/>
    </row>
    <row r="448" spans="1:15" s="7" customFormat="1" x14ac:dyDescent="0.25">
      <c r="A448" s="5" t="s">
        <v>62</v>
      </c>
      <c r="B448" s="5" t="s">
        <v>63</v>
      </c>
      <c r="C448" s="5" t="s">
        <v>140</v>
      </c>
      <c r="D448" s="5">
        <v>521.72744599999999</v>
      </c>
      <c r="E448" s="5">
        <v>2</v>
      </c>
      <c r="F448" s="5" t="s">
        <v>109</v>
      </c>
      <c r="G448" s="5">
        <v>0.4446</v>
      </c>
      <c r="H448" s="5">
        <f>AVERAGE(G448:G449)</f>
        <v>0.51315</v>
      </c>
      <c r="I448" s="5">
        <f>_xlfn.STDEV.P(G448:G449)</f>
        <v>6.8549999999999972E-2</v>
      </c>
      <c r="J448" s="5">
        <f>(I448/H448)*100</f>
        <v>13.358667056416248</v>
      </c>
      <c r="K448" s="5"/>
      <c r="L448" s="5"/>
      <c r="M448" s="5"/>
      <c r="N448" s="5"/>
      <c r="O448" s="5"/>
    </row>
    <row r="449" spans="1:15" s="7" customFormat="1" x14ac:dyDescent="0.25">
      <c r="A449" s="5" t="s">
        <v>62</v>
      </c>
      <c r="B449" s="5" t="s">
        <v>63</v>
      </c>
      <c r="C449" s="5" t="s">
        <v>140</v>
      </c>
      <c r="D449" s="5">
        <v>521.72744599999999</v>
      </c>
      <c r="E449" s="5">
        <v>2</v>
      </c>
      <c r="F449" s="5" t="s">
        <v>110</v>
      </c>
      <c r="G449" s="5">
        <v>0.58169999999999999</v>
      </c>
      <c r="H449" s="5"/>
      <c r="I449" s="5"/>
      <c r="J449" s="5"/>
      <c r="K449" s="5"/>
      <c r="L449" s="5"/>
      <c r="M449" s="5"/>
      <c r="N449" s="5"/>
      <c r="O449" s="5"/>
    </row>
    <row r="450" spans="1:15" s="7" customFormat="1" x14ac:dyDescent="0.25">
      <c r="A450" s="5" t="s">
        <v>62</v>
      </c>
      <c r="B450" s="5" t="s">
        <v>63</v>
      </c>
      <c r="C450" s="5" t="s">
        <v>140</v>
      </c>
      <c r="D450" s="5">
        <v>521.72744599999999</v>
      </c>
      <c r="E450" s="5">
        <v>2</v>
      </c>
      <c r="F450" s="5" t="s">
        <v>111</v>
      </c>
      <c r="G450" s="5">
        <v>0.46750000000000003</v>
      </c>
      <c r="H450" s="5">
        <f>AVERAGE(G450:G451)</f>
        <v>0.53580000000000005</v>
      </c>
      <c r="I450" s="5">
        <f>_xlfn.STDEV.P(G450:G451)</f>
        <v>6.8299999999999431E-2</v>
      </c>
      <c r="J450" s="5">
        <f>(I450/H450)*100</f>
        <v>12.747293766330614</v>
      </c>
      <c r="K450" s="5"/>
      <c r="L450" s="5"/>
      <c r="M450" s="5"/>
      <c r="N450" s="5"/>
      <c r="O450" s="5"/>
    </row>
    <row r="451" spans="1:15" s="7" customFormat="1" x14ac:dyDescent="0.25">
      <c r="A451" s="5" t="s">
        <v>62</v>
      </c>
      <c r="B451" s="5" t="s">
        <v>63</v>
      </c>
      <c r="C451" s="5" t="s">
        <v>140</v>
      </c>
      <c r="D451" s="5">
        <v>521.72744599999999</v>
      </c>
      <c r="E451" s="5">
        <v>2</v>
      </c>
      <c r="F451" s="5" t="s">
        <v>112</v>
      </c>
      <c r="G451" s="5">
        <v>0.60409999999999997</v>
      </c>
      <c r="H451" s="5"/>
      <c r="I451" s="5"/>
      <c r="J451" s="5"/>
      <c r="K451" s="5"/>
      <c r="L451" s="5"/>
      <c r="M451" s="5"/>
      <c r="N451" s="5"/>
      <c r="O451" s="5"/>
    </row>
    <row r="452" spans="1:15" s="8" customFormat="1" x14ac:dyDescent="0.25">
      <c r="A452" s="6" t="s">
        <v>62</v>
      </c>
      <c r="B452" s="6" t="s">
        <v>99</v>
      </c>
      <c r="C452" s="6" t="s">
        <v>140</v>
      </c>
      <c r="D452" s="6">
        <v>564.60938699999997</v>
      </c>
      <c r="E452" s="6">
        <v>3</v>
      </c>
      <c r="F452" s="6" t="s">
        <v>103</v>
      </c>
      <c r="G452" s="6">
        <v>0.46750000000000003</v>
      </c>
      <c r="H452" s="6">
        <f>AVERAGE(G452:G453)</f>
        <v>0.69525000000000003</v>
      </c>
      <c r="I452" s="6">
        <f>_xlfn.STDEV.P(G452:G453)</f>
        <v>0.22775000000000009</v>
      </c>
      <c r="J452" s="6">
        <f>(I452/H452)*100</f>
        <v>32.758000719165778</v>
      </c>
      <c r="K452" s="6">
        <f>AVERAGE(J452:J460)</f>
        <v>24.162382991977715</v>
      </c>
      <c r="L452" s="6">
        <f t="shared" si="94"/>
        <v>49.792564874318735</v>
      </c>
      <c r="M452" s="6">
        <f t="shared" ref="M452" si="99">AVERAGE(H452:H461)</f>
        <v>0.81680999999999993</v>
      </c>
      <c r="N452" s="6">
        <f t="shared" ref="N452" si="100">_xlfn.STDEV.P(H452:H461)</f>
        <v>0.43700786194300917</v>
      </c>
      <c r="O452" s="6">
        <f>(N452/M452)*100</f>
        <v>53.501776660791279</v>
      </c>
    </row>
    <row r="453" spans="1:15" s="8" customFormat="1" x14ac:dyDescent="0.25">
      <c r="A453" s="6" t="s">
        <v>62</v>
      </c>
      <c r="B453" s="6" t="s">
        <v>99</v>
      </c>
      <c r="C453" s="6" t="s">
        <v>140</v>
      </c>
      <c r="D453" s="6">
        <v>564.60938699999997</v>
      </c>
      <c r="E453" s="6">
        <v>3</v>
      </c>
      <c r="F453" s="6" t="s">
        <v>104</v>
      </c>
      <c r="G453" s="6">
        <v>0.92300000000000004</v>
      </c>
      <c r="H453" s="6"/>
      <c r="I453" s="6"/>
      <c r="J453" s="6"/>
      <c r="K453" s="6"/>
      <c r="L453" s="6"/>
      <c r="M453" s="6"/>
      <c r="N453" s="6"/>
      <c r="O453" s="6"/>
    </row>
    <row r="454" spans="1:15" s="8" customFormat="1" x14ac:dyDescent="0.25">
      <c r="A454" s="6" t="s">
        <v>62</v>
      </c>
      <c r="B454" s="6" t="s">
        <v>99</v>
      </c>
      <c r="C454" s="6" t="s">
        <v>140</v>
      </c>
      <c r="D454" s="6">
        <v>564.60938699999997</v>
      </c>
      <c r="E454" s="6">
        <v>3</v>
      </c>
      <c r="F454" s="6" t="s">
        <v>105</v>
      </c>
      <c r="G454" s="6">
        <v>1.2864</v>
      </c>
      <c r="H454" s="6">
        <f>AVERAGE(G454:G455)</f>
        <v>1.4216</v>
      </c>
      <c r="I454" s="6">
        <f>_xlfn.STDEV.P(G454:G455)</f>
        <v>0.13519999999999999</v>
      </c>
      <c r="J454" s="6">
        <f>(I454/H454)*100</f>
        <v>9.5104108047270675</v>
      </c>
      <c r="K454" s="6"/>
      <c r="L454" s="6"/>
      <c r="M454" s="6"/>
      <c r="N454" s="6"/>
      <c r="O454" s="6"/>
    </row>
    <row r="455" spans="1:15" s="8" customFormat="1" x14ac:dyDescent="0.25">
      <c r="A455" s="6" t="s">
        <v>62</v>
      </c>
      <c r="B455" s="6" t="s">
        <v>99</v>
      </c>
      <c r="C455" s="6" t="s">
        <v>140</v>
      </c>
      <c r="D455" s="6">
        <v>564.60938699999997</v>
      </c>
      <c r="E455" s="6">
        <v>3</v>
      </c>
      <c r="F455" s="6" t="s">
        <v>106</v>
      </c>
      <c r="G455" s="6">
        <v>1.5568</v>
      </c>
      <c r="H455" s="6"/>
      <c r="I455" s="6"/>
      <c r="J455" s="6"/>
      <c r="K455" s="6"/>
      <c r="L455" s="6"/>
      <c r="M455" s="6"/>
      <c r="N455" s="6"/>
      <c r="O455" s="6"/>
    </row>
    <row r="456" spans="1:15" s="8" customFormat="1" x14ac:dyDescent="0.25">
      <c r="A456" s="6" t="s">
        <v>62</v>
      </c>
      <c r="B456" s="6" t="s">
        <v>99</v>
      </c>
      <c r="C456" s="6" t="s">
        <v>140</v>
      </c>
      <c r="D456" s="6">
        <v>564.60938699999997</v>
      </c>
      <c r="E456" s="6">
        <v>3</v>
      </c>
      <c r="F456" s="6" t="s">
        <v>107</v>
      </c>
      <c r="G456" s="6">
        <v>0.34699999999999998</v>
      </c>
      <c r="H456" s="6">
        <f>AVERAGE(G456:G457)</f>
        <v>0.40784999999999999</v>
      </c>
      <c r="I456" s="6">
        <f>_xlfn.STDEV.P(G456:G457)</f>
        <v>6.0850000000000043E-2</v>
      </c>
      <c r="J456" s="6">
        <f>(I456/H456)*100</f>
        <v>14.919700870418056</v>
      </c>
      <c r="K456" s="6"/>
      <c r="L456" s="6"/>
      <c r="M456" s="6"/>
      <c r="N456" s="6"/>
      <c r="O456" s="6"/>
    </row>
    <row r="457" spans="1:15" s="8" customFormat="1" x14ac:dyDescent="0.25">
      <c r="A457" s="6" t="s">
        <v>62</v>
      </c>
      <c r="B457" s="6" t="s">
        <v>99</v>
      </c>
      <c r="C457" s="6" t="s">
        <v>140</v>
      </c>
      <c r="D457" s="6">
        <v>564.60938699999997</v>
      </c>
      <c r="E457" s="6">
        <v>3</v>
      </c>
      <c r="F457" s="6" t="s">
        <v>108</v>
      </c>
      <c r="G457" s="6">
        <v>0.46870000000000001</v>
      </c>
      <c r="H457" s="6"/>
      <c r="I457" s="6"/>
      <c r="J457" s="6"/>
      <c r="K457" s="6"/>
      <c r="L457" s="6"/>
      <c r="M457" s="6"/>
      <c r="N457" s="6"/>
      <c r="O457" s="6"/>
    </row>
    <row r="458" spans="1:15" s="8" customFormat="1" x14ac:dyDescent="0.25">
      <c r="A458" s="6" t="s">
        <v>62</v>
      </c>
      <c r="B458" s="6" t="s">
        <v>99</v>
      </c>
      <c r="C458" s="6" t="s">
        <v>140</v>
      </c>
      <c r="D458" s="6">
        <v>564.60938699999997</v>
      </c>
      <c r="E458" s="6">
        <v>3</v>
      </c>
      <c r="F458" s="6" t="s">
        <v>109</v>
      </c>
      <c r="G458" s="6">
        <v>0.37569999999999998</v>
      </c>
      <c r="H458" s="6">
        <f>AVERAGE(G458:G459)</f>
        <v>0.33004999999999995</v>
      </c>
      <c r="I458" s="6">
        <f>_xlfn.STDEV.P(G458:G459)</f>
        <v>4.565000000000017E-2</v>
      </c>
      <c r="J458" s="6">
        <f>(I458/H458)*100</f>
        <v>13.831237691258954</v>
      </c>
      <c r="K458" s="6"/>
      <c r="L458" s="6"/>
      <c r="M458" s="6"/>
      <c r="N458" s="6"/>
      <c r="O458" s="6"/>
    </row>
    <row r="459" spans="1:15" s="8" customFormat="1" x14ac:dyDescent="0.25">
      <c r="A459" s="6" t="s">
        <v>62</v>
      </c>
      <c r="B459" s="6" t="s">
        <v>99</v>
      </c>
      <c r="C459" s="6" t="s">
        <v>140</v>
      </c>
      <c r="D459" s="6">
        <v>564.60938699999997</v>
      </c>
      <c r="E459" s="6">
        <v>3</v>
      </c>
      <c r="F459" s="6" t="s">
        <v>110</v>
      </c>
      <c r="G459" s="6">
        <v>0.28439999999999999</v>
      </c>
      <c r="H459" s="6"/>
      <c r="I459" s="6"/>
      <c r="J459" s="6"/>
      <c r="K459" s="6"/>
      <c r="L459" s="6"/>
      <c r="M459" s="6"/>
      <c r="N459" s="6"/>
      <c r="O459" s="6"/>
    </row>
    <row r="460" spans="1:15" s="8" customFormat="1" x14ac:dyDescent="0.25">
      <c r="A460" s="6" t="s">
        <v>62</v>
      </c>
      <c r="B460" s="6" t="s">
        <v>99</v>
      </c>
      <c r="C460" s="6" t="s">
        <v>140</v>
      </c>
      <c r="D460" s="6">
        <v>564.60938699999997</v>
      </c>
      <c r="E460" s="6">
        <v>3</v>
      </c>
      <c r="F460" s="6" t="s">
        <v>111</v>
      </c>
      <c r="G460" s="6">
        <v>0.61719999999999997</v>
      </c>
      <c r="H460" s="6">
        <f>AVERAGE(G460:G461)</f>
        <v>1.2292999999999998</v>
      </c>
      <c r="I460" s="6">
        <f>_xlfn.STDEV.P(G460:G461)</f>
        <v>0.61210000000000009</v>
      </c>
      <c r="J460" s="6">
        <f>(I460/H460)*100</f>
        <v>49.792564874318735</v>
      </c>
      <c r="K460" s="6"/>
      <c r="L460" s="6"/>
      <c r="M460" s="6"/>
      <c r="N460" s="6"/>
      <c r="O460" s="6"/>
    </row>
    <row r="461" spans="1:15" s="8" customFormat="1" x14ac:dyDescent="0.25">
      <c r="A461" s="6" t="s">
        <v>62</v>
      </c>
      <c r="B461" s="6" t="s">
        <v>99</v>
      </c>
      <c r="C461" s="6" t="s">
        <v>140</v>
      </c>
      <c r="D461" s="6">
        <v>564.60938699999997</v>
      </c>
      <c r="E461" s="6">
        <v>3</v>
      </c>
      <c r="F461" s="6" t="s">
        <v>112</v>
      </c>
      <c r="G461" s="6">
        <v>1.8413999999999999</v>
      </c>
      <c r="H461" s="6"/>
      <c r="I461" s="6"/>
      <c r="J461" s="6"/>
      <c r="K461" s="6"/>
      <c r="L461" s="6"/>
      <c r="M461" s="6"/>
      <c r="N461" s="6"/>
      <c r="O461" s="6"/>
    </row>
    <row r="462" spans="1:15" s="7" customFormat="1" x14ac:dyDescent="0.25">
      <c r="A462" s="5" t="s">
        <v>65</v>
      </c>
      <c r="B462" s="5" t="s">
        <v>64</v>
      </c>
      <c r="C462" s="5" t="s">
        <v>140</v>
      </c>
      <c r="D462" s="5">
        <v>357.74725599999999</v>
      </c>
      <c r="E462" s="5">
        <v>2</v>
      </c>
      <c r="F462" s="5" t="s">
        <v>103</v>
      </c>
      <c r="G462" s="5">
        <v>0.4446</v>
      </c>
      <c r="H462" s="5">
        <f>AVERAGE(G462:G463)</f>
        <v>0.44469999999999998</v>
      </c>
      <c r="I462" s="5">
        <f>_xlfn.STDEV.P(G462:G463)</f>
        <v>9.9999999999988987E-5</v>
      </c>
      <c r="J462" s="5">
        <f>(I462/H462)*100</f>
        <v>2.2487069934785022E-2</v>
      </c>
      <c r="K462" s="5">
        <f>AVERAGE(J462:J470)</f>
        <v>2.5564630525448102</v>
      </c>
      <c r="L462" s="5">
        <f t="shared" ref="L462" si="101">MAX(J462:J470)</f>
        <v>7.1450166280358731</v>
      </c>
      <c r="M462" s="5">
        <f t="shared" ref="M462" si="102">AVERAGE(H462:H471)</f>
        <v>0.50142000000000009</v>
      </c>
      <c r="N462" s="5">
        <f t="shared" ref="N462" si="103">_xlfn.STDEV.P(H462:H471)</f>
        <v>3.7744358518856824E-2</v>
      </c>
      <c r="O462" s="5">
        <f>(N462/M462)*100</f>
        <v>7.5274936218852089</v>
      </c>
    </row>
    <row r="463" spans="1:15" s="7" customFormat="1" x14ac:dyDescent="0.25">
      <c r="A463" s="5" t="s">
        <v>65</v>
      </c>
      <c r="B463" s="5" t="s">
        <v>64</v>
      </c>
      <c r="C463" s="5" t="s">
        <v>140</v>
      </c>
      <c r="D463" s="5">
        <v>357.74725599999999</v>
      </c>
      <c r="E463" s="5">
        <v>2</v>
      </c>
      <c r="F463" s="5" t="s">
        <v>104</v>
      </c>
      <c r="G463" s="5">
        <v>0.44479999999999997</v>
      </c>
      <c r="H463" s="5"/>
      <c r="I463" s="5"/>
      <c r="J463" s="5"/>
      <c r="K463" s="5"/>
      <c r="L463" s="5"/>
      <c r="M463" s="5"/>
      <c r="N463" s="5"/>
      <c r="O463" s="5"/>
    </row>
    <row r="464" spans="1:15" s="7" customFormat="1" x14ac:dyDescent="0.25">
      <c r="A464" s="5" t="s">
        <v>65</v>
      </c>
      <c r="B464" s="5" t="s">
        <v>64</v>
      </c>
      <c r="C464" s="5" t="s">
        <v>140</v>
      </c>
      <c r="D464" s="5">
        <v>357.74725599999999</v>
      </c>
      <c r="E464" s="5">
        <v>2</v>
      </c>
      <c r="F464" s="5" t="s">
        <v>105</v>
      </c>
      <c r="G464" s="5">
        <v>0.51539999999999997</v>
      </c>
      <c r="H464" s="5">
        <f>AVERAGE(G464:G465)</f>
        <v>0.51619999999999999</v>
      </c>
      <c r="I464" s="5">
        <f>_xlfn.STDEV.P(G464:G465)</f>
        <v>8.0000000000002292E-4</v>
      </c>
      <c r="J464" s="5">
        <f>(I464/H464)*100</f>
        <v>0.15497869043007031</v>
      </c>
      <c r="K464" s="5"/>
      <c r="L464" s="5"/>
      <c r="M464" s="5"/>
      <c r="N464" s="5"/>
      <c r="O464" s="5"/>
    </row>
    <row r="465" spans="1:15" s="7" customFormat="1" x14ac:dyDescent="0.25">
      <c r="A465" s="5" t="s">
        <v>65</v>
      </c>
      <c r="B465" s="5" t="s">
        <v>64</v>
      </c>
      <c r="C465" s="5" t="s">
        <v>140</v>
      </c>
      <c r="D465" s="5">
        <v>357.74725599999999</v>
      </c>
      <c r="E465" s="5">
        <v>2</v>
      </c>
      <c r="F465" s="5" t="s">
        <v>106</v>
      </c>
      <c r="G465" s="5">
        <v>0.51700000000000002</v>
      </c>
      <c r="H465" s="5"/>
      <c r="I465" s="5"/>
      <c r="J465" s="5"/>
      <c r="K465" s="5"/>
      <c r="L465" s="5"/>
      <c r="M465" s="5"/>
      <c r="N465" s="5"/>
      <c r="O465" s="5"/>
    </row>
    <row r="466" spans="1:15" s="7" customFormat="1" x14ac:dyDescent="0.25">
      <c r="A466" s="5" t="s">
        <v>65</v>
      </c>
      <c r="B466" s="5" t="s">
        <v>64</v>
      </c>
      <c r="C466" s="5" t="s">
        <v>140</v>
      </c>
      <c r="D466" s="5">
        <v>357.74725599999999</v>
      </c>
      <c r="E466" s="5">
        <v>2</v>
      </c>
      <c r="F466" s="5" t="s">
        <v>107</v>
      </c>
      <c r="G466" s="5">
        <v>0.49869999999999998</v>
      </c>
      <c r="H466" s="5">
        <f>AVERAGE(G466:G467)</f>
        <v>0.48934999999999995</v>
      </c>
      <c r="I466" s="5">
        <f>_xlfn.STDEV.P(G466:G467)</f>
        <v>9.3499999999999972E-3</v>
      </c>
      <c r="J466" s="5">
        <f>(I466/H466)*100</f>
        <v>1.910697864514151</v>
      </c>
      <c r="K466" s="5"/>
      <c r="L466" s="5"/>
      <c r="M466" s="5"/>
      <c r="N466" s="5"/>
      <c r="O466" s="5"/>
    </row>
    <row r="467" spans="1:15" s="7" customFormat="1" x14ac:dyDescent="0.25">
      <c r="A467" s="5" t="s">
        <v>65</v>
      </c>
      <c r="B467" s="5" t="s">
        <v>64</v>
      </c>
      <c r="C467" s="5" t="s">
        <v>140</v>
      </c>
      <c r="D467" s="5">
        <v>357.74725599999999</v>
      </c>
      <c r="E467" s="5">
        <v>2</v>
      </c>
      <c r="F467" s="5" t="s">
        <v>108</v>
      </c>
      <c r="G467" s="5">
        <v>0.48</v>
      </c>
      <c r="H467" s="5"/>
      <c r="I467" s="5"/>
      <c r="J467" s="5"/>
      <c r="K467" s="5"/>
      <c r="L467" s="5"/>
      <c r="M467" s="5"/>
      <c r="N467" s="5"/>
      <c r="O467" s="5"/>
    </row>
    <row r="468" spans="1:15" s="7" customFormat="1" x14ac:dyDescent="0.25">
      <c r="A468" s="5" t="s">
        <v>65</v>
      </c>
      <c r="B468" s="5" t="s">
        <v>64</v>
      </c>
      <c r="C468" s="5" t="s">
        <v>140</v>
      </c>
      <c r="D468" s="5">
        <v>357.74725599999999</v>
      </c>
      <c r="E468" s="5">
        <v>2</v>
      </c>
      <c r="F468" s="5" t="s">
        <v>109</v>
      </c>
      <c r="G468" s="5">
        <v>0.4607</v>
      </c>
      <c r="H468" s="5">
        <f>AVERAGE(G468:G469)</f>
        <v>0.49614999999999998</v>
      </c>
      <c r="I468" s="5">
        <f>_xlfn.STDEV.P(G468:G469)</f>
        <v>3.5449999999999982E-2</v>
      </c>
      <c r="J468" s="5">
        <f>(I468/H468)*100</f>
        <v>7.1450166280358731</v>
      </c>
      <c r="K468" s="5"/>
      <c r="L468" s="5"/>
      <c r="M468" s="5"/>
      <c r="N468" s="5"/>
      <c r="O468" s="5"/>
    </row>
    <row r="469" spans="1:15" s="7" customFormat="1" x14ac:dyDescent="0.25">
      <c r="A469" s="5" t="s">
        <v>65</v>
      </c>
      <c r="B469" s="5" t="s">
        <v>64</v>
      </c>
      <c r="C469" s="5" t="s">
        <v>140</v>
      </c>
      <c r="D469" s="5">
        <v>357.74725599999999</v>
      </c>
      <c r="E469" s="5">
        <v>2</v>
      </c>
      <c r="F469" s="5" t="s">
        <v>110</v>
      </c>
      <c r="G469" s="5">
        <v>0.53159999999999996</v>
      </c>
      <c r="H469" s="5"/>
      <c r="I469" s="5"/>
      <c r="J469" s="5"/>
      <c r="K469" s="5"/>
      <c r="L469" s="5"/>
      <c r="M469" s="5"/>
      <c r="N469" s="5"/>
      <c r="O469" s="5"/>
    </row>
    <row r="470" spans="1:15" s="7" customFormat="1" x14ac:dyDescent="0.25">
      <c r="A470" s="5" t="s">
        <v>65</v>
      </c>
      <c r="B470" s="5" t="s">
        <v>64</v>
      </c>
      <c r="C470" s="5" t="s">
        <v>140</v>
      </c>
      <c r="D470" s="5">
        <v>357.74725599999999</v>
      </c>
      <c r="E470" s="5">
        <v>2</v>
      </c>
      <c r="F470" s="5" t="s">
        <v>111</v>
      </c>
      <c r="G470" s="5">
        <v>0.5806</v>
      </c>
      <c r="H470" s="5">
        <f>AVERAGE(G470:G471)</f>
        <v>0.56069999999999998</v>
      </c>
      <c r="I470" s="5">
        <f>_xlfn.STDEV.P(G470:G471)</f>
        <v>1.9900000000000029E-2</v>
      </c>
      <c r="J470" s="5">
        <f>(I470/H470)*100</f>
        <v>3.5491350098091727</v>
      </c>
      <c r="K470" s="5"/>
      <c r="L470" s="5"/>
      <c r="M470" s="5"/>
      <c r="N470" s="5"/>
      <c r="O470" s="5"/>
    </row>
    <row r="471" spans="1:15" s="7" customFormat="1" x14ac:dyDescent="0.25">
      <c r="A471" s="5" t="s">
        <v>65</v>
      </c>
      <c r="B471" s="5" t="s">
        <v>64</v>
      </c>
      <c r="C471" s="5" t="s">
        <v>140</v>
      </c>
      <c r="D471" s="5">
        <v>357.74725599999999</v>
      </c>
      <c r="E471" s="5">
        <v>2</v>
      </c>
      <c r="F471" s="5" t="s">
        <v>112</v>
      </c>
      <c r="G471" s="5">
        <v>0.54079999999999995</v>
      </c>
      <c r="H471" s="5"/>
      <c r="I471" s="5"/>
      <c r="J471" s="5"/>
      <c r="K471" s="5"/>
      <c r="L471" s="5"/>
      <c r="M471" s="5"/>
      <c r="N471" s="5"/>
      <c r="O471" s="5"/>
    </row>
    <row r="472" spans="1:15" s="7" customFormat="1" x14ac:dyDescent="0.25">
      <c r="A472" s="5" t="s">
        <v>65</v>
      </c>
      <c r="B472" s="5" t="s">
        <v>66</v>
      </c>
      <c r="C472" s="5" t="s">
        <v>140</v>
      </c>
      <c r="D472" s="5">
        <v>603.26766399999997</v>
      </c>
      <c r="E472" s="5">
        <v>2</v>
      </c>
      <c r="F472" s="5" t="s">
        <v>103</v>
      </c>
      <c r="G472" s="5">
        <v>1.0813999999999999</v>
      </c>
      <c r="H472" s="5">
        <f>AVERAGE(G472:G473)</f>
        <v>1.07155</v>
      </c>
      <c r="I472" s="5">
        <f>_xlfn.STDEV.P(G472:G473)</f>
        <v>9.8499999999999144E-3</v>
      </c>
      <c r="J472" s="5">
        <f>(I472/H472)*100</f>
        <v>0.91922915402920191</v>
      </c>
      <c r="K472" s="5">
        <f>AVERAGE(J472:J480)</f>
        <v>2.8637049881589709</v>
      </c>
      <c r="L472" s="5">
        <f t="shared" ref="L472:L482" si="104">MAX(J472:J480)</f>
        <v>6.9968504909528786</v>
      </c>
      <c r="M472" s="5">
        <f t="shared" ref="M472" si="105">AVERAGE(H472:H481)</f>
        <v>0.92351000000000005</v>
      </c>
      <c r="N472" s="5">
        <f t="shared" ref="N472" si="106">_xlfn.STDEV.P(H472:H481)</f>
        <v>8.6664152912262413E-2</v>
      </c>
      <c r="O472" s="5">
        <f>(N472/M472)*100</f>
        <v>9.3842138051848281</v>
      </c>
    </row>
    <row r="473" spans="1:15" s="7" customFormat="1" x14ac:dyDescent="0.25">
      <c r="A473" s="5" t="s">
        <v>65</v>
      </c>
      <c r="B473" s="5" t="s">
        <v>66</v>
      </c>
      <c r="C473" s="5" t="s">
        <v>140</v>
      </c>
      <c r="D473" s="5">
        <v>603.26766399999997</v>
      </c>
      <c r="E473" s="5">
        <v>2</v>
      </c>
      <c r="F473" s="5" t="s">
        <v>104</v>
      </c>
      <c r="G473" s="5">
        <v>1.0617000000000001</v>
      </c>
      <c r="H473" s="5"/>
      <c r="I473" s="5"/>
      <c r="J473" s="5"/>
      <c r="K473" s="5"/>
      <c r="L473" s="5"/>
      <c r="M473" s="5"/>
      <c r="N473" s="5"/>
      <c r="O473" s="5"/>
    </row>
    <row r="474" spans="1:15" s="7" customFormat="1" x14ac:dyDescent="0.25">
      <c r="A474" s="5" t="s">
        <v>65</v>
      </c>
      <c r="B474" s="5" t="s">
        <v>66</v>
      </c>
      <c r="C474" s="5" t="s">
        <v>140</v>
      </c>
      <c r="D474" s="5">
        <v>603.26766399999997</v>
      </c>
      <c r="E474" s="5">
        <v>2</v>
      </c>
      <c r="F474" s="5" t="s">
        <v>105</v>
      </c>
      <c r="G474" s="5">
        <v>0.93899999999999995</v>
      </c>
      <c r="H474" s="5">
        <f>AVERAGE(G474:G475)</f>
        <v>0.92910000000000004</v>
      </c>
      <c r="I474" s="5">
        <f>_xlfn.STDEV.P(G474:G475)</f>
        <v>9.8999999999999644E-3</v>
      </c>
      <c r="J474" s="5">
        <f>(I474/H474)*100</f>
        <v>1.0655473038424244</v>
      </c>
      <c r="K474" s="5"/>
      <c r="L474" s="5"/>
      <c r="M474" s="5"/>
      <c r="N474" s="5"/>
      <c r="O474" s="5"/>
    </row>
    <row r="475" spans="1:15" s="7" customFormat="1" x14ac:dyDescent="0.25">
      <c r="A475" s="5" t="s">
        <v>65</v>
      </c>
      <c r="B475" s="5" t="s">
        <v>66</v>
      </c>
      <c r="C475" s="5" t="s">
        <v>140</v>
      </c>
      <c r="D475" s="5">
        <v>603.26766399999997</v>
      </c>
      <c r="E475" s="5">
        <v>2</v>
      </c>
      <c r="F475" s="5" t="s">
        <v>106</v>
      </c>
      <c r="G475" s="5">
        <v>0.91920000000000002</v>
      </c>
      <c r="H475" s="5"/>
      <c r="I475" s="5"/>
      <c r="J475" s="5"/>
      <c r="K475" s="5"/>
      <c r="L475" s="5"/>
      <c r="M475" s="5"/>
      <c r="N475" s="5"/>
      <c r="O475" s="5"/>
    </row>
    <row r="476" spans="1:15" s="7" customFormat="1" x14ac:dyDescent="0.25">
      <c r="A476" s="5" t="s">
        <v>65</v>
      </c>
      <c r="B476" s="5" t="s">
        <v>66</v>
      </c>
      <c r="C476" s="5" t="s">
        <v>140</v>
      </c>
      <c r="D476" s="5">
        <v>603.26766399999997</v>
      </c>
      <c r="E476" s="5">
        <v>2</v>
      </c>
      <c r="F476" s="5" t="s">
        <v>107</v>
      </c>
      <c r="G476" s="5">
        <v>0.86629999999999996</v>
      </c>
      <c r="H476" s="5">
        <f>AVERAGE(G476:G477)</f>
        <v>0.80964999999999998</v>
      </c>
      <c r="I476" s="5">
        <f>_xlfn.STDEV.P(G476:G477)</f>
        <v>5.6649999999999978E-2</v>
      </c>
      <c r="J476" s="5">
        <f>(I476/H476)*100</f>
        <v>6.9968504909528786</v>
      </c>
      <c r="K476" s="5"/>
      <c r="L476" s="5"/>
      <c r="M476" s="5"/>
      <c r="N476" s="5"/>
      <c r="O476" s="5"/>
    </row>
    <row r="477" spans="1:15" s="7" customFormat="1" x14ac:dyDescent="0.25">
      <c r="A477" s="5" t="s">
        <v>65</v>
      </c>
      <c r="B477" s="5" t="s">
        <v>66</v>
      </c>
      <c r="C477" s="5" t="s">
        <v>140</v>
      </c>
      <c r="D477" s="5">
        <v>603.26766399999997</v>
      </c>
      <c r="E477" s="5">
        <v>2</v>
      </c>
      <c r="F477" s="5" t="s">
        <v>108</v>
      </c>
      <c r="G477" s="5">
        <v>0.753</v>
      </c>
      <c r="H477" s="5"/>
      <c r="I477" s="5"/>
      <c r="J477" s="5"/>
      <c r="K477" s="5"/>
      <c r="L477" s="5"/>
      <c r="M477" s="5"/>
      <c r="N477" s="5"/>
      <c r="O477" s="5"/>
    </row>
    <row r="478" spans="1:15" s="7" customFormat="1" x14ac:dyDescent="0.25">
      <c r="A478" s="5" t="s">
        <v>65</v>
      </c>
      <c r="B478" s="5" t="s">
        <v>66</v>
      </c>
      <c r="C478" s="5" t="s">
        <v>140</v>
      </c>
      <c r="D478" s="5">
        <v>603.26766399999997</v>
      </c>
      <c r="E478" s="5">
        <v>2</v>
      </c>
      <c r="F478" s="5" t="s">
        <v>109</v>
      </c>
      <c r="G478" s="5">
        <v>0.92410000000000003</v>
      </c>
      <c r="H478" s="5">
        <f>AVERAGE(G478:G479)</f>
        <v>0.93405000000000005</v>
      </c>
      <c r="I478" s="5">
        <f>_xlfn.STDEV.P(G478:G479)</f>
        <v>9.9499999999999589E-3</v>
      </c>
      <c r="J478" s="5">
        <f>(I478/H478)*100</f>
        <v>1.0652534660885347</v>
      </c>
      <c r="K478" s="5"/>
      <c r="L478" s="5"/>
      <c r="M478" s="5"/>
      <c r="N478" s="5"/>
      <c r="O478" s="5"/>
    </row>
    <row r="479" spans="1:15" s="7" customFormat="1" x14ac:dyDescent="0.25">
      <c r="A479" s="5" t="s">
        <v>65</v>
      </c>
      <c r="B479" s="5" t="s">
        <v>66</v>
      </c>
      <c r="C479" s="5" t="s">
        <v>140</v>
      </c>
      <c r="D479" s="5">
        <v>603.26766399999997</v>
      </c>
      <c r="E479" s="5">
        <v>2</v>
      </c>
      <c r="F479" s="5" t="s">
        <v>110</v>
      </c>
      <c r="G479" s="5">
        <v>0.94399999999999995</v>
      </c>
      <c r="H479" s="5"/>
      <c r="I479" s="5"/>
      <c r="J479" s="5"/>
      <c r="K479" s="5"/>
      <c r="L479" s="5"/>
      <c r="M479" s="5"/>
      <c r="N479" s="5"/>
      <c r="O479" s="5"/>
    </row>
    <row r="480" spans="1:15" s="7" customFormat="1" x14ac:dyDescent="0.25">
      <c r="A480" s="5" t="s">
        <v>65</v>
      </c>
      <c r="B480" s="5" t="s">
        <v>66</v>
      </c>
      <c r="C480" s="5" t="s">
        <v>140</v>
      </c>
      <c r="D480" s="5">
        <v>603.26766399999997</v>
      </c>
      <c r="E480" s="5">
        <v>2</v>
      </c>
      <c r="F480" s="5" t="s">
        <v>111</v>
      </c>
      <c r="G480" s="5">
        <v>0.83589999999999998</v>
      </c>
      <c r="H480" s="5">
        <f>AVERAGE(G480:G481)</f>
        <v>0.87319999999999998</v>
      </c>
      <c r="I480" s="5">
        <f>_xlfn.STDEV.P(G480:G481)</f>
        <v>3.73E-2</v>
      </c>
      <c r="J480" s="5">
        <f>(I480/H480)*100</f>
        <v>4.2716445258818139</v>
      </c>
      <c r="K480" s="5"/>
      <c r="L480" s="5"/>
      <c r="M480" s="5"/>
      <c r="N480" s="5"/>
      <c r="O480" s="5"/>
    </row>
    <row r="481" spans="1:15" s="7" customFormat="1" x14ac:dyDescent="0.25">
      <c r="A481" s="5" t="s">
        <v>65</v>
      </c>
      <c r="B481" s="5" t="s">
        <v>66</v>
      </c>
      <c r="C481" s="5" t="s">
        <v>140</v>
      </c>
      <c r="D481" s="5">
        <v>603.26766399999997</v>
      </c>
      <c r="E481" s="5">
        <v>2</v>
      </c>
      <c r="F481" s="5" t="s">
        <v>112</v>
      </c>
      <c r="G481" s="5">
        <v>0.91049999999999998</v>
      </c>
      <c r="H481" s="5"/>
      <c r="I481" s="5"/>
      <c r="J481" s="5"/>
      <c r="K481" s="5"/>
      <c r="L481" s="5"/>
      <c r="M481" s="5"/>
      <c r="N481" s="5"/>
      <c r="O481" s="5"/>
    </row>
    <row r="482" spans="1:15" s="7" customFormat="1" x14ac:dyDescent="0.25">
      <c r="A482" s="5" t="s">
        <v>65</v>
      </c>
      <c r="B482" s="5" t="s">
        <v>67</v>
      </c>
      <c r="C482" s="5" t="s">
        <v>140</v>
      </c>
      <c r="D482" s="5">
        <v>713.88045499999998</v>
      </c>
      <c r="E482" s="5">
        <v>2</v>
      </c>
      <c r="F482" s="5" t="s">
        <v>103</v>
      </c>
      <c r="G482" s="5">
        <v>0.51770000000000005</v>
      </c>
      <c r="H482" s="5">
        <f>AVERAGE(G482:G483)</f>
        <v>0.51800000000000002</v>
      </c>
      <c r="I482" s="5">
        <f>_xlfn.STDEV.P(G482:G483)</f>
        <v>2.9999999999996696E-4</v>
      </c>
      <c r="J482" s="5">
        <f>(I482/H482)*100</f>
        <v>5.791505791505154E-2</v>
      </c>
      <c r="K482" s="5">
        <f>AVERAGE(J482:J490)</f>
        <v>1.2634045223717609</v>
      </c>
      <c r="L482" s="5">
        <f t="shared" si="104"/>
        <v>2.6625528511027294</v>
      </c>
      <c r="M482" s="5">
        <f t="shared" ref="M482" si="107">AVERAGE(H482:H491)</f>
        <v>0.47786000000000001</v>
      </c>
      <c r="N482" s="5">
        <f t="shared" ref="N482" si="108">_xlfn.STDEV.P(H482:H491)</f>
        <v>2.9602354636075828E-2</v>
      </c>
      <c r="O482" s="5">
        <f>(N482/M482)*100</f>
        <v>6.1947755903561355</v>
      </c>
    </row>
    <row r="483" spans="1:15" s="7" customFormat="1" x14ac:dyDescent="0.25">
      <c r="A483" s="5" t="s">
        <v>65</v>
      </c>
      <c r="B483" s="5" t="s">
        <v>67</v>
      </c>
      <c r="C483" s="5" t="s">
        <v>140</v>
      </c>
      <c r="D483" s="5">
        <v>713.88045499999998</v>
      </c>
      <c r="E483" s="5">
        <v>2</v>
      </c>
      <c r="F483" s="5" t="s">
        <v>104</v>
      </c>
      <c r="G483" s="5">
        <v>0.51829999999999998</v>
      </c>
      <c r="H483" s="5"/>
      <c r="I483" s="5"/>
      <c r="J483" s="5"/>
      <c r="K483" s="5"/>
      <c r="L483" s="5"/>
      <c r="M483" s="5"/>
      <c r="N483" s="5"/>
      <c r="O483" s="5"/>
    </row>
    <row r="484" spans="1:15" s="7" customFormat="1" x14ac:dyDescent="0.25">
      <c r="A484" s="5" t="s">
        <v>65</v>
      </c>
      <c r="B484" s="5" t="s">
        <v>67</v>
      </c>
      <c r="C484" s="5" t="s">
        <v>140</v>
      </c>
      <c r="D484" s="5">
        <v>713.88045499999998</v>
      </c>
      <c r="E484" s="5">
        <v>2</v>
      </c>
      <c r="F484" s="5" t="s">
        <v>105</v>
      </c>
      <c r="G484" s="5">
        <v>0.47670000000000001</v>
      </c>
      <c r="H484" s="5">
        <f>AVERAGE(G484:G485)</f>
        <v>0.4743</v>
      </c>
      <c r="I484" s="5">
        <f>_xlfn.STDEV.P(G484:G485)</f>
        <v>2.4000000000000132E-3</v>
      </c>
      <c r="J484" s="5">
        <f>(I484/H484)*100</f>
        <v>0.50600885515496796</v>
      </c>
      <c r="K484" s="5"/>
      <c r="L484" s="5"/>
      <c r="M484" s="5"/>
      <c r="N484" s="5"/>
      <c r="O484" s="5"/>
    </row>
    <row r="485" spans="1:15" s="7" customFormat="1" x14ac:dyDescent="0.25">
      <c r="A485" s="5" t="s">
        <v>65</v>
      </c>
      <c r="B485" s="5" t="s">
        <v>67</v>
      </c>
      <c r="C485" s="5" t="s">
        <v>140</v>
      </c>
      <c r="D485" s="5">
        <v>713.88045499999998</v>
      </c>
      <c r="E485" s="5">
        <v>2</v>
      </c>
      <c r="F485" s="5" t="s">
        <v>106</v>
      </c>
      <c r="G485" s="5">
        <v>0.47189999999999999</v>
      </c>
      <c r="H485" s="5"/>
      <c r="I485" s="5"/>
      <c r="J485" s="5"/>
      <c r="K485" s="5"/>
      <c r="L485" s="5"/>
      <c r="M485" s="5"/>
      <c r="N485" s="5"/>
      <c r="O485" s="5"/>
    </row>
    <row r="486" spans="1:15" s="7" customFormat="1" x14ac:dyDescent="0.25">
      <c r="A486" s="5" t="s">
        <v>65</v>
      </c>
      <c r="B486" s="5" t="s">
        <v>67</v>
      </c>
      <c r="C486" s="5" t="s">
        <v>140</v>
      </c>
      <c r="D486" s="5">
        <v>713.88045499999998</v>
      </c>
      <c r="E486" s="5">
        <v>2</v>
      </c>
      <c r="F486" s="5" t="s">
        <v>107</v>
      </c>
      <c r="G486" s="5">
        <v>0.4259</v>
      </c>
      <c r="H486" s="5">
        <f>AVERAGE(G486:G487)</f>
        <v>0.43754999999999999</v>
      </c>
      <c r="I486" s="5">
        <f>_xlfn.STDEV.P(G486:G487)</f>
        <v>1.1649999999999994E-2</v>
      </c>
      <c r="J486" s="5">
        <f>(I486/H486)*100</f>
        <v>2.6625528511027294</v>
      </c>
      <c r="K486" s="5"/>
      <c r="L486" s="5"/>
      <c r="M486" s="5"/>
      <c r="N486" s="5"/>
      <c r="O486" s="5"/>
    </row>
    <row r="487" spans="1:15" s="7" customFormat="1" x14ac:dyDescent="0.25">
      <c r="A487" s="5" t="s">
        <v>65</v>
      </c>
      <c r="B487" s="5" t="s">
        <v>67</v>
      </c>
      <c r="C487" s="5" t="s">
        <v>140</v>
      </c>
      <c r="D487" s="5">
        <v>713.88045499999998</v>
      </c>
      <c r="E487" s="5">
        <v>2</v>
      </c>
      <c r="F487" s="5" t="s">
        <v>108</v>
      </c>
      <c r="G487" s="5">
        <v>0.44919999999999999</v>
      </c>
      <c r="H487" s="5"/>
      <c r="I487" s="5"/>
      <c r="J487" s="5"/>
      <c r="K487" s="5"/>
      <c r="L487" s="5"/>
      <c r="M487" s="5"/>
      <c r="N487" s="5"/>
      <c r="O487" s="5"/>
    </row>
    <row r="488" spans="1:15" s="7" customFormat="1" x14ac:dyDescent="0.25">
      <c r="A488" s="5" t="s">
        <v>65</v>
      </c>
      <c r="B488" s="5" t="s">
        <v>67</v>
      </c>
      <c r="C488" s="5" t="s">
        <v>140</v>
      </c>
      <c r="D488" s="5">
        <v>713.88045499999998</v>
      </c>
      <c r="E488" s="5">
        <v>2</v>
      </c>
      <c r="F488" s="5" t="s">
        <v>109</v>
      </c>
      <c r="G488" s="5">
        <v>0.50829999999999997</v>
      </c>
      <c r="H488" s="5">
        <f>AVERAGE(G488:G489)</f>
        <v>0.50344999999999995</v>
      </c>
      <c r="I488" s="5">
        <f>_xlfn.STDEV.P(G488:G489)</f>
        <v>4.8499999999999932E-3</v>
      </c>
      <c r="J488" s="5">
        <f>(I488/H488)*100</f>
        <v>0.96335286522991237</v>
      </c>
      <c r="K488" s="5"/>
      <c r="L488" s="5"/>
      <c r="M488" s="5"/>
      <c r="N488" s="5"/>
      <c r="O488" s="5"/>
    </row>
    <row r="489" spans="1:15" s="7" customFormat="1" x14ac:dyDescent="0.25">
      <c r="A489" s="5" t="s">
        <v>65</v>
      </c>
      <c r="B489" s="5" t="s">
        <v>67</v>
      </c>
      <c r="C489" s="5" t="s">
        <v>140</v>
      </c>
      <c r="D489" s="5">
        <v>713.88045499999998</v>
      </c>
      <c r="E489" s="5">
        <v>2</v>
      </c>
      <c r="F489" s="5" t="s">
        <v>110</v>
      </c>
      <c r="G489" s="5">
        <v>0.49859999999999999</v>
      </c>
      <c r="H489" s="5"/>
      <c r="I489" s="5"/>
      <c r="J489" s="5"/>
      <c r="K489" s="5"/>
      <c r="L489" s="5"/>
      <c r="M489" s="5"/>
      <c r="N489" s="5"/>
      <c r="O489" s="5"/>
    </row>
    <row r="490" spans="1:15" s="7" customFormat="1" x14ac:dyDescent="0.25">
      <c r="A490" s="5" t="s">
        <v>65</v>
      </c>
      <c r="B490" s="5" t="s">
        <v>67</v>
      </c>
      <c r="C490" s="5" t="s">
        <v>140</v>
      </c>
      <c r="D490" s="5">
        <v>713.88045499999998</v>
      </c>
      <c r="E490" s="5">
        <v>2</v>
      </c>
      <c r="F490" s="5" t="s">
        <v>111</v>
      </c>
      <c r="G490" s="5">
        <v>0.4657</v>
      </c>
      <c r="H490" s="5">
        <f>AVERAGE(G490:G491)</f>
        <v>0.45599999999999996</v>
      </c>
      <c r="I490" s="5">
        <f>_xlfn.STDEV.P(G490:G491)</f>
        <v>9.7000000000000142E-3</v>
      </c>
      <c r="J490" s="5">
        <f>(I490/H490)*100</f>
        <v>2.1271929824561435</v>
      </c>
      <c r="K490" s="5"/>
      <c r="L490" s="5"/>
      <c r="M490" s="5"/>
      <c r="N490" s="5"/>
      <c r="O490" s="5"/>
    </row>
    <row r="491" spans="1:15" s="7" customFormat="1" x14ac:dyDescent="0.25">
      <c r="A491" s="5" t="s">
        <v>65</v>
      </c>
      <c r="B491" s="5" t="s">
        <v>67</v>
      </c>
      <c r="C491" s="5" t="s">
        <v>140</v>
      </c>
      <c r="D491" s="5">
        <v>713.88045499999998</v>
      </c>
      <c r="E491" s="5">
        <v>2</v>
      </c>
      <c r="F491" s="5" t="s">
        <v>112</v>
      </c>
      <c r="G491" s="5">
        <v>0.44629999999999997</v>
      </c>
      <c r="H491" s="5"/>
      <c r="I491" s="5"/>
      <c r="J491" s="5"/>
      <c r="K491" s="5"/>
      <c r="L491" s="5"/>
      <c r="M491" s="5"/>
      <c r="N491" s="5"/>
      <c r="O491" s="5"/>
    </row>
    <row r="492" spans="1:15" s="8" customFormat="1" x14ac:dyDescent="0.25">
      <c r="A492" s="6" t="s">
        <v>5</v>
      </c>
      <c r="B492" s="6" t="s">
        <v>89</v>
      </c>
      <c r="C492" s="6" t="s">
        <v>140</v>
      </c>
      <c r="D492" s="6">
        <v>719.79880500000002</v>
      </c>
      <c r="E492" s="6">
        <v>2</v>
      </c>
      <c r="F492" s="6" t="s">
        <v>103</v>
      </c>
      <c r="G492" s="6">
        <v>0.2787</v>
      </c>
      <c r="H492" s="6">
        <f>AVERAGE(G492:G493)</f>
        <v>0.26369999999999999</v>
      </c>
      <c r="I492" s="6">
        <f>_xlfn.STDEV.P(G492:G493)</f>
        <v>1.4999999999999999E-2</v>
      </c>
      <c r="J492" s="6">
        <f>(I492/H492)*100</f>
        <v>5.6882821387940838</v>
      </c>
      <c r="K492" s="6">
        <f>AVERAGE(J492:J500)</f>
        <v>9.0268292277818851</v>
      </c>
      <c r="L492" s="6">
        <f t="shared" ref="L492:L512" si="109">MAX(J492:J500)</f>
        <v>15.194431108977517</v>
      </c>
      <c r="M492" s="6">
        <f t="shared" ref="M492" si="110">AVERAGE(H492:H501)</f>
        <v>0.36615999999999999</v>
      </c>
      <c r="N492" s="6">
        <f t="shared" ref="N492" si="111">_xlfn.STDEV.P(H492:H501)</f>
        <v>0.23587210814337498</v>
      </c>
      <c r="O492" s="6">
        <f>(N492/M492)*100</f>
        <v>64.417770412763545</v>
      </c>
    </row>
    <row r="493" spans="1:15" s="8" customFormat="1" x14ac:dyDescent="0.25">
      <c r="A493" s="6" t="s">
        <v>5</v>
      </c>
      <c r="B493" s="6" t="s">
        <v>89</v>
      </c>
      <c r="C493" s="6" t="s">
        <v>140</v>
      </c>
      <c r="D493" s="6">
        <v>719.79880500000002</v>
      </c>
      <c r="E493" s="6">
        <v>2</v>
      </c>
      <c r="F493" s="6" t="s">
        <v>104</v>
      </c>
      <c r="G493" s="6">
        <v>0.2487</v>
      </c>
      <c r="H493" s="6"/>
      <c r="I493" s="6"/>
      <c r="J493" s="6"/>
      <c r="K493" s="6"/>
      <c r="L493" s="6"/>
      <c r="M493" s="6"/>
      <c r="N493" s="6"/>
      <c r="O493" s="6"/>
    </row>
    <row r="494" spans="1:15" s="8" customFormat="1" x14ac:dyDescent="0.25">
      <c r="A494" s="6" t="s">
        <v>5</v>
      </c>
      <c r="B494" s="6" t="s">
        <v>89</v>
      </c>
      <c r="C494" s="6" t="s">
        <v>140</v>
      </c>
      <c r="D494" s="6">
        <v>719.79880500000002</v>
      </c>
      <c r="E494" s="6">
        <v>2</v>
      </c>
      <c r="F494" s="6" t="s">
        <v>105</v>
      </c>
      <c r="G494" s="6">
        <v>0.21940000000000001</v>
      </c>
      <c r="H494" s="6">
        <f>AVERAGE(G494:G495)</f>
        <v>0.19075</v>
      </c>
      <c r="I494" s="6">
        <f>_xlfn.STDEV.P(G494:G495)</f>
        <v>2.8649999999999974E-2</v>
      </c>
      <c r="J494" s="6">
        <f>(I494/H494)*100</f>
        <v>15.019659239842712</v>
      </c>
      <c r="K494" s="6"/>
      <c r="L494" s="6"/>
      <c r="M494" s="6"/>
      <c r="N494" s="6"/>
      <c r="O494" s="6"/>
    </row>
    <row r="495" spans="1:15" s="8" customFormat="1" x14ac:dyDescent="0.25">
      <c r="A495" s="6" t="s">
        <v>5</v>
      </c>
      <c r="B495" s="6" t="s">
        <v>89</v>
      </c>
      <c r="C495" s="6" t="s">
        <v>140</v>
      </c>
      <c r="D495" s="6">
        <v>719.79880500000002</v>
      </c>
      <c r="E495" s="6">
        <v>2</v>
      </c>
      <c r="F495" s="6" t="s">
        <v>106</v>
      </c>
      <c r="G495" s="6">
        <v>0.16209999999999999</v>
      </c>
      <c r="H495" s="6"/>
      <c r="I495" s="6"/>
      <c r="J495" s="6"/>
      <c r="K495" s="6"/>
      <c r="L495" s="6"/>
      <c r="M495" s="6"/>
      <c r="N495" s="6"/>
      <c r="O495" s="6"/>
    </row>
    <row r="496" spans="1:15" s="8" customFormat="1" x14ac:dyDescent="0.25">
      <c r="A496" s="6" t="s">
        <v>5</v>
      </c>
      <c r="B496" s="6" t="s">
        <v>89</v>
      </c>
      <c r="C496" s="6" t="s">
        <v>140</v>
      </c>
      <c r="D496" s="6">
        <v>719.79880500000002</v>
      </c>
      <c r="E496" s="6">
        <v>2</v>
      </c>
      <c r="F496" s="6" t="s">
        <v>107</v>
      </c>
      <c r="G496" s="6">
        <v>0.2651</v>
      </c>
      <c r="H496" s="6">
        <f>AVERAGE(G496:G497)</f>
        <v>0.25045000000000001</v>
      </c>
      <c r="I496" s="6">
        <f>_xlfn.STDEV.P(G496:G497)</f>
        <v>1.4649999999999996E-2</v>
      </c>
      <c r="J496" s="6">
        <f>(I496/H496)*100</f>
        <v>5.8494709522858841</v>
      </c>
      <c r="K496" s="6"/>
      <c r="L496" s="6"/>
      <c r="M496" s="6"/>
      <c r="N496" s="6"/>
      <c r="O496" s="6"/>
    </row>
    <row r="497" spans="1:15" s="8" customFormat="1" x14ac:dyDescent="0.25">
      <c r="A497" s="6" t="s">
        <v>5</v>
      </c>
      <c r="B497" s="6" t="s">
        <v>89</v>
      </c>
      <c r="C497" s="6" t="s">
        <v>140</v>
      </c>
      <c r="D497" s="6">
        <v>719.79880500000002</v>
      </c>
      <c r="E497" s="6">
        <v>2</v>
      </c>
      <c r="F497" s="6" t="s">
        <v>108</v>
      </c>
      <c r="G497" s="6">
        <v>0.23580000000000001</v>
      </c>
      <c r="H497" s="6"/>
      <c r="I497" s="6"/>
      <c r="J497" s="6"/>
      <c r="K497" s="6"/>
      <c r="L497" s="6"/>
      <c r="M497" s="6"/>
      <c r="N497" s="6"/>
      <c r="O497" s="6"/>
    </row>
    <row r="498" spans="1:15" s="8" customFormat="1" x14ac:dyDescent="0.25">
      <c r="A498" s="6" t="s">
        <v>5</v>
      </c>
      <c r="B498" s="6" t="s">
        <v>89</v>
      </c>
      <c r="C498" s="6" t="s">
        <v>140</v>
      </c>
      <c r="D498" s="6">
        <v>719.79880500000002</v>
      </c>
      <c r="E498" s="6">
        <v>2</v>
      </c>
      <c r="F498" s="6" t="s">
        <v>109</v>
      </c>
      <c r="G498" s="6">
        <v>0.2828</v>
      </c>
      <c r="H498" s="6">
        <f>AVERAGE(G498:G499)</f>
        <v>0.29269999999999996</v>
      </c>
      <c r="I498" s="6">
        <f>_xlfn.STDEV.P(G498:G499)</f>
        <v>9.8999999999999921E-3</v>
      </c>
      <c r="J498" s="6">
        <f>(I498/H498)*100</f>
        <v>3.3823026990092222</v>
      </c>
      <c r="K498" s="6"/>
      <c r="L498" s="6"/>
      <c r="M498" s="6"/>
      <c r="N498" s="6"/>
      <c r="O498" s="6"/>
    </row>
    <row r="499" spans="1:15" s="8" customFormat="1" x14ac:dyDescent="0.25">
      <c r="A499" s="6" t="s">
        <v>5</v>
      </c>
      <c r="B499" s="6" t="s">
        <v>89</v>
      </c>
      <c r="C499" s="6" t="s">
        <v>140</v>
      </c>
      <c r="D499" s="6">
        <v>719.79880500000002</v>
      </c>
      <c r="E499" s="6">
        <v>2</v>
      </c>
      <c r="F499" s="6" t="s">
        <v>110</v>
      </c>
      <c r="G499" s="6">
        <v>0.30259999999999998</v>
      </c>
      <c r="H499" s="6"/>
      <c r="I499" s="6"/>
      <c r="J499" s="6"/>
      <c r="K499" s="6"/>
      <c r="L499" s="6"/>
      <c r="M499" s="6"/>
      <c r="N499" s="6"/>
      <c r="O499" s="6"/>
    </row>
    <row r="500" spans="1:15" s="8" customFormat="1" x14ac:dyDescent="0.25">
      <c r="A500" s="6" t="s">
        <v>5</v>
      </c>
      <c r="B500" s="6" t="s">
        <v>89</v>
      </c>
      <c r="C500" s="6" t="s">
        <v>140</v>
      </c>
      <c r="D500" s="6">
        <v>719.79880500000002</v>
      </c>
      <c r="E500" s="6">
        <v>2</v>
      </c>
      <c r="F500" s="6" t="s">
        <v>111</v>
      </c>
      <c r="G500" s="6">
        <v>0.70660000000000001</v>
      </c>
      <c r="H500" s="6">
        <f>AVERAGE(G500:G501)</f>
        <v>0.83319999999999994</v>
      </c>
      <c r="I500" s="6">
        <f>_xlfn.STDEV.P(G500:G501)</f>
        <v>0.12660000000000066</v>
      </c>
      <c r="J500" s="6">
        <f>(I500/H500)*100</f>
        <v>15.194431108977517</v>
      </c>
      <c r="K500" s="6"/>
      <c r="L500" s="6"/>
      <c r="M500" s="6"/>
      <c r="N500" s="6"/>
      <c r="O500" s="6"/>
    </row>
    <row r="501" spans="1:15" s="8" customFormat="1" x14ac:dyDescent="0.25">
      <c r="A501" s="6" t="s">
        <v>5</v>
      </c>
      <c r="B501" s="6" t="s">
        <v>89</v>
      </c>
      <c r="C501" s="6" t="s">
        <v>140</v>
      </c>
      <c r="D501" s="6">
        <v>719.79880500000002</v>
      </c>
      <c r="E501" s="6">
        <v>2</v>
      </c>
      <c r="F501" s="6" t="s">
        <v>112</v>
      </c>
      <c r="G501" s="6">
        <v>0.95979999999999999</v>
      </c>
      <c r="H501" s="6"/>
      <c r="I501" s="6"/>
      <c r="J501" s="6"/>
      <c r="K501" s="6"/>
      <c r="L501" s="6"/>
      <c r="M501" s="6"/>
      <c r="N501" s="6"/>
      <c r="O501" s="6"/>
    </row>
    <row r="502" spans="1:15" s="8" customFormat="1" x14ac:dyDescent="0.25">
      <c r="A502" s="6" t="s">
        <v>5</v>
      </c>
      <c r="B502" s="6" t="s">
        <v>90</v>
      </c>
      <c r="C502" s="6" t="s">
        <v>140</v>
      </c>
      <c r="D502" s="6">
        <v>761.39406399999996</v>
      </c>
      <c r="E502" s="6">
        <v>2</v>
      </c>
      <c r="F502" s="6" t="s">
        <v>103</v>
      </c>
      <c r="G502" s="6">
        <v>0.20849999999999999</v>
      </c>
      <c r="H502" s="6">
        <f>AVERAGE(G502:G503)</f>
        <v>0.20855000000000001</v>
      </c>
      <c r="I502" s="6">
        <f>_xlfn.STDEV.P(G502:G503)</f>
        <v>5.0000000000008371E-5</v>
      </c>
      <c r="J502" s="6">
        <f>(I502/H502)*100</f>
        <v>2.3975065931435325E-2</v>
      </c>
      <c r="K502" s="6">
        <f>AVERAGE(J502:J510)</f>
        <v>3.1564043054642612</v>
      </c>
      <c r="L502" s="6">
        <f t="shared" si="109"/>
        <v>5.283214966222074</v>
      </c>
      <c r="M502" s="6">
        <f t="shared" ref="M502" si="112">AVERAGE(H502:H511)</f>
        <v>0.27168999999999999</v>
      </c>
      <c r="N502" s="6">
        <f t="shared" ref="N502" si="113">_xlfn.STDEV.P(H502:H511)</f>
        <v>0.105346064947866</v>
      </c>
      <c r="O502" s="6">
        <f>(N502/M502)*100</f>
        <v>38.774362305519524</v>
      </c>
    </row>
    <row r="503" spans="1:15" s="8" customFormat="1" x14ac:dyDescent="0.25">
      <c r="A503" s="6" t="s">
        <v>5</v>
      </c>
      <c r="B503" s="6" t="s">
        <v>90</v>
      </c>
      <c r="C503" s="6" t="s">
        <v>140</v>
      </c>
      <c r="D503" s="6">
        <v>761.39406399999996</v>
      </c>
      <c r="E503" s="6">
        <v>2</v>
      </c>
      <c r="F503" s="6" t="s">
        <v>104</v>
      </c>
      <c r="G503" s="6">
        <v>0.20860000000000001</v>
      </c>
      <c r="H503" s="6"/>
      <c r="I503" s="6"/>
      <c r="J503" s="6"/>
      <c r="K503" s="6"/>
      <c r="L503" s="6"/>
      <c r="M503" s="6"/>
      <c r="N503" s="6"/>
      <c r="O503" s="6"/>
    </row>
    <row r="504" spans="1:15" s="8" customFormat="1" x14ac:dyDescent="0.25">
      <c r="A504" s="6" t="s">
        <v>5</v>
      </c>
      <c r="B504" s="6" t="s">
        <v>90</v>
      </c>
      <c r="C504" s="6" t="s">
        <v>140</v>
      </c>
      <c r="D504" s="6">
        <v>761.39406399999996</v>
      </c>
      <c r="E504" s="6">
        <v>2</v>
      </c>
      <c r="F504" s="6" t="s">
        <v>105</v>
      </c>
      <c r="G504" s="6">
        <v>0.16070000000000001</v>
      </c>
      <c r="H504" s="6">
        <f>AVERAGE(G504:G505)</f>
        <v>0.15660000000000002</v>
      </c>
      <c r="I504" s="6">
        <f>_xlfn.STDEV.P(G504:G505)</f>
        <v>4.1000000000000064E-3</v>
      </c>
      <c r="J504" s="6">
        <f>(I504/H504)*100</f>
        <v>2.6181353767560704</v>
      </c>
      <c r="K504" s="6"/>
      <c r="L504" s="6"/>
      <c r="M504" s="6"/>
      <c r="N504" s="6"/>
      <c r="O504" s="6"/>
    </row>
    <row r="505" spans="1:15" s="8" customFormat="1" x14ac:dyDescent="0.25">
      <c r="A505" s="6" t="s">
        <v>5</v>
      </c>
      <c r="B505" s="6" t="s">
        <v>90</v>
      </c>
      <c r="C505" s="6" t="s">
        <v>140</v>
      </c>
      <c r="D505" s="6">
        <v>761.39406399999996</v>
      </c>
      <c r="E505" s="6">
        <v>2</v>
      </c>
      <c r="F505" s="6" t="s">
        <v>106</v>
      </c>
      <c r="G505" s="6">
        <v>0.1525</v>
      </c>
      <c r="H505" s="6"/>
      <c r="I505" s="6"/>
      <c r="J505" s="6"/>
      <c r="K505" s="6"/>
      <c r="L505" s="6"/>
      <c r="M505" s="6"/>
      <c r="N505" s="6"/>
      <c r="O505" s="6"/>
    </row>
    <row r="506" spans="1:15" s="8" customFormat="1" x14ac:dyDescent="0.25">
      <c r="A506" s="6" t="s">
        <v>5</v>
      </c>
      <c r="B506" s="6" t="s">
        <v>90</v>
      </c>
      <c r="C506" s="6" t="s">
        <v>140</v>
      </c>
      <c r="D506" s="6">
        <v>761.39406399999996</v>
      </c>
      <c r="E506" s="6">
        <v>2</v>
      </c>
      <c r="F506" s="6" t="s">
        <v>107</v>
      </c>
      <c r="G506" s="6">
        <v>0.2281</v>
      </c>
      <c r="H506" s="6">
        <f>AVERAGE(G506:G507)</f>
        <v>0.24059999999999998</v>
      </c>
      <c r="I506" s="6">
        <f>_xlfn.STDEV.P(G506:G507)</f>
        <v>1.2499999999999997E-2</v>
      </c>
      <c r="J506" s="6">
        <f>(I506/H506)*100</f>
        <v>5.1953449709060679</v>
      </c>
      <c r="K506" s="6"/>
      <c r="L506" s="6"/>
      <c r="M506" s="6"/>
      <c r="N506" s="6"/>
      <c r="O506" s="6"/>
    </row>
    <row r="507" spans="1:15" s="8" customFormat="1" x14ac:dyDescent="0.25">
      <c r="A507" s="6" t="s">
        <v>5</v>
      </c>
      <c r="B507" s="6" t="s">
        <v>90</v>
      </c>
      <c r="C507" s="6" t="s">
        <v>140</v>
      </c>
      <c r="D507" s="6">
        <v>761.39406399999996</v>
      </c>
      <c r="E507" s="6">
        <v>2</v>
      </c>
      <c r="F507" s="6" t="s">
        <v>108</v>
      </c>
      <c r="G507" s="6">
        <v>0.25309999999999999</v>
      </c>
      <c r="H507" s="6"/>
      <c r="I507" s="6"/>
      <c r="J507" s="6"/>
      <c r="K507" s="6"/>
      <c r="L507" s="6"/>
      <c r="M507" s="6"/>
      <c r="N507" s="6"/>
      <c r="O507" s="6"/>
    </row>
    <row r="508" spans="1:15" s="8" customFormat="1" x14ac:dyDescent="0.25">
      <c r="A508" s="6" t="s">
        <v>5</v>
      </c>
      <c r="B508" s="6" t="s">
        <v>90</v>
      </c>
      <c r="C508" s="6" t="s">
        <v>140</v>
      </c>
      <c r="D508" s="6">
        <v>761.39406399999996</v>
      </c>
      <c r="E508" s="6">
        <v>2</v>
      </c>
      <c r="F508" s="6" t="s">
        <v>109</v>
      </c>
      <c r="G508" s="6">
        <v>0.27339999999999998</v>
      </c>
      <c r="H508" s="6">
        <f>AVERAGE(G508:G509)</f>
        <v>0.28864999999999996</v>
      </c>
      <c r="I508" s="6">
        <f>_xlfn.STDEV.P(G508:G509)</f>
        <v>1.5250000000000014E-2</v>
      </c>
      <c r="J508" s="6">
        <f>(I508/H508)*100</f>
        <v>5.283214966222074</v>
      </c>
      <c r="K508" s="6"/>
      <c r="L508" s="6"/>
      <c r="M508" s="6"/>
      <c r="N508" s="6"/>
      <c r="O508" s="6"/>
    </row>
    <row r="509" spans="1:15" s="8" customFormat="1" x14ac:dyDescent="0.25">
      <c r="A509" s="6" t="s">
        <v>5</v>
      </c>
      <c r="B509" s="6" t="s">
        <v>90</v>
      </c>
      <c r="C509" s="6" t="s">
        <v>140</v>
      </c>
      <c r="D509" s="6">
        <v>761.39406399999996</v>
      </c>
      <c r="E509" s="6">
        <v>2</v>
      </c>
      <c r="F509" s="6" t="s">
        <v>110</v>
      </c>
      <c r="G509" s="6">
        <v>0.3039</v>
      </c>
      <c r="H509" s="6"/>
      <c r="I509" s="6"/>
      <c r="J509" s="6"/>
      <c r="K509" s="6"/>
      <c r="L509" s="6"/>
      <c r="M509" s="6"/>
      <c r="N509" s="6"/>
      <c r="O509" s="6"/>
    </row>
    <row r="510" spans="1:15" s="8" customFormat="1" x14ac:dyDescent="0.25">
      <c r="A510" s="6" t="s">
        <v>5</v>
      </c>
      <c r="B510" s="6" t="s">
        <v>90</v>
      </c>
      <c r="C510" s="6" t="s">
        <v>140</v>
      </c>
      <c r="D510" s="6">
        <v>761.39406399999996</v>
      </c>
      <c r="E510" s="6">
        <v>2</v>
      </c>
      <c r="F510" s="6" t="s">
        <v>111</v>
      </c>
      <c r="G510" s="6">
        <v>0.45169999999999999</v>
      </c>
      <c r="H510" s="6">
        <f>AVERAGE(G510:G511)</f>
        <v>0.46404999999999996</v>
      </c>
      <c r="I510" s="6">
        <f>_xlfn.STDEV.P(G510:G511)</f>
        <v>1.235E-2</v>
      </c>
      <c r="J510" s="6">
        <f>(I510/H510)*100</f>
        <v>2.6613511475056568</v>
      </c>
      <c r="K510" s="6"/>
      <c r="L510" s="6"/>
      <c r="M510" s="6"/>
      <c r="N510" s="6"/>
      <c r="O510" s="6"/>
    </row>
    <row r="511" spans="1:15" s="8" customFormat="1" x14ac:dyDescent="0.25">
      <c r="A511" s="6" t="s">
        <v>5</v>
      </c>
      <c r="B511" s="6" t="s">
        <v>90</v>
      </c>
      <c r="C511" s="6" t="s">
        <v>140</v>
      </c>
      <c r="D511" s="6">
        <v>761.39406399999996</v>
      </c>
      <c r="E511" s="6">
        <v>2</v>
      </c>
      <c r="F511" s="6" t="s">
        <v>112</v>
      </c>
      <c r="G511" s="6">
        <v>0.47639999999999999</v>
      </c>
      <c r="H511" s="6"/>
      <c r="I511" s="6"/>
      <c r="J511" s="6"/>
      <c r="K511" s="6"/>
      <c r="L511" s="6"/>
      <c r="M511" s="6"/>
      <c r="N511" s="6"/>
      <c r="O511" s="6"/>
    </row>
    <row r="512" spans="1:15" s="8" customFormat="1" x14ac:dyDescent="0.25">
      <c r="A512" s="6" t="s">
        <v>5</v>
      </c>
      <c r="B512" s="6" t="s">
        <v>91</v>
      </c>
      <c r="C512" s="6" t="s">
        <v>140</v>
      </c>
      <c r="D512" s="6">
        <v>403.87562700000001</v>
      </c>
      <c r="E512" s="6">
        <v>3</v>
      </c>
      <c r="F512" s="6" t="s">
        <v>103</v>
      </c>
      <c r="G512" s="6">
        <v>0.15010000000000001</v>
      </c>
      <c r="H512" s="6">
        <f>AVERAGE(G512:G513)</f>
        <v>0.15640000000000001</v>
      </c>
      <c r="I512" s="6">
        <f>_xlfn.STDEV.P(G512:G513)</f>
        <v>6.3E-3</v>
      </c>
      <c r="J512" s="6">
        <f>(I512/H512)*100</f>
        <v>4.0281329923273654</v>
      </c>
      <c r="K512" s="6">
        <f>AVERAGE(J512:J520)</f>
        <v>13.290061032429847</v>
      </c>
      <c r="L512" s="6">
        <f t="shared" si="109"/>
        <v>25.418741511996402</v>
      </c>
      <c r="M512" s="6">
        <f t="shared" ref="M512" si="114">AVERAGE(H512:H521)</f>
        <v>0.23306999999999997</v>
      </c>
      <c r="N512" s="6">
        <f t="shared" ref="N512" si="115">_xlfn.STDEV.P(H512:H521)</f>
        <v>0.11232462152173062</v>
      </c>
      <c r="O512" s="6">
        <f>(N512/M512)*100</f>
        <v>48.193513331501535</v>
      </c>
    </row>
    <row r="513" spans="1:15" s="8" customFormat="1" x14ac:dyDescent="0.25">
      <c r="A513" s="6" t="s">
        <v>5</v>
      </c>
      <c r="B513" s="6" t="s">
        <v>91</v>
      </c>
      <c r="C513" s="6" t="s">
        <v>140</v>
      </c>
      <c r="D513" s="6">
        <v>403.87562700000001</v>
      </c>
      <c r="E513" s="6">
        <v>3</v>
      </c>
      <c r="F513" s="6" t="s">
        <v>104</v>
      </c>
      <c r="G513" s="6">
        <v>0.16270000000000001</v>
      </c>
      <c r="H513" s="6"/>
      <c r="I513" s="6"/>
      <c r="J513" s="6"/>
      <c r="K513" s="6"/>
      <c r="L513" s="6"/>
      <c r="M513" s="6"/>
      <c r="N513" s="6"/>
      <c r="O513" s="6"/>
    </row>
    <row r="514" spans="1:15" s="8" customFormat="1" x14ac:dyDescent="0.25">
      <c r="A514" s="6" t="s">
        <v>5</v>
      </c>
      <c r="B514" s="6" t="s">
        <v>91</v>
      </c>
      <c r="C514" s="6" t="s">
        <v>140</v>
      </c>
      <c r="D514" s="6">
        <v>403.87562700000001</v>
      </c>
      <c r="E514" s="6">
        <v>3</v>
      </c>
      <c r="F514" s="6" t="s">
        <v>105</v>
      </c>
      <c r="G514" s="6">
        <v>0.14249999999999999</v>
      </c>
      <c r="H514" s="6">
        <f>AVERAGE(G514:G515)</f>
        <v>0.11904999999999999</v>
      </c>
      <c r="I514" s="6">
        <f>_xlfn.STDEV.P(G514:G515)</f>
        <v>2.3450000000000023E-2</v>
      </c>
      <c r="J514" s="6">
        <f>(I514/H514)*100</f>
        <v>19.697606047879063</v>
      </c>
      <c r="K514" s="6"/>
      <c r="L514" s="6"/>
      <c r="M514" s="6"/>
      <c r="N514" s="6"/>
      <c r="O514" s="6"/>
    </row>
    <row r="515" spans="1:15" s="8" customFormat="1" x14ac:dyDescent="0.25">
      <c r="A515" s="6" t="s">
        <v>5</v>
      </c>
      <c r="B515" s="6" t="s">
        <v>91</v>
      </c>
      <c r="C515" s="6" t="s">
        <v>140</v>
      </c>
      <c r="D515" s="6">
        <v>403.87562700000001</v>
      </c>
      <c r="E515" s="6">
        <v>3</v>
      </c>
      <c r="F515" s="6" t="s">
        <v>106</v>
      </c>
      <c r="G515" s="6">
        <v>9.5600000000000004E-2</v>
      </c>
      <c r="H515" s="6"/>
      <c r="I515" s="6"/>
      <c r="J515" s="6"/>
      <c r="K515" s="6"/>
      <c r="L515" s="6"/>
      <c r="M515" s="6"/>
      <c r="N515" s="6"/>
      <c r="O515" s="6"/>
    </row>
    <row r="516" spans="1:15" s="8" customFormat="1" x14ac:dyDescent="0.25">
      <c r="A516" s="6" t="s">
        <v>5</v>
      </c>
      <c r="B516" s="6" t="s">
        <v>91</v>
      </c>
      <c r="C516" s="6" t="s">
        <v>140</v>
      </c>
      <c r="D516" s="6">
        <v>403.87562700000001</v>
      </c>
      <c r="E516" s="6">
        <v>3</v>
      </c>
      <c r="F516" s="6" t="s">
        <v>107</v>
      </c>
      <c r="G516" s="6">
        <v>0.2767</v>
      </c>
      <c r="H516" s="6">
        <f>AVERAGE(G516:G517)</f>
        <v>0.23945</v>
      </c>
      <c r="I516" s="6">
        <f>_xlfn.STDEV.P(G516:G517)</f>
        <v>3.7250000000000019E-2</v>
      </c>
      <c r="J516" s="6">
        <f>(I516/H516)*100</f>
        <v>15.556483608268959</v>
      </c>
      <c r="K516" s="6"/>
      <c r="L516" s="6"/>
      <c r="M516" s="6"/>
      <c r="N516" s="6"/>
      <c r="O516" s="6"/>
    </row>
    <row r="517" spans="1:15" s="8" customFormat="1" x14ac:dyDescent="0.25">
      <c r="A517" s="6" t="s">
        <v>5</v>
      </c>
      <c r="B517" s="6" t="s">
        <v>91</v>
      </c>
      <c r="C517" s="6" t="s">
        <v>140</v>
      </c>
      <c r="D517" s="6">
        <v>403.87562700000001</v>
      </c>
      <c r="E517" s="6">
        <v>3</v>
      </c>
      <c r="F517" s="6" t="s">
        <v>108</v>
      </c>
      <c r="G517" s="6">
        <v>0.20219999999999999</v>
      </c>
      <c r="H517" s="6"/>
      <c r="I517" s="6"/>
      <c r="J517" s="6"/>
      <c r="K517" s="6"/>
      <c r="L517" s="6"/>
      <c r="M517" s="6"/>
      <c r="N517" s="6"/>
      <c r="O517" s="6"/>
    </row>
    <row r="518" spans="1:15" s="8" customFormat="1" x14ac:dyDescent="0.25">
      <c r="A518" s="6" t="s">
        <v>5</v>
      </c>
      <c r="B518" s="6" t="s">
        <v>91</v>
      </c>
      <c r="C518" s="6" t="s">
        <v>140</v>
      </c>
      <c r="D518" s="6">
        <v>403.87562700000001</v>
      </c>
      <c r="E518" s="6">
        <v>3</v>
      </c>
      <c r="F518" s="6" t="s">
        <v>109</v>
      </c>
      <c r="G518" s="6">
        <v>0.21229999999999999</v>
      </c>
      <c r="H518" s="6">
        <f>AVERAGE(G518:G519)</f>
        <v>0.20865</v>
      </c>
      <c r="I518" s="6">
        <f>_xlfn.STDEV.P(G518:G519)</f>
        <v>3.6500000000000005E-3</v>
      </c>
      <c r="J518" s="6">
        <f>(I518/H518)*100</f>
        <v>1.7493410016774507</v>
      </c>
      <c r="K518" s="6"/>
      <c r="L518" s="6"/>
      <c r="M518" s="6"/>
      <c r="N518" s="6"/>
      <c r="O518" s="6"/>
    </row>
    <row r="519" spans="1:15" s="8" customFormat="1" x14ac:dyDescent="0.25">
      <c r="A519" s="6" t="s">
        <v>5</v>
      </c>
      <c r="B519" s="6" t="s">
        <v>91</v>
      </c>
      <c r="C519" s="6" t="s">
        <v>140</v>
      </c>
      <c r="D519" s="6">
        <v>403.87562700000001</v>
      </c>
      <c r="E519" s="6">
        <v>3</v>
      </c>
      <c r="F519" s="6" t="s">
        <v>110</v>
      </c>
      <c r="G519" s="6">
        <v>0.20499999999999999</v>
      </c>
      <c r="H519" s="6"/>
      <c r="I519" s="6"/>
      <c r="J519" s="6"/>
      <c r="K519" s="6"/>
      <c r="L519" s="6"/>
      <c r="M519" s="6"/>
      <c r="N519" s="6"/>
      <c r="O519" s="6"/>
    </row>
    <row r="520" spans="1:15" s="8" customFormat="1" x14ac:dyDescent="0.25">
      <c r="A520" s="6" t="s">
        <v>5</v>
      </c>
      <c r="B520" s="6" t="s">
        <v>91</v>
      </c>
      <c r="C520" s="6" t="s">
        <v>140</v>
      </c>
      <c r="D520" s="6">
        <v>403.87562700000001</v>
      </c>
      <c r="E520" s="6">
        <v>3</v>
      </c>
      <c r="F520" s="6" t="s">
        <v>111</v>
      </c>
      <c r="G520" s="6">
        <v>0.55410000000000004</v>
      </c>
      <c r="H520" s="6">
        <f>AVERAGE(G520:G521)</f>
        <v>0.44180000000000003</v>
      </c>
      <c r="I520" s="6">
        <f>_xlfn.STDEV.P(G520:G521)</f>
        <v>0.11230000000000011</v>
      </c>
      <c r="J520" s="6">
        <f>(I520/H520)*100</f>
        <v>25.418741511996402</v>
      </c>
      <c r="K520" s="6"/>
      <c r="L520" s="6"/>
      <c r="M520" s="6"/>
      <c r="N520" s="6"/>
      <c r="O520" s="6"/>
    </row>
    <row r="521" spans="1:15" s="8" customFormat="1" x14ac:dyDescent="0.25">
      <c r="A521" s="6" t="s">
        <v>5</v>
      </c>
      <c r="B521" s="6" t="s">
        <v>91</v>
      </c>
      <c r="C521" s="6" t="s">
        <v>140</v>
      </c>
      <c r="D521" s="6">
        <v>403.87562700000001</v>
      </c>
      <c r="E521" s="6">
        <v>3</v>
      </c>
      <c r="F521" s="6" t="s">
        <v>112</v>
      </c>
      <c r="G521" s="6">
        <v>0.32950000000000002</v>
      </c>
      <c r="H521" s="6"/>
      <c r="I521" s="6"/>
      <c r="J521" s="6"/>
      <c r="K521" s="6"/>
      <c r="L521" s="6"/>
      <c r="M521" s="6"/>
      <c r="N521" s="6"/>
      <c r="O521" s="6"/>
    </row>
    <row r="522" spans="1:15" s="8" customFormat="1" x14ac:dyDescent="0.25">
      <c r="A522" s="6" t="s">
        <v>5</v>
      </c>
      <c r="B522" s="6" t="s">
        <v>92</v>
      </c>
      <c r="C522" s="6" t="s">
        <v>140</v>
      </c>
      <c r="D522" s="6">
        <v>910.92981899999995</v>
      </c>
      <c r="E522" s="6">
        <v>2</v>
      </c>
      <c r="F522" s="6" t="s">
        <v>103</v>
      </c>
      <c r="G522" s="6">
        <v>0.59670000000000001</v>
      </c>
      <c r="H522" s="6">
        <f>AVERAGE(G522:G523)</f>
        <v>0.65010000000000001</v>
      </c>
      <c r="I522" s="6">
        <f>_xlfn.STDEV.P(G522:G523)</f>
        <v>5.3400000000000003E-2</v>
      </c>
      <c r="J522" s="6">
        <f>(I522/H522)*100</f>
        <v>8.2141209044762356</v>
      </c>
      <c r="K522" s="6">
        <f>AVERAGE(J522:J530)</f>
        <v>4.3195846050573845</v>
      </c>
      <c r="L522" s="6">
        <f t="shared" ref="L522:L542" si="116">MAX(J522:J530)</f>
        <v>8.2141209044762356</v>
      </c>
      <c r="M522" s="6">
        <f t="shared" ref="M522" si="117">AVERAGE(H522:H531)</f>
        <v>0.75343000000000004</v>
      </c>
      <c r="N522" s="6">
        <f t="shared" ref="N522" si="118">_xlfn.STDEV.P(H522:H531)</f>
        <v>0.29386475903040826</v>
      </c>
      <c r="O522" s="6">
        <f>(N522/M522)*100</f>
        <v>39.003591445842119</v>
      </c>
    </row>
    <row r="523" spans="1:15" s="8" customFormat="1" x14ac:dyDescent="0.25">
      <c r="A523" s="6" t="s">
        <v>5</v>
      </c>
      <c r="B523" s="6" t="s">
        <v>92</v>
      </c>
      <c r="C523" s="6" t="s">
        <v>140</v>
      </c>
      <c r="D523" s="6">
        <v>910.92981899999995</v>
      </c>
      <c r="E523" s="6">
        <v>2</v>
      </c>
      <c r="F523" s="6" t="s">
        <v>104</v>
      </c>
      <c r="G523" s="6">
        <v>0.70350000000000001</v>
      </c>
      <c r="H523" s="6"/>
      <c r="I523" s="6"/>
      <c r="J523" s="6"/>
      <c r="K523" s="6"/>
      <c r="L523" s="6"/>
      <c r="M523" s="6"/>
      <c r="N523" s="6"/>
      <c r="O523" s="6"/>
    </row>
    <row r="524" spans="1:15" s="8" customFormat="1" x14ac:dyDescent="0.25">
      <c r="A524" s="6" t="s">
        <v>5</v>
      </c>
      <c r="B524" s="6" t="s">
        <v>92</v>
      </c>
      <c r="C524" s="6" t="s">
        <v>140</v>
      </c>
      <c r="D524" s="6">
        <v>910.92981899999995</v>
      </c>
      <c r="E524" s="6">
        <v>2</v>
      </c>
      <c r="F524" s="6" t="s">
        <v>105</v>
      </c>
      <c r="G524" s="6">
        <v>0.42470000000000002</v>
      </c>
      <c r="H524" s="6">
        <f>AVERAGE(G524:G525)</f>
        <v>0.4219</v>
      </c>
      <c r="I524" s="6">
        <f>_xlfn.STDEV.P(G524:G525)</f>
        <v>2.8000000000000247E-3</v>
      </c>
      <c r="J524" s="6">
        <f>(I524/H524)*100</f>
        <v>0.66366437544442403</v>
      </c>
      <c r="K524" s="6"/>
      <c r="L524" s="6"/>
      <c r="M524" s="6"/>
      <c r="N524" s="6"/>
      <c r="O524" s="6"/>
    </row>
    <row r="525" spans="1:15" s="8" customFormat="1" x14ac:dyDescent="0.25">
      <c r="A525" s="6" t="s">
        <v>5</v>
      </c>
      <c r="B525" s="6" t="s">
        <v>92</v>
      </c>
      <c r="C525" s="6" t="s">
        <v>140</v>
      </c>
      <c r="D525" s="6">
        <v>910.92981899999995</v>
      </c>
      <c r="E525" s="6">
        <v>2</v>
      </c>
      <c r="F525" s="6" t="s">
        <v>106</v>
      </c>
      <c r="G525" s="6">
        <v>0.41909999999999997</v>
      </c>
      <c r="H525" s="6"/>
      <c r="I525" s="6"/>
      <c r="J525" s="6"/>
      <c r="K525" s="6"/>
      <c r="L525" s="6"/>
      <c r="M525" s="6"/>
      <c r="N525" s="6"/>
      <c r="O525" s="6"/>
    </row>
    <row r="526" spans="1:15" s="8" customFormat="1" x14ac:dyDescent="0.25">
      <c r="A526" s="6" t="s">
        <v>5</v>
      </c>
      <c r="B526" s="6" t="s">
        <v>92</v>
      </c>
      <c r="C526" s="6" t="s">
        <v>140</v>
      </c>
      <c r="D526" s="6">
        <v>910.92981899999995</v>
      </c>
      <c r="E526" s="6">
        <v>2</v>
      </c>
      <c r="F526" s="6" t="s">
        <v>107</v>
      </c>
      <c r="G526" s="6">
        <v>0.66479999999999995</v>
      </c>
      <c r="H526" s="6">
        <f>AVERAGE(G526:G527)</f>
        <v>0.63874999999999993</v>
      </c>
      <c r="I526" s="6">
        <f>_xlfn.STDEV.P(G526:G527)</f>
        <v>2.6049999999999962E-2</v>
      </c>
      <c r="J526" s="6">
        <f>(I526/H526)*100</f>
        <v>4.0782778864970597</v>
      </c>
      <c r="K526" s="6"/>
      <c r="L526" s="6"/>
      <c r="M526" s="6"/>
      <c r="N526" s="6"/>
      <c r="O526" s="6"/>
    </row>
    <row r="527" spans="1:15" s="8" customFormat="1" x14ac:dyDescent="0.25">
      <c r="A527" s="6" t="s">
        <v>5</v>
      </c>
      <c r="B527" s="6" t="s">
        <v>92</v>
      </c>
      <c r="C527" s="6" t="s">
        <v>140</v>
      </c>
      <c r="D527" s="6">
        <v>910.92981899999995</v>
      </c>
      <c r="E527" s="6">
        <v>2</v>
      </c>
      <c r="F527" s="6" t="s">
        <v>108</v>
      </c>
      <c r="G527" s="6">
        <v>0.61270000000000002</v>
      </c>
      <c r="H527" s="6"/>
      <c r="I527" s="6"/>
      <c r="J527" s="6"/>
      <c r="K527" s="6"/>
      <c r="L527" s="6"/>
      <c r="M527" s="6"/>
      <c r="N527" s="6"/>
      <c r="O527" s="6"/>
    </row>
    <row r="528" spans="1:15" s="8" customFormat="1" x14ac:dyDescent="0.25">
      <c r="A528" s="6" t="s">
        <v>5</v>
      </c>
      <c r="B528" s="6" t="s">
        <v>92</v>
      </c>
      <c r="C528" s="6" t="s">
        <v>140</v>
      </c>
      <c r="D528" s="6">
        <v>910.92981899999995</v>
      </c>
      <c r="E528" s="6">
        <v>2</v>
      </c>
      <c r="F528" s="6" t="s">
        <v>109</v>
      </c>
      <c r="G528" s="6">
        <v>0.7036</v>
      </c>
      <c r="H528" s="6">
        <f>AVERAGE(G528:G529)</f>
        <v>0.75705</v>
      </c>
      <c r="I528" s="6">
        <f>_xlfn.STDEV.P(G528:G529)</f>
        <v>5.3449999999999998E-2</v>
      </c>
      <c r="J528" s="6">
        <f>(I528/H528)*100</f>
        <v>7.0602998480945773</v>
      </c>
      <c r="K528" s="6"/>
      <c r="L528" s="6"/>
      <c r="M528" s="6"/>
      <c r="N528" s="6"/>
      <c r="O528" s="6"/>
    </row>
    <row r="529" spans="1:15" s="8" customFormat="1" x14ac:dyDescent="0.25">
      <c r="A529" s="6" t="s">
        <v>5</v>
      </c>
      <c r="B529" s="6" t="s">
        <v>92</v>
      </c>
      <c r="C529" s="6" t="s">
        <v>140</v>
      </c>
      <c r="D529" s="6">
        <v>910.92981899999995</v>
      </c>
      <c r="E529" s="6">
        <v>2</v>
      </c>
      <c r="F529" s="6" t="s">
        <v>110</v>
      </c>
      <c r="G529" s="6">
        <v>0.8105</v>
      </c>
      <c r="H529" s="6"/>
      <c r="I529" s="6"/>
      <c r="J529" s="6"/>
      <c r="K529" s="6"/>
      <c r="L529" s="6"/>
      <c r="M529" s="6"/>
      <c r="N529" s="6"/>
      <c r="O529" s="6"/>
    </row>
    <row r="530" spans="1:15" s="8" customFormat="1" x14ac:dyDescent="0.25">
      <c r="A530" s="6" t="s">
        <v>5</v>
      </c>
      <c r="B530" s="6" t="s">
        <v>92</v>
      </c>
      <c r="C530" s="6" t="s">
        <v>140</v>
      </c>
      <c r="D530" s="6">
        <v>910.92981899999995</v>
      </c>
      <c r="E530" s="6">
        <v>2</v>
      </c>
      <c r="F530" s="6" t="s">
        <v>111</v>
      </c>
      <c r="G530" s="6">
        <v>1.2787999999999999</v>
      </c>
      <c r="H530" s="6">
        <f>AVERAGE(G530:G531)</f>
        <v>1.29935</v>
      </c>
      <c r="I530" s="6">
        <f>_xlfn.STDEV.P(G530:G531)</f>
        <v>2.0550000000000068E-2</v>
      </c>
      <c r="J530" s="6">
        <f>(I530/H530)*100</f>
        <v>1.5815600107746235</v>
      </c>
      <c r="K530" s="6"/>
      <c r="L530" s="6"/>
      <c r="M530" s="6"/>
      <c r="N530" s="6"/>
      <c r="O530" s="6"/>
    </row>
    <row r="531" spans="1:15" s="8" customFormat="1" x14ac:dyDescent="0.25">
      <c r="A531" s="6" t="s">
        <v>5</v>
      </c>
      <c r="B531" s="6" t="s">
        <v>92</v>
      </c>
      <c r="C531" s="6" t="s">
        <v>140</v>
      </c>
      <c r="D531" s="6">
        <v>910.92981899999995</v>
      </c>
      <c r="E531" s="6">
        <v>2</v>
      </c>
      <c r="F531" s="6" t="s">
        <v>112</v>
      </c>
      <c r="G531" s="6">
        <v>1.3199000000000001</v>
      </c>
      <c r="H531" s="6"/>
      <c r="I531" s="6"/>
      <c r="J531" s="6"/>
      <c r="K531" s="6"/>
      <c r="L531" s="6"/>
      <c r="M531" s="6"/>
      <c r="N531" s="6"/>
      <c r="O531" s="6"/>
    </row>
    <row r="532" spans="1:15" s="8" customFormat="1" x14ac:dyDescent="0.25">
      <c r="A532" s="6" t="s">
        <v>5</v>
      </c>
      <c r="B532" s="6" t="s">
        <v>92</v>
      </c>
      <c r="C532" s="6" t="s">
        <v>140</v>
      </c>
      <c r="D532" s="6">
        <v>607.62230499999998</v>
      </c>
      <c r="E532" s="6">
        <v>3</v>
      </c>
      <c r="F532" s="6" t="s">
        <v>103</v>
      </c>
      <c r="G532" s="6">
        <v>0.62949999999999995</v>
      </c>
      <c r="H532" s="6">
        <f>AVERAGE(G532:G533)</f>
        <v>0.63929999999999998</v>
      </c>
      <c r="I532" s="6">
        <f>_xlfn.STDEV.P(G532:G533)</f>
        <v>9.8000000000000309E-3</v>
      </c>
      <c r="J532" s="6">
        <f>(I532/H532)*100</f>
        <v>1.5329266385108762</v>
      </c>
      <c r="K532" s="6">
        <f>AVERAGE(J532:J540)</f>
        <v>3.1469151477112347</v>
      </c>
      <c r="L532" s="6">
        <f t="shared" si="116"/>
        <v>7.0792221477152957</v>
      </c>
      <c r="M532" s="6">
        <f t="shared" ref="M532" si="119">AVERAGE(H532:H541)</f>
        <v>0.82142000000000004</v>
      </c>
      <c r="N532" s="6">
        <f t="shared" ref="N532" si="120">_xlfn.STDEV.P(H532:H541)</f>
        <v>0.31985450223500039</v>
      </c>
      <c r="O532" s="6">
        <f>(N532/M532)*100</f>
        <v>38.939215289985682</v>
      </c>
    </row>
    <row r="533" spans="1:15" s="8" customFormat="1" x14ac:dyDescent="0.25">
      <c r="A533" s="6" t="s">
        <v>5</v>
      </c>
      <c r="B533" s="6" t="s">
        <v>92</v>
      </c>
      <c r="C533" s="6" t="s">
        <v>140</v>
      </c>
      <c r="D533" s="6">
        <v>607.62230499999998</v>
      </c>
      <c r="E533" s="6">
        <v>3</v>
      </c>
      <c r="F533" s="6" t="s">
        <v>104</v>
      </c>
      <c r="G533" s="6">
        <v>0.64910000000000001</v>
      </c>
      <c r="H533" s="6"/>
      <c r="I533" s="6"/>
      <c r="J533" s="6"/>
      <c r="K533" s="6"/>
      <c r="L533" s="6"/>
      <c r="M533" s="6"/>
      <c r="N533" s="6"/>
      <c r="O533" s="6"/>
    </row>
    <row r="534" spans="1:15" s="8" customFormat="1" x14ac:dyDescent="0.25">
      <c r="A534" s="6" t="s">
        <v>5</v>
      </c>
      <c r="B534" s="6" t="s">
        <v>92</v>
      </c>
      <c r="C534" s="6" t="s">
        <v>140</v>
      </c>
      <c r="D534" s="6">
        <v>607.62230499999998</v>
      </c>
      <c r="E534" s="6">
        <v>3</v>
      </c>
      <c r="F534" s="6" t="s">
        <v>105</v>
      </c>
      <c r="G534" s="6">
        <v>0.55889999999999995</v>
      </c>
      <c r="H534" s="6">
        <f>AVERAGE(G534:G535)</f>
        <v>0.52194999999999991</v>
      </c>
      <c r="I534" s="6">
        <f>_xlfn.STDEV.P(G534:G535)</f>
        <v>3.6949999999999983E-2</v>
      </c>
      <c r="J534" s="6">
        <f>(I534/H534)*100</f>
        <v>7.0792221477152957</v>
      </c>
      <c r="K534" s="6"/>
      <c r="L534" s="6"/>
      <c r="M534" s="6"/>
      <c r="N534" s="6"/>
      <c r="O534" s="6"/>
    </row>
    <row r="535" spans="1:15" s="8" customFormat="1" x14ac:dyDescent="0.25">
      <c r="A535" s="6" t="s">
        <v>5</v>
      </c>
      <c r="B535" s="6" t="s">
        <v>92</v>
      </c>
      <c r="C535" s="6" t="s">
        <v>140</v>
      </c>
      <c r="D535" s="6">
        <v>607.62230499999998</v>
      </c>
      <c r="E535" s="6">
        <v>3</v>
      </c>
      <c r="F535" s="6" t="s">
        <v>106</v>
      </c>
      <c r="G535" s="6">
        <v>0.48499999999999999</v>
      </c>
      <c r="H535" s="6"/>
      <c r="I535" s="6"/>
      <c r="J535" s="6"/>
      <c r="K535" s="6"/>
      <c r="L535" s="6"/>
      <c r="M535" s="6"/>
      <c r="N535" s="6"/>
      <c r="O535" s="6"/>
    </row>
    <row r="536" spans="1:15" s="8" customFormat="1" x14ac:dyDescent="0.25">
      <c r="A536" s="6" t="s">
        <v>5</v>
      </c>
      <c r="B536" s="6" t="s">
        <v>92</v>
      </c>
      <c r="C536" s="6" t="s">
        <v>140</v>
      </c>
      <c r="D536" s="6">
        <v>607.62230499999998</v>
      </c>
      <c r="E536" s="6">
        <v>3</v>
      </c>
      <c r="F536" s="6" t="s">
        <v>107</v>
      </c>
      <c r="G536" s="6">
        <v>0.72840000000000005</v>
      </c>
      <c r="H536" s="6">
        <f>AVERAGE(G536:G537)</f>
        <v>0.73029999999999995</v>
      </c>
      <c r="I536" s="6">
        <f>_xlfn.STDEV.P(G536:G537)</f>
        <v>1.8999999999999573E-3</v>
      </c>
      <c r="J536" s="6">
        <f>(I536/H536)*100</f>
        <v>0.26016705463507561</v>
      </c>
      <c r="K536" s="6"/>
      <c r="L536" s="6"/>
      <c r="M536" s="6"/>
      <c r="N536" s="6"/>
      <c r="O536" s="6"/>
    </row>
    <row r="537" spans="1:15" s="8" customFormat="1" x14ac:dyDescent="0.25">
      <c r="A537" s="6" t="s">
        <v>5</v>
      </c>
      <c r="B537" s="6" t="s">
        <v>92</v>
      </c>
      <c r="C537" s="6" t="s">
        <v>140</v>
      </c>
      <c r="D537" s="6">
        <v>607.62230499999998</v>
      </c>
      <c r="E537" s="6">
        <v>3</v>
      </c>
      <c r="F537" s="6" t="s">
        <v>108</v>
      </c>
      <c r="G537" s="6">
        <v>0.73219999999999996</v>
      </c>
      <c r="H537" s="6"/>
      <c r="I537" s="6"/>
      <c r="J537" s="6"/>
      <c r="K537" s="6"/>
      <c r="L537" s="6"/>
      <c r="M537" s="6"/>
      <c r="N537" s="6"/>
      <c r="O537" s="6"/>
    </row>
    <row r="538" spans="1:15" s="8" customFormat="1" x14ac:dyDescent="0.25">
      <c r="A538" s="6" t="s">
        <v>5</v>
      </c>
      <c r="B538" s="6" t="s">
        <v>92</v>
      </c>
      <c r="C538" s="6" t="s">
        <v>140</v>
      </c>
      <c r="D538" s="6">
        <v>607.62230499999998</v>
      </c>
      <c r="E538" s="6">
        <v>3</v>
      </c>
      <c r="F538" s="6" t="s">
        <v>109</v>
      </c>
      <c r="G538" s="6">
        <v>0.79049999999999998</v>
      </c>
      <c r="H538" s="6">
        <f>AVERAGE(G538:G539)</f>
        <v>0.77885000000000004</v>
      </c>
      <c r="I538" s="6">
        <f>_xlfn.STDEV.P(G538:G539)</f>
        <v>1.1649999999999994E-2</v>
      </c>
      <c r="J538" s="6">
        <f>(I538/H538)*100</f>
        <v>1.495795082493419</v>
      </c>
      <c r="K538" s="6"/>
      <c r="L538" s="6"/>
      <c r="M538" s="6"/>
      <c r="N538" s="6"/>
      <c r="O538" s="6"/>
    </row>
    <row r="539" spans="1:15" s="8" customFormat="1" x14ac:dyDescent="0.25">
      <c r="A539" s="6" t="s">
        <v>5</v>
      </c>
      <c r="B539" s="6" t="s">
        <v>92</v>
      </c>
      <c r="C539" s="6" t="s">
        <v>140</v>
      </c>
      <c r="D539" s="6">
        <v>607.62230499999998</v>
      </c>
      <c r="E539" s="6">
        <v>3</v>
      </c>
      <c r="F539" s="6" t="s">
        <v>110</v>
      </c>
      <c r="G539" s="6">
        <v>0.76719999999999999</v>
      </c>
      <c r="H539" s="6"/>
      <c r="I539" s="6"/>
      <c r="J539" s="6"/>
      <c r="K539" s="6"/>
      <c r="L539" s="6"/>
      <c r="M539" s="6"/>
      <c r="N539" s="6"/>
      <c r="O539" s="6"/>
    </row>
    <row r="540" spans="1:15" s="8" customFormat="1" x14ac:dyDescent="0.25">
      <c r="A540" s="6" t="s">
        <v>5</v>
      </c>
      <c r="B540" s="6" t="s">
        <v>92</v>
      </c>
      <c r="C540" s="6" t="s">
        <v>140</v>
      </c>
      <c r="D540" s="6">
        <v>607.62230499999998</v>
      </c>
      <c r="E540" s="6">
        <v>3</v>
      </c>
      <c r="F540" s="6" t="s">
        <v>111</v>
      </c>
      <c r="G540" s="6">
        <v>1.5138</v>
      </c>
      <c r="H540" s="6">
        <f>AVERAGE(G540:G541)</f>
        <v>1.4367000000000001</v>
      </c>
      <c r="I540" s="6">
        <f>_xlfn.STDEV.P(G540:G541)</f>
        <v>7.7100000000000057E-2</v>
      </c>
      <c r="J540" s="6">
        <f>(I540/H540)*100</f>
        <v>5.3664648152015069</v>
      </c>
      <c r="K540" s="6"/>
      <c r="L540" s="6"/>
      <c r="M540" s="6"/>
      <c r="N540" s="6"/>
      <c r="O540" s="6"/>
    </row>
    <row r="541" spans="1:15" s="8" customFormat="1" x14ac:dyDescent="0.25">
      <c r="A541" s="6" t="s">
        <v>5</v>
      </c>
      <c r="B541" s="6" t="s">
        <v>92</v>
      </c>
      <c r="C541" s="6" t="s">
        <v>140</v>
      </c>
      <c r="D541" s="6">
        <v>607.62230499999998</v>
      </c>
      <c r="E541" s="6">
        <v>3</v>
      </c>
      <c r="F541" s="6" t="s">
        <v>112</v>
      </c>
      <c r="G541" s="6">
        <v>1.3595999999999999</v>
      </c>
      <c r="H541" s="6"/>
      <c r="I541" s="6"/>
      <c r="J541" s="6"/>
      <c r="K541" s="6"/>
      <c r="L541" s="6"/>
      <c r="M541" s="6"/>
      <c r="N541" s="6"/>
      <c r="O541" s="6"/>
    </row>
    <row r="542" spans="1:15" s="8" customFormat="1" x14ac:dyDescent="0.25">
      <c r="A542" s="6" t="s">
        <v>5</v>
      </c>
      <c r="B542" s="6" t="s">
        <v>93</v>
      </c>
      <c r="C542" s="6" t="s">
        <v>140</v>
      </c>
      <c r="D542" s="6">
        <v>609.34806300000002</v>
      </c>
      <c r="E542" s="6">
        <v>2</v>
      </c>
      <c r="F542" s="6" t="s">
        <v>103</v>
      </c>
      <c r="G542" s="6">
        <v>0.2571</v>
      </c>
      <c r="H542" s="6">
        <f>AVERAGE(G542:G543)</f>
        <v>0.24095</v>
      </c>
      <c r="I542" s="6">
        <f>_xlfn.STDEV.P(G542:G543)</f>
        <v>1.6149999999999998E-2</v>
      </c>
      <c r="J542" s="6">
        <f>(I542/H542)*100</f>
        <v>6.7026354015355878</v>
      </c>
      <c r="K542" s="6">
        <f>AVERAGE(J542:J550)</f>
        <v>7.7965155173087668</v>
      </c>
      <c r="L542" s="6">
        <f t="shared" si="116"/>
        <v>11.858279103398379</v>
      </c>
      <c r="M542" s="6">
        <f t="shared" ref="M542" si="121">AVERAGE(H542:H551)</f>
        <v>0.31112000000000001</v>
      </c>
      <c r="N542" s="6">
        <f t="shared" ref="N542" si="122">_xlfn.STDEV.P(H542:H551)</f>
        <v>0.13525647710923128</v>
      </c>
      <c r="O542" s="6">
        <f>(N542/M542)*100</f>
        <v>43.474054097850114</v>
      </c>
    </row>
    <row r="543" spans="1:15" s="8" customFormat="1" x14ac:dyDescent="0.25">
      <c r="A543" s="6" t="s">
        <v>5</v>
      </c>
      <c r="B543" s="6" t="s">
        <v>93</v>
      </c>
      <c r="C543" s="6" t="s">
        <v>140</v>
      </c>
      <c r="D543" s="6">
        <v>609.34806300000002</v>
      </c>
      <c r="E543" s="6">
        <v>2</v>
      </c>
      <c r="F543" s="6" t="s">
        <v>104</v>
      </c>
      <c r="G543" s="6">
        <v>0.2248</v>
      </c>
      <c r="H543" s="6"/>
      <c r="I543" s="6"/>
      <c r="J543" s="6"/>
      <c r="K543" s="6"/>
      <c r="L543" s="6"/>
      <c r="M543" s="6"/>
      <c r="N543" s="6"/>
      <c r="O543" s="6"/>
    </row>
    <row r="544" spans="1:15" s="8" customFormat="1" x14ac:dyDescent="0.25">
      <c r="A544" s="6" t="s">
        <v>5</v>
      </c>
      <c r="B544" s="6" t="s">
        <v>93</v>
      </c>
      <c r="C544" s="6" t="s">
        <v>140</v>
      </c>
      <c r="D544" s="6">
        <v>609.34806300000002</v>
      </c>
      <c r="E544" s="6">
        <v>2</v>
      </c>
      <c r="F544" s="6" t="s">
        <v>105</v>
      </c>
      <c r="G544" s="6">
        <v>0.16550000000000001</v>
      </c>
      <c r="H544" s="6">
        <f>AVERAGE(G544:G545)</f>
        <v>0.1552</v>
      </c>
      <c r="I544" s="6">
        <f>_xlfn.STDEV.P(G544:G545)</f>
        <v>1.0300000000000004E-2</v>
      </c>
      <c r="J544" s="6">
        <f>(I544/H544)*100</f>
        <v>6.636597938144333</v>
      </c>
      <c r="K544" s="6"/>
      <c r="L544" s="6"/>
      <c r="M544" s="6"/>
      <c r="N544" s="6"/>
      <c r="O544" s="6"/>
    </row>
    <row r="545" spans="1:15" s="8" customFormat="1" x14ac:dyDescent="0.25">
      <c r="A545" s="6" t="s">
        <v>5</v>
      </c>
      <c r="B545" s="6" t="s">
        <v>93</v>
      </c>
      <c r="C545" s="6" t="s">
        <v>140</v>
      </c>
      <c r="D545" s="6">
        <v>609.34806300000002</v>
      </c>
      <c r="E545" s="6">
        <v>2</v>
      </c>
      <c r="F545" s="6" t="s">
        <v>106</v>
      </c>
      <c r="G545" s="6">
        <v>0.1449</v>
      </c>
      <c r="H545" s="6"/>
      <c r="I545" s="6"/>
      <c r="J545" s="6"/>
      <c r="K545" s="6"/>
      <c r="L545" s="6"/>
      <c r="M545" s="6"/>
      <c r="N545" s="6"/>
      <c r="O545" s="6"/>
    </row>
    <row r="546" spans="1:15" s="8" customFormat="1" x14ac:dyDescent="0.25">
      <c r="A546" s="6" t="s">
        <v>5</v>
      </c>
      <c r="B546" s="6" t="s">
        <v>93</v>
      </c>
      <c r="C546" s="6" t="s">
        <v>140</v>
      </c>
      <c r="D546" s="6">
        <v>609.34806300000002</v>
      </c>
      <c r="E546" s="6">
        <v>2</v>
      </c>
      <c r="F546" s="6" t="s">
        <v>107</v>
      </c>
      <c r="G546" s="6">
        <v>0.24379999999999999</v>
      </c>
      <c r="H546" s="6">
        <f>AVERAGE(G546:G547)</f>
        <v>0.27660000000000001</v>
      </c>
      <c r="I546" s="6">
        <f>_xlfn.STDEV.P(G546:G547)</f>
        <v>3.2799999999999919E-2</v>
      </c>
      <c r="J546" s="6">
        <f>(I546/H546)*100</f>
        <v>11.858279103398379</v>
      </c>
      <c r="K546" s="6"/>
      <c r="L546" s="6"/>
      <c r="M546" s="6"/>
      <c r="N546" s="6"/>
      <c r="O546" s="6"/>
    </row>
    <row r="547" spans="1:15" s="8" customFormat="1" x14ac:dyDescent="0.25">
      <c r="A547" s="6" t="s">
        <v>5</v>
      </c>
      <c r="B547" s="6" t="s">
        <v>93</v>
      </c>
      <c r="C547" s="6" t="s">
        <v>140</v>
      </c>
      <c r="D547" s="6">
        <v>609.34806300000002</v>
      </c>
      <c r="E547" s="6">
        <v>2</v>
      </c>
      <c r="F547" s="6" t="s">
        <v>108</v>
      </c>
      <c r="G547" s="6">
        <v>0.30940000000000001</v>
      </c>
      <c r="H547" s="6"/>
      <c r="I547" s="6"/>
      <c r="J547" s="6"/>
      <c r="K547" s="6"/>
      <c r="L547" s="6"/>
      <c r="M547" s="6"/>
      <c r="N547" s="6"/>
      <c r="O547" s="6"/>
    </row>
    <row r="548" spans="1:15" s="8" customFormat="1" x14ac:dyDescent="0.25">
      <c r="A548" s="6" t="s">
        <v>5</v>
      </c>
      <c r="B548" s="6" t="s">
        <v>93</v>
      </c>
      <c r="C548" s="6" t="s">
        <v>140</v>
      </c>
      <c r="D548" s="6">
        <v>609.34806300000002</v>
      </c>
      <c r="E548" s="6">
        <v>2</v>
      </c>
      <c r="F548" s="6" t="s">
        <v>109</v>
      </c>
      <c r="G548" s="6">
        <v>0.34549999999999997</v>
      </c>
      <c r="H548" s="6">
        <f>AVERAGE(G548:G549)</f>
        <v>0.32504999999999995</v>
      </c>
      <c r="I548" s="6">
        <f>_xlfn.STDEV.P(G548:G549)</f>
        <v>2.0449999999999996E-2</v>
      </c>
      <c r="J548" s="6">
        <f>(I548/H548)*100</f>
        <v>6.2913397938778646</v>
      </c>
      <c r="K548" s="6"/>
      <c r="L548" s="6"/>
      <c r="M548" s="6"/>
      <c r="N548" s="6"/>
      <c r="O548" s="6"/>
    </row>
    <row r="549" spans="1:15" s="8" customFormat="1" x14ac:dyDescent="0.25">
      <c r="A549" s="6" t="s">
        <v>5</v>
      </c>
      <c r="B549" s="6" t="s">
        <v>93</v>
      </c>
      <c r="C549" s="6" t="s">
        <v>140</v>
      </c>
      <c r="D549" s="6">
        <v>609.34806300000002</v>
      </c>
      <c r="E549" s="6">
        <v>2</v>
      </c>
      <c r="F549" s="6" t="s">
        <v>110</v>
      </c>
      <c r="G549" s="6">
        <v>0.30459999999999998</v>
      </c>
      <c r="H549" s="6"/>
      <c r="I549" s="6"/>
      <c r="J549" s="6"/>
      <c r="K549" s="6"/>
      <c r="L549" s="6"/>
      <c r="M549" s="6"/>
      <c r="N549" s="6"/>
      <c r="O549" s="6"/>
    </row>
    <row r="550" spans="1:15" s="8" customFormat="1" x14ac:dyDescent="0.25">
      <c r="A550" s="6" t="s">
        <v>5</v>
      </c>
      <c r="B550" s="6" t="s">
        <v>93</v>
      </c>
      <c r="C550" s="6" t="s">
        <v>140</v>
      </c>
      <c r="D550" s="6">
        <v>609.34806300000002</v>
      </c>
      <c r="E550" s="6">
        <v>2</v>
      </c>
      <c r="F550" s="6" t="s">
        <v>111</v>
      </c>
      <c r="G550" s="6">
        <v>0.59960000000000002</v>
      </c>
      <c r="H550" s="6">
        <f>AVERAGE(G550:G551)</f>
        <v>0.55780000000000007</v>
      </c>
      <c r="I550" s="6">
        <f>_xlfn.STDEV.P(G550:G551)</f>
        <v>4.1800000000000004E-2</v>
      </c>
      <c r="J550" s="6">
        <f>(I550/H550)*100</f>
        <v>7.493725349587665</v>
      </c>
      <c r="K550" s="6"/>
      <c r="L550" s="6"/>
      <c r="M550" s="6"/>
      <c r="N550" s="6"/>
      <c r="O550" s="6"/>
    </row>
    <row r="551" spans="1:15" s="8" customFormat="1" x14ac:dyDescent="0.25">
      <c r="A551" s="6" t="s">
        <v>5</v>
      </c>
      <c r="B551" s="6" t="s">
        <v>93</v>
      </c>
      <c r="C551" s="6" t="s">
        <v>140</v>
      </c>
      <c r="D551" s="6">
        <v>609.34806300000002</v>
      </c>
      <c r="E551" s="6">
        <v>2</v>
      </c>
      <c r="F551" s="6" t="s">
        <v>112</v>
      </c>
      <c r="G551" s="6">
        <v>0.51600000000000001</v>
      </c>
      <c r="H551" s="6"/>
      <c r="I551" s="6"/>
      <c r="J551" s="6"/>
      <c r="K551" s="6"/>
      <c r="L551" s="6"/>
      <c r="M551" s="6"/>
      <c r="N551" s="6"/>
      <c r="O551" s="6"/>
    </row>
    <row r="552" spans="1:15" s="8" customFormat="1" x14ac:dyDescent="0.25">
      <c r="A552" s="6" t="s">
        <v>5</v>
      </c>
      <c r="B552" s="6" t="s">
        <v>94</v>
      </c>
      <c r="C552" s="6" t="s">
        <v>140</v>
      </c>
      <c r="D552" s="6">
        <v>812.86553300000003</v>
      </c>
      <c r="E552" s="6">
        <v>2</v>
      </c>
      <c r="F552" s="6" t="s">
        <v>103</v>
      </c>
      <c r="G552" s="6">
        <v>0.22120000000000001</v>
      </c>
      <c r="H552" s="6">
        <f>AVERAGE(G552:G553)</f>
        <v>0.22534999999999999</v>
      </c>
      <c r="I552" s="6">
        <f>_xlfn.STDEV.P(G552:G553)</f>
        <v>4.1500000000000009E-3</v>
      </c>
      <c r="J552" s="6">
        <f>(I552/H552)*100</f>
        <v>1.8415797648102954</v>
      </c>
      <c r="K552" s="6">
        <f>AVERAGE(J552:J560)</f>
        <v>5.546226826316774</v>
      </c>
      <c r="L552" s="6">
        <f t="shared" ref="L552:L572" si="123">MAX(J552:J560)</f>
        <v>13.129216398546994</v>
      </c>
      <c r="M552" s="6">
        <f t="shared" ref="M552" si="124">AVERAGE(H552:H561)</f>
        <v>0.32578000000000001</v>
      </c>
      <c r="N552" s="6">
        <f t="shared" ref="N552" si="125">_xlfn.STDEV.P(H552:H561)</f>
        <v>0.14293873722682732</v>
      </c>
      <c r="O552" s="6">
        <f>(N552/M552)*100</f>
        <v>43.875847881032385</v>
      </c>
    </row>
    <row r="553" spans="1:15" s="8" customFormat="1" x14ac:dyDescent="0.25">
      <c r="A553" s="6" t="s">
        <v>5</v>
      </c>
      <c r="B553" s="6" t="s">
        <v>94</v>
      </c>
      <c r="C553" s="6" t="s">
        <v>140</v>
      </c>
      <c r="D553" s="6">
        <v>812.86553300000003</v>
      </c>
      <c r="E553" s="6">
        <v>2</v>
      </c>
      <c r="F553" s="6" t="s">
        <v>104</v>
      </c>
      <c r="G553" s="6">
        <v>0.22950000000000001</v>
      </c>
      <c r="H553" s="6"/>
      <c r="I553" s="6"/>
      <c r="J553" s="6"/>
      <c r="K553" s="6"/>
      <c r="L553" s="6"/>
      <c r="M553" s="6"/>
      <c r="N553" s="6"/>
      <c r="O553" s="6"/>
    </row>
    <row r="554" spans="1:15" s="8" customFormat="1" x14ac:dyDescent="0.25">
      <c r="A554" s="6" t="s">
        <v>5</v>
      </c>
      <c r="B554" s="6" t="s">
        <v>94</v>
      </c>
      <c r="C554" s="6" t="s">
        <v>140</v>
      </c>
      <c r="D554" s="6">
        <v>812.86553300000003</v>
      </c>
      <c r="E554" s="6">
        <v>2</v>
      </c>
      <c r="F554" s="6" t="s">
        <v>105</v>
      </c>
      <c r="G554" s="6">
        <v>0.218</v>
      </c>
      <c r="H554" s="6">
        <f>AVERAGE(G554:G555)</f>
        <v>0.19269999999999998</v>
      </c>
      <c r="I554" s="6">
        <f>_xlfn.STDEV.P(G554:G555)</f>
        <v>2.5300000000000059E-2</v>
      </c>
      <c r="J554" s="6">
        <f>(I554/H554)*100</f>
        <v>13.129216398546994</v>
      </c>
      <c r="K554" s="6"/>
      <c r="L554" s="6"/>
      <c r="M554" s="6"/>
      <c r="N554" s="6"/>
      <c r="O554" s="6"/>
    </row>
    <row r="555" spans="1:15" s="8" customFormat="1" x14ac:dyDescent="0.25">
      <c r="A555" s="6" t="s">
        <v>5</v>
      </c>
      <c r="B555" s="6" t="s">
        <v>94</v>
      </c>
      <c r="C555" s="6" t="s">
        <v>140</v>
      </c>
      <c r="D555" s="6">
        <v>812.86553300000003</v>
      </c>
      <c r="E555" s="6">
        <v>2</v>
      </c>
      <c r="F555" s="6" t="s">
        <v>106</v>
      </c>
      <c r="G555" s="6">
        <v>0.16739999999999999</v>
      </c>
      <c r="H555" s="6"/>
      <c r="I555" s="6"/>
      <c r="J555" s="6"/>
      <c r="K555" s="6"/>
      <c r="L555" s="6"/>
      <c r="M555" s="6"/>
      <c r="N555" s="6"/>
      <c r="O555" s="6"/>
    </row>
    <row r="556" spans="1:15" s="8" customFormat="1" x14ac:dyDescent="0.25">
      <c r="A556" s="6" t="s">
        <v>5</v>
      </c>
      <c r="B556" s="6" t="s">
        <v>94</v>
      </c>
      <c r="C556" s="6" t="s">
        <v>140</v>
      </c>
      <c r="D556" s="6">
        <v>812.86553300000003</v>
      </c>
      <c r="E556" s="6">
        <v>2</v>
      </c>
      <c r="F556" s="6" t="s">
        <v>107</v>
      </c>
      <c r="G556" s="6">
        <v>0.27150000000000002</v>
      </c>
      <c r="H556" s="6">
        <f>AVERAGE(G556:G557)</f>
        <v>0.27849999999999997</v>
      </c>
      <c r="I556" s="6">
        <f>_xlfn.STDEV.P(G556:G557)</f>
        <v>6.9999999999999785E-3</v>
      </c>
      <c r="J556" s="6">
        <f>(I556/H556)*100</f>
        <v>2.5134649910233318</v>
      </c>
      <c r="K556" s="6"/>
      <c r="L556" s="6"/>
      <c r="M556" s="6"/>
      <c r="N556" s="6"/>
      <c r="O556" s="6"/>
    </row>
    <row r="557" spans="1:15" s="8" customFormat="1" x14ac:dyDescent="0.25">
      <c r="A557" s="6" t="s">
        <v>5</v>
      </c>
      <c r="B557" s="6" t="s">
        <v>94</v>
      </c>
      <c r="C557" s="6" t="s">
        <v>140</v>
      </c>
      <c r="D557" s="6">
        <v>812.86553300000003</v>
      </c>
      <c r="E557" s="6">
        <v>2</v>
      </c>
      <c r="F557" s="6" t="s">
        <v>108</v>
      </c>
      <c r="G557" s="6">
        <v>0.28549999999999998</v>
      </c>
      <c r="H557" s="6"/>
      <c r="I557" s="6"/>
      <c r="J557" s="6"/>
      <c r="K557" s="6"/>
      <c r="L557" s="6"/>
      <c r="M557" s="6"/>
      <c r="N557" s="6"/>
      <c r="O557" s="6"/>
    </row>
    <row r="558" spans="1:15" s="8" customFormat="1" x14ac:dyDescent="0.25">
      <c r="A558" s="6" t="s">
        <v>5</v>
      </c>
      <c r="B558" s="6" t="s">
        <v>94</v>
      </c>
      <c r="C558" s="6" t="s">
        <v>140</v>
      </c>
      <c r="D558" s="6">
        <v>812.86553300000003</v>
      </c>
      <c r="E558" s="6">
        <v>2</v>
      </c>
      <c r="F558" s="6" t="s">
        <v>109</v>
      </c>
      <c r="G558" s="6">
        <v>0.34189999999999998</v>
      </c>
      <c r="H558" s="6">
        <f>AVERAGE(G558:G559)</f>
        <v>0.33829999999999999</v>
      </c>
      <c r="I558" s="6">
        <f>_xlfn.STDEV.P(G558:G559)</f>
        <v>3.5999999999999921E-3</v>
      </c>
      <c r="J558" s="6">
        <f>(I558/H558)*100</f>
        <v>1.0641442506650878</v>
      </c>
      <c r="K558" s="6"/>
      <c r="L558" s="6"/>
      <c r="M558" s="6"/>
      <c r="N558" s="6"/>
      <c r="O558" s="6"/>
    </row>
    <row r="559" spans="1:15" s="8" customFormat="1" x14ac:dyDescent="0.25">
      <c r="A559" s="6" t="s">
        <v>5</v>
      </c>
      <c r="B559" s="6" t="s">
        <v>94</v>
      </c>
      <c r="C559" s="6" t="s">
        <v>140</v>
      </c>
      <c r="D559" s="6">
        <v>812.86553300000003</v>
      </c>
      <c r="E559" s="6">
        <v>2</v>
      </c>
      <c r="F559" s="6" t="s">
        <v>110</v>
      </c>
      <c r="G559" s="6">
        <v>0.3347</v>
      </c>
      <c r="H559" s="6"/>
      <c r="I559" s="6"/>
      <c r="J559" s="6"/>
      <c r="K559" s="6"/>
      <c r="L559" s="6"/>
      <c r="M559" s="6"/>
      <c r="N559" s="6"/>
      <c r="O559" s="6"/>
    </row>
    <row r="560" spans="1:15" s="8" customFormat="1" x14ac:dyDescent="0.25">
      <c r="A560" s="6" t="s">
        <v>5</v>
      </c>
      <c r="B560" s="6" t="s">
        <v>94</v>
      </c>
      <c r="C560" s="6" t="s">
        <v>140</v>
      </c>
      <c r="D560" s="6">
        <v>812.86553300000003</v>
      </c>
      <c r="E560" s="6">
        <v>2</v>
      </c>
      <c r="F560" s="6" t="s">
        <v>111</v>
      </c>
      <c r="G560" s="6">
        <v>0.53949999999999998</v>
      </c>
      <c r="H560" s="6">
        <f>AVERAGE(G560:G561)</f>
        <v>0.59404999999999997</v>
      </c>
      <c r="I560" s="6">
        <f>_xlfn.STDEV.P(G560:G561)</f>
        <v>5.4549999999999987E-2</v>
      </c>
      <c r="J560" s="6">
        <f>(I560/H560)*100</f>
        <v>9.1827287265381674</v>
      </c>
      <c r="K560" s="6"/>
      <c r="L560" s="6"/>
      <c r="M560" s="6"/>
      <c r="N560" s="6"/>
      <c r="O560" s="6"/>
    </row>
    <row r="561" spans="1:15" s="8" customFormat="1" x14ac:dyDescent="0.25">
      <c r="A561" s="6" t="s">
        <v>5</v>
      </c>
      <c r="B561" s="6" t="s">
        <v>94</v>
      </c>
      <c r="C561" s="6" t="s">
        <v>140</v>
      </c>
      <c r="D561" s="6">
        <v>812.86553300000003</v>
      </c>
      <c r="E561" s="6">
        <v>2</v>
      </c>
      <c r="F561" s="6" t="s">
        <v>112</v>
      </c>
      <c r="G561" s="6">
        <v>0.64859999999999995</v>
      </c>
      <c r="H561" s="6"/>
      <c r="I561" s="6"/>
      <c r="J561" s="6"/>
      <c r="K561" s="6"/>
      <c r="L561" s="6"/>
      <c r="M561" s="6"/>
      <c r="N561" s="6"/>
      <c r="O561" s="6"/>
    </row>
    <row r="562" spans="1:15" s="8" customFormat="1" x14ac:dyDescent="0.25">
      <c r="A562" s="6" t="s">
        <v>5</v>
      </c>
      <c r="B562" s="6" t="s">
        <v>95</v>
      </c>
      <c r="C562" s="6" t="s">
        <v>140</v>
      </c>
      <c r="D562" s="6">
        <v>452.268553</v>
      </c>
      <c r="E562" s="6">
        <v>2</v>
      </c>
      <c r="F562" s="6" t="s">
        <v>103</v>
      </c>
      <c r="G562" s="6">
        <v>0.1641</v>
      </c>
      <c r="H562" s="6">
        <f>AVERAGE(G562:G563)</f>
        <v>0.16420000000000001</v>
      </c>
      <c r="I562" s="6">
        <f>_xlfn.STDEV.P(G562:G563)</f>
        <v>1.0000000000000286E-4</v>
      </c>
      <c r="J562" s="6">
        <f>(I562/H562)*100</f>
        <v>6.0901339829477992E-2</v>
      </c>
      <c r="K562" s="6">
        <f>AVERAGE(J562:J570)</f>
        <v>5.0131393102834441</v>
      </c>
      <c r="L562" s="6">
        <f t="shared" si="123"/>
        <v>12.634756360500241</v>
      </c>
      <c r="M562" s="6">
        <f t="shared" ref="M562" si="126">AVERAGE(H562:H571)</f>
        <v>0.22991</v>
      </c>
      <c r="N562" s="6">
        <f t="shared" ref="N562" si="127">_xlfn.STDEV.P(H562:H571)</f>
        <v>0.12391127228787537</v>
      </c>
      <c r="O562" s="6">
        <f>(N562/M562)*100</f>
        <v>53.89555577742393</v>
      </c>
    </row>
    <row r="563" spans="1:15" s="8" customFormat="1" x14ac:dyDescent="0.25">
      <c r="A563" s="6" t="s">
        <v>5</v>
      </c>
      <c r="B563" s="6" t="s">
        <v>95</v>
      </c>
      <c r="C563" s="6" t="s">
        <v>140</v>
      </c>
      <c r="D563" s="6">
        <v>452.268553</v>
      </c>
      <c r="E563" s="6">
        <v>2</v>
      </c>
      <c r="F563" s="6" t="s">
        <v>104</v>
      </c>
      <c r="G563" s="6">
        <v>0.1643</v>
      </c>
      <c r="H563" s="6"/>
      <c r="I563" s="6"/>
      <c r="J563" s="6"/>
      <c r="K563" s="6"/>
      <c r="L563" s="6"/>
      <c r="M563" s="6"/>
      <c r="N563" s="6"/>
      <c r="O563" s="6"/>
    </row>
    <row r="564" spans="1:15" s="8" customFormat="1" x14ac:dyDescent="0.25">
      <c r="A564" s="6" t="s">
        <v>5</v>
      </c>
      <c r="B564" s="6" t="s">
        <v>95</v>
      </c>
      <c r="C564" s="6" t="s">
        <v>140</v>
      </c>
      <c r="D564" s="6">
        <v>452.268553</v>
      </c>
      <c r="E564" s="6">
        <v>2</v>
      </c>
      <c r="F564" s="6" t="s">
        <v>105</v>
      </c>
      <c r="G564" s="6">
        <v>0.13059999999999999</v>
      </c>
      <c r="H564" s="6">
        <f>AVERAGE(G564:G565)</f>
        <v>0.11595</v>
      </c>
      <c r="I564" s="6">
        <f>_xlfn.STDEV.P(G564:G565)</f>
        <v>1.4650000000000029E-2</v>
      </c>
      <c r="J564" s="6">
        <f>(I564/H564)*100</f>
        <v>12.634756360500241</v>
      </c>
      <c r="K564" s="6"/>
      <c r="L564" s="6"/>
      <c r="M564" s="6"/>
      <c r="N564" s="6"/>
      <c r="O564" s="6"/>
    </row>
    <row r="565" spans="1:15" s="8" customFormat="1" x14ac:dyDescent="0.25">
      <c r="A565" s="6" t="s">
        <v>5</v>
      </c>
      <c r="B565" s="6" t="s">
        <v>95</v>
      </c>
      <c r="C565" s="6" t="s">
        <v>140</v>
      </c>
      <c r="D565" s="6">
        <v>452.268553</v>
      </c>
      <c r="E565" s="6">
        <v>2</v>
      </c>
      <c r="F565" s="6" t="s">
        <v>106</v>
      </c>
      <c r="G565" s="6">
        <v>0.1013</v>
      </c>
      <c r="H565" s="6"/>
      <c r="I565" s="6"/>
      <c r="J565" s="6"/>
      <c r="K565" s="6"/>
      <c r="L565" s="6"/>
      <c r="M565" s="6"/>
      <c r="N565" s="6"/>
      <c r="O565" s="6"/>
    </row>
    <row r="566" spans="1:15" s="8" customFormat="1" x14ac:dyDescent="0.25">
      <c r="A566" s="6" t="s">
        <v>5</v>
      </c>
      <c r="B566" s="6" t="s">
        <v>95</v>
      </c>
      <c r="C566" s="6" t="s">
        <v>140</v>
      </c>
      <c r="D566" s="6">
        <v>452.268553</v>
      </c>
      <c r="E566" s="6">
        <v>2</v>
      </c>
      <c r="F566" s="6" t="s">
        <v>107</v>
      </c>
      <c r="G566" s="6">
        <v>0.17519999999999999</v>
      </c>
      <c r="H566" s="6">
        <f>AVERAGE(G566:G567)</f>
        <v>0.17144999999999999</v>
      </c>
      <c r="I566" s="6">
        <f>_xlfn.STDEV.P(G566:G567)</f>
        <v>3.7500000000000033E-3</v>
      </c>
      <c r="J566" s="6">
        <f>(I566/H566)*100</f>
        <v>2.1872265966754174</v>
      </c>
      <c r="K566" s="6"/>
      <c r="L566" s="6"/>
      <c r="M566" s="6"/>
      <c r="N566" s="6"/>
      <c r="O566" s="6"/>
    </row>
    <row r="567" spans="1:15" s="8" customFormat="1" x14ac:dyDescent="0.25">
      <c r="A567" s="6" t="s">
        <v>5</v>
      </c>
      <c r="B567" s="6" t="s">
        <v>95</v>
      </c>
      <c r="C567" s="6" t="s">
        <v>140</v>
      </c>
      <c r="D567" s="6">
        <v>452.268553</v>
      </c>
      <c r="E567" s="6">
        <v>2</v>
      </c>
      <c r="F567" s="6" t="s">
        <v>108</v>
      </c>
      <c r="G567" s="6">
        <v>0.16769999999999999</v>
      </c>
      <c r="H567" s="6"/>
      <c r="I567" s="6"/>
      <c r="J567" s="6"/>
      <c r="K567" s="6"/>
      <c r="L567" s="6"/>
      <c r="M567" s="6"/>
      <c r="N567" s="6"/>
      <c r="O567" s="6"/>
    </row>
    <row r="568" spans="1:15" s="8" customFormat="1" x14ac:dyDescent="0.25">
      <c r="A568" s="6" t="s">
        <v>5</v>
      </c>
      <c r="B568" s="6" t="s">
        <v>95</v>
      </c>
      <c r="C568" s="6" t="s">
        <v>140</v>
      </c>
      <c r="D568" s="6">
        <v>452.268553</v>
      </c>
      <c r="E568" s="6">
        <v>2</v>
      </c>
      <c r="F568" s="6" t="s">
        <v>109</v>
      </c>
      <c r="G568" s="6">
        <v>0.22170000000000001</v>
      </c>
      <c r="H568" s="6">
        <f>AVERAGE(G568:G569)</f>
        <v>0.23130000000000001</v>
      </c>
      <c r="I568" s="6">
        <f>_xlfn.STDEV.P(G568:G569)</f>
        <v>9.5999999999999974E-3</v>
      </c>
      <c r="J568" s="6">
        <f>(I568/H568)*100</f>
        <v>4.1504539559014262</v>
      </c>
      <c r="K568" s="6"/>
      <c r="L568" s="6"/>
      <c r="M568" s="6"/>
      <c r="N568" s="6"/>
      <c r="O568" s="6"/>
    </row>
    <row r="569" spans="1:15" s="8" customFormat="1" x14ac:dyDescent="0.25">
      <c r="A569" s="6" t="s">
        <v>5</v>
      </c>
      <c r="B569" s="6" t="s">
        <v>95</v>
      </c>
      <c r="C569" s="6" t="s">
        <v>140</v>
      </c>
      <c r="D569" s="6">
        <v>452.268553</v>
      </c>
      <c r="E569" s="6">
        <v>2</v>
      </c>
      <c r="F569" s="6" t="s">
        <v>110</v>
      </c>
      <c r="G569" s="6">
        <v>0.2409</v>
      </c>
      <c r="H569" s="6"/>
      <c r="I569" s="6"/>
      <c r="J569" s="6"/>
      <c r="K569" s="6"/>
      <c r="L569" s="6"/>
      <c r="M569" s="6"/>
      <c r="N569" s="6"/>
      <c r="O569" s="6"/>
    </row>
    <row r="570" spans="1:15" s="8" customFormat="1" x14ac:dyDescent="0.25">
      <c r="A570" s="6" t="s">
        <v>5</v>
      </c>
      <c r="B570" s="6" t="s">
        <v>95</v>
      </c>
      <c r="C570" s="6" t="s">
        <v>140</v>
      </c>
      <c r="D570" s="6">
        <v>452.268553</v>
      </c>
      <c r="E570" s="6">
        <v>2</v>
      </c>
      <c r="F570" s="6" t="s">
        <v>111</v>
      </c>
      <c r="G570" s="6">
        <v>0.4385</v>
      </c>
      <c r="H570" s="6">
        <f>AVERAGE(G570:G571)</f>
        <v>0.46665000000000001</v>
      </c>
      <c r="I570" s="6">
        <f>_xlfn.STDEV.P(G570:G571)</f>
        <v>2.8150000000000008E-2</v>
      </c>
      <c r="J570" s="6">
        <f>(I570/H570)*100</f>
        <v>6.0323582985106627</v>
      </c>
      <c r="K570" s="6"/>
      <c r="L570" s="6"/>
      <c r="M570" s="6"/>
      <c r="N570" s="6"/>
      <c r="O570" s="6"/>
    </row>
    <row r="571" spans="1:15" s="8" customFormat="1" x14ac:dyDescent="0.25">
      <c r="A571" s="6" t="s">
        <v>5</v>
      </c>
      <c r="B571" s="6" t="s">
        <v>95</v>
      </c>
      <c r="C571" s="6" t="s">
        <v>140</v>
      </c>
      <c r="D571" s="6">
        <v>452.268553</v>
      </c>
      <c r="E571" s="6">
        <v>2</v>
      </c>
      <c r="F571" s="6" t="s">
        <v>112</v>
      </c>
      <c r="G571" s="6">
        <v>0.49480000000000002</v>
      </c>
      <c r="H571" s="6"/>
      <c r="I571" s="6"/>
      <c r="J571" s="6"/>
      <c r="K571" s="6"/>
      <c r="L571" s="6"/>
      <c r="M571" s="6"/>
      <c r="N571" s="6"/>
      <c r="O571" s="6"/>
    </row>
    <row r="572" spans="1:15" s="7" customFormat="1" x14ac:dyDescent="0.25">
      <c r="A572" s="5" t="s">
        <v>3</v>
      </c>
      <c r="B572" s="5" t="s">
        <v>68</v>
      </c>
      <c r="C572" s="5" t="s">
        <v>140</v>
      </c>
      <c r="D572" s="5">
        <v>729.89423099999999</v>
      </c>
      <c r="E572" s="5">
        <v>2</v>
      </c>
      <c r="F572" s="5" t="s">
        <v>103</v>
      </c>
      <c r="G572" s="5">
        <v>0.8085</v>
      </c>
      <c r="H572" s="5">
        <f>AVERAGE(G572:G573)</f>
        <v>0.93835000000000002</v>
      </c>
      <c r="I572" s="5">
        <f>_xlfn.STDEV.P(G572:G573)</f>
        <v>0.12984999999999997</v>
      </c>
      <c r="J572" s="5">
        <f>(I572/H572)*100</f>
        <v>13.838120104438639</v>
      </c>
      <c r="K572" s="5">
        <f>AVERAGE(J572:J580)</f>
        <v>9.1625815198978131</v>
      </c>
      <c r="L572" s="5">
        <f t="shared" si="123"/>
        <v>13.838120104438639</v>
      </c>
      <c r="M572" s="5">
        <f t="shared" ref="M572" si="128">AVERAGE(H572:H581)</f>
        <v>0.93809000000000009</v>
      </c>
      <c r="N572" s="5">
        <f t="shared" ref="N572" si="129">_xlfn.STDEV.P(H572:H581)</f>
        <v>5.147705702543609E-2</v>
      </c>
      <c r="O572" s="5">
        <f>(N572/M572)*100</f>
        <v>5.4874326584268127</v>
      </c>
    </row>
    <row r="573" spans="1:15" s="7" customFormat="1" x14ac:dyDescent="0.25">
      <c r="A573" s="5" t="s">
        <v>3</v>
      </c>
      <c r="B573" s="5" t="s">
        <v>68</v>
      </c>
      <c r="C573" s="5" t="s">
        <v>140</v>
      </c>
      <c r="D573" s="5">
        <v>729.89423099999999</v>
      </c>
      <c r="E573" s="5">
        <v>2</v>
      </c>
      <c r="F573" s="5" t="s">
        <v>104</v>
      </c>
      <c r="G573" s="5">
        <v>1.0682</v>
      </c>
      <c r="H573" s="5"/>
      <c r="I573" s="5"/>
      <c r="J573" s="5"/>
      <c r="K573" s="5"/>
      <c r="L573" s="5"/>
      <c r="M573" s="5"/>
      <c r="N573" s="5"/>
      <c r="O573" s="5"/>
    </row>
    <row r="574" spans="1:15" s="7" customFormat="1" x14ac:dyDescent="0.25">
      <c r="A574" s="5" t="s">
        <v>3</v>
      </c>
      <c r="B574" s="5" t="s">
        <v>68</v>
      </c>
      <c r="C574" s="5" t="s">
        <v>140</v>
      </c>
      <c r="D574" s="5">
        <v>729.89423099999999</v>
      </c>
      <c r="E574" s="5">
        <v>2</v>
      </c>
      <c r="F574" s="5" t="s">
        <v>105</v>
      </c>
      <c r="G574" s="5">
        <v>1.1295999999999999</v>
      </c>
      <c r="H574" s="5">
        <f>AVERAGE(G574:G575)</f>
        <v>0.99485000000000001</v>
      </c>
      <c r="I574" s="5">
        <f>_xlfn.STDEV.P(G574:G575)</f>
        <v>0.13474999999999959</v>
      </c>
      <c r="J574" s="5">
        <f>(I574/H574)*100</f>
        <v>13.544755490777463</v>
      </c>
      <c r="K574" s="5"/>
      <c r="L574" s="5"/>
      <c r="M574" s="5"/>
      <c r="N574" s="5"/>
      <c r="O574" s="5"/>
    </row>
    <row r="575" spans="1:15" s="7" customFormat="1" x14ac:dyDescent="0.25">
      <c r="A575" s="5" t="s">
        <v>3</v>
      </c>
      <c r="B575" s="5" t="s">
        <v>68</v>
      </c>
      <c r="C575" s="5" t="s">
        <v>140</v>
      </c>
      <c r="D575" s="5">
        <v>729.89423099999999</v>
      </c>
      <c r="E575" s="5">
        <v>2</v>
      </c>
      <c r="F575" s="5" t="s">
        <v>106</v>
      </c>
      <c r="G575" s="5">
        <v>0.86009999999999998</v>
      </c>
      <c r="H575" s="5"/>
      <c r="I575" s="5"/>
      <c r="J575" s="5"/>
      <c r="K575" s="5"/>
      <c r="L575" s="5"/>
      <c r="M575" s="5"/>
      <c r="N575" s="5"/>
      <c r="O575" s="5"/>
    </row>
    <row r="576" spans="1:15" s="7" customFormat="1" x14ac:dyDescent="0.25">
      <c r="A576" s="5" t="s">
        <v>3</v>
      </c>
      <c r="B576" s="5" t="s">
        <v>68</v>
      </c>
      <c r="C576" s="5" t="s">
        <v>140</v>
      </c>
      <c r="D576" s="5">
        <v>729.89423099999999</v>
      </c>
      <c r="E576" s="5">
        <v>2</v>
      </c>
      <c r="F576" s="5" t="s">
        <v>107</v>
      </c>
      <c r="G576" s="5">
        <v>0.83130000000000004</v>
      </c>
      <c r="H576" s="5">
        <f>AVERAGE(G576:G577)</f>
        <v>0.84550000000000003</v>
      </c>
      <c r="I576" s="5">
        <f>_xlfn.STDEV.P(G576:G577)</f>
        <v>1.419999999999999E-2</v>
      </c>
      <c r="J576" s="5">
        <f>(I576/H576)*100</f>
        <v>1.6794795978710813</v>
      </c>
      <c r="K576" s="5"/>
      <c r="L576" s="5"/>
      <c r="M576" s="5"/>
      <c r="N576" s="5"/>
      <c r="O576" s="5"/>
    </row>
    <row r="577" spans="1:15" s="7" customFormat="1" x14ac:dyDescent="0.25">
      <c r="A577" s="5" t="s">
        <v>3</v>
      </c>
      <c r="B577" s="5" t="s">
        <v>68</v>
      </c>
      <c r="C577" s="5" t="s">
        <v>140</v>
      </c>
      <c r="D577" s="5">
        <v>729.89423099999999</v>
      </c>
      <c r="E577" s="5">
        <v>2</v>
      </c>
      <c r="F577" s="5" t="s">
        <v>108</v>
      </c>
      <c r="G577" s="5">
        <v>0.85970000000000002</v>
      </c>
      <c r="H577" s="5"/>
      <c r="I577" s="5"/>
      <c r="J577" s="5"/>
      <c r="K577" s="5"/>
      <c r="L577" s="5"/>
      <c r="M577" s="5"/>
      <c r="N577" s="5"/>
      <c r="O577" s="5"/>
    </row>
    <row r="578" spans="1:15" s="7" customFormat="1" x14ac:dyDescent="0.25">
      <c r="A578" s="5" t="s">
        <v>3</v>
      </c>
      <c r="B578" s="5" t="s">
        <v>68</v>
      </c>
      <c r="C578" s="5" t="s">
        <v>140</v>
      </c>
      <c r="D578" s="5">
        <v>729.89423099999999</v>
      </c>
      <c r="E578" s="5">
        <v>2</v>
      </c>
      <c r="F578" s="5" t="s">
        <v>109</v>
      </c>
      <c r="G578" s="5">
        <v>0.88149999999999995</v>
      </c>
      <c r="H578" s="5">
        <f>AVERAGE(G578:G579)</f>
        <v>0.97614999999999996</v>
      </c>
      <c r="I578" s="5">
        <f>_xlfn.STDEV.P(G578:G579)</f>
        <v>9.4650000000000012E-2</v>
      </c>
      <c r="J578" s="5">
        <f>(I578/H578)*100</f>
        <v>9.6962556984070076</v>
      </c>
      <c r="K578" s="5"/>
      <c r="L578" s="5"/>
      <c r="M578" s="5"/>
      <c r="N578" s="5"/>
      <c r="O578" s="5"/>
    </row>
    <row r="579" spans="1:15" s="7" customFormat="1" x14ac:dyDescent="0.25">
      <c r="A579" s="5" t="s">
        <v>3</v>
      </c>
      <c r="B579" s="5" t="s">
        <v>68</v>
      </c>
      <c r="C579" s="5" t="s">
        <v>140</v>
      </c>
      <c r="D579" s="5">
        <v>729.89423099999999</v>
      </c>
      <c r="E579" s="5">
        <v>2</v>
      </c>
      <c r="F579" s="5" t="s">
        <v>110</v>
      </c>
      <c r="G579" s="5">
        <v>1.0708</v>
      </c>
      <c r="H579" s="5"/>
      <c r="I579" s="5"/>
      <c r="J579" s="5"/>
      <c r="K579" s="5"/>
      <c r="L579" s="5"/>
      <c r="M579" s="5"/>
      <c r="N579" s="5"/>
      <c r="O579" s="5"/>
    </row>
    <row r="580" spans="1:15" s="7" customFormat="1" x14ac:dyDescent="0.25">
      <c r="A580" s="5" t="s">
        <v>3</v>
      </c>
      <c r="B580" s="5" t="s">
        <v>68</v>
      </c>
      <c r="C580" s="5" t="s">
        <v>140</v>
      </c>
      <c r="D580" s="5">
        <v>729.89423099999999</v>
      </c>
      <c r="E580" s="5">
        <v>2</v>
      </c>
      <c r="F580" s="5" t="s">
        <v>111</v>
      </c>
      <c r="G580" s="5">
        <v>1.0016</v>
      </c>
      <c r="H580" s="5">
        <f>AVERAGE(G580:G581)</f>
        <v>0.93559999999999999</v>
      </c>
      <c r="I580" s="5">
        <f>_xlfn.STDEV.P(G580:G581)</f>
        <v>6.6000000000000003E-2</v>
      </c>
      <c r="J580" s="5">
        <f>(I580/H580)*100</f>
        <v>7.0542967079948697</v>
      </c>
      <c r="K580" s="5"/>
      <c r="L580" s="5"/>
      <c r="M580" s="5"/>
      <c r="N580" s="5"/>
      <c r="O580" s="5"/>
    </row>
    <row r="581" spans="1:15" s="7" customFormat="1" x14ac:dyDescent="0.25">
      <c r="A581" s="5" t="s">
        <v>3</v>
      </c>
      <c r="B581" s="5" t="s">
        <v>68</v>
      </c>
      <c r="C581" s="5" t="s">
        <v>140</v>
      </c>
      <c r="D581" s="5">
        <v>729.89423099999999</v>
      </c>
      <c r="E581" s="5">
        <v>2</v>
      </c>
      <c r="F581" s="5" t="s">
        <v>112</v>
      </c>
      <c r="G581" s="5">
        <v>0.86960000000000004</v>
      </c>
      <c r="H581" s="5"/>
      <c r="I581" s="5"/>
      <c r="J581" s="5"/>
      <c r="K581" s="5"/>
      <c r="L581" s="5"/>
      <c r="M581" s="5"/>
      <c r="N581" s="5"/>
      <c r="O581" s="5"/>
    </row>
    <row r="582" spans="1:15" s="7" customFormat="1" x14ac:dyDescent="0.25">
      <c r="A582" s="5" t="s">
        <v>3</v>
      </c>
      <c r="B582" s="5" t="s">
        <v>68</v>
      </c>
      <c r="C582" s="5" t="s">
        <v>140</v>
      </c>
      <c r="D582" s="5">
        <v>486.93191300000001</v>
      </c>
      <c r="E582" s="5">
        <v>3</v>
      </c>
      <c r="F582" s="5" t="s">
        <v>103</v>
      </c>
      <c r="G582" s="5">
        <v>0.95350000000000001</v>
      </c>
      <c r="H582" s="5">
        <f>AVERAGE(G582:G583)</f>
        <v>1.0682499999999999</v>
      </c>
      <c r="I582" s="5">
        <f>_xlfn.STDEV.P(G582:G583)</f>
        <v>0.11475000000000221</v>
      </c>
      <c r="J582" s="5">
        <f>(I582/H582)*100</f>
        <v>10.741867540369972</v>
      </c>
      <c r="K582" s="5">
        <f>AVERAGE(J582:J590)</f>
        <v>4.5479165953531524</v>
      </c>
      <c r="L582" s="5">
        <f t="shared" ref="L582:L592" si="130">MAX(J582:J590)</f>
        <v>10.741867540369972</v>
      </c>
      <c r="M582" s="5">
        <f t="shared" ref="M582" si="131">AVERAGE(H582:H591)</f>
        <v>1.1108800000000001</v>
      </c>
      <c r="N582" s="5">
        <f t="shared" ref="N582" si="132">_xlfn.STDEV.P(H582:H591)</f>
        <v>3.1650759864496218E-2</v>
      </c>
      <c r="O582" s="5">
        <f>(N582/M582)*100</f>
        <v>2.8491610132954248</v>
      </c>
    </row>
    <row r="583" spans="1:15" s="7" customFormat="1" x14ac:dyDescent="0.25">
      <c r="A583" s="5" t="s">
        <v>3</v>
      </c>
      <c r="B583" s="5" t="s">
        <v>68</v>
      </c>
      <c r="C583" s="5" t="s">
        <v>140</v>
      </c>
      <c r="D583" s="5">
        <v>486.93191300000001</v>
      </c>
      <c r="E583" s="5">
        <v>3</v>
      </c>
      <c r="F583" s="5" t="s">
        <v>104</v>
      </c>
      <c r="G583" s="5">
        <v>1.1830000000000001</v>
      </c>
      <c r="H583" s="5"/>
      <c r="I583" s="5"/>
      <c r="J583" s="5"/>
      <c r="K583" s="5"/>
      <c r="L583" s="5"/>
      <c r="M583" s="5"/>
      <c r="N583" s="5"/>
      <c r="O583" s="5"/>
    </row>
    <row r="584" spans="1:15" s="7" customFormat="1" x14ac:dyDescent="0.25">
      <c r="A584" s="5" t="s">
        <v>3</v>
      </c>
      <c r="B584" s="5" t="s">
        <v>68</v>
      </c>
      <c r="C584" s="5" t="s">
        <v>140</v>
      </c>
      <c r="D584" s="5">
        <v>486.93191300000001</v>
      </c>
      <c r="E584" s="5">
        <v>3</v>
      </c>
      <c r="F584" s="5" t="s">
        <v>105</v>
      </c>
      <c r="G584" s="5">
        <v>1.1263000000000001</v>
      </c>
      <c r="H584" s="5">
        <f>AVERAGE(G584:G585)</f>
        <v>1.0987</v>
      </c>
      <c r="I584" s="5">
        <f>_xlfn.STDEV.P(G584:G585)</f>
        <v>2.7600000000000069E-2</v>
      </c>
      <c r="J584" s="5">
        <f>(I584/H584)*100</f>
        <v>2.5120597069263737</v>
      </c>
      <c r="K584" s="5"/>
      <c r="L584" s="5"/>
      <c r="M584" s="5"/>
      <c r="N584" s="5"/>
      <c r="O584" s="5"/>
    </row>
    <row r="585" spans="1:15" s="7" customFormat="1" x14ac:dyDescent="0.25">
      <c r="A585" s="5" t="s">
        <v>3</v>
      </c>
      <c r="B585" s="5" t="s">
        <v>68</v>
      </c>
      <c r="C585" s="5" t="s">
        <v>140</v>
      </c>
      <c r="D585" s="5">
        <v>486.93191300000001</v>
      </c>
      <c r="E585" s="5">
        <v>3</v>
      </c>
      <c r="F585" s="5" t="s">
        <v>106</v>
      </c>
      <c r="G585" s="5">
        <v>1.0710999999999999</v>
      </c>
      <c r="H585" s="5"/>
      <c r="I585" s="5"/>
      <c r="J585" s="5"/>
      <c r="K585" s="5"/>
      <c r="L585" s="5"/>
      <c r="M585" s="5"/>
      <c r="N585" s="5"/>
      <c r="O585" s="5"/>
    </row>
    <row r="586" spans="1:15" s="7" customFormat="1" x14ac:dyDescent="0.25">
      <c r="A586" s="5" t="s">
        <v>3</v>
      </c>
      <c r="B586" s="5" t="s">
        <v>68</v>
      </c>
      <c r="C586" s="5" t="s">
        <v>140</v>
      </c>
      <c r="D586" s="5">
        <v>486.93191300000001</v>
      </c>
      <c r="E586" s="5">
        <v>3</v>
      </c>
      <c r="F586" s="5" t="s">
        <v>107</v>
      </c>
      <c r="G586" s="5">
        <v>1.1333</v>
      </c>
      <c r="H586" s="5">
        <f>AVERAGE(G586:G587)</f>
        <v>1.1135999999999999</v>
      </c>
      <c r="I586" s="5">
        <f>_xlfn.STDEV.P(G586:G587)</f>
        <v>1.969999999999994E-2</v>
      </c>
      <c r="J586" s="5">
        <f>(I586/H586)*100</f>
        <v>1.7690373563218338</v>
      </c>
      <c r="K586" s="5"/>
      <c r="L586" s="5"/>
      <c r="M586" s="5"/>
      <c r="N586" s="5"/>
      <c r="O586" s="5"/>
    </row>
    <row r="587" spans="1:15" s="7" customFormat="1" x14ac:dyDescent="0.25">
      <c r="A587" s="5" t="s">
        <v>3</v>
      </c>
      <c r="B587" s="5" t="s">
        <v>68</v>
      </c>
      <c r="C587" s="5" t="s">
        <v>140</v>
      </c>
      <c r="D587" s="5">
        <v>486.93191300000001</v>
      </c>
      <c r="E587" s="5">
        <v>3</v>
      </c>
      <c r="F587" s="5" t="s">
        <v>108</v>
      </c>
      <c r="G587" s="5">
        <v>1.0939000000000001</v>
      </c>
      <c r="H587" s="5"/>
      <c r="I587" s="5"/>
      <c r="J587" s="5"/>
      <c r="K587" s="5"/>
      <c r="L587" s="5"/>
      <c r="M587" s="5"/>
      <c r="N587" s="5"/>
      <c r="O587" s="5"/>
    </row>
    <row r="588" spans="1:15" s="7" customFormat="1" x14ac:dyDescent="0.25">
      <c r="A588" s="5" t="s">
        <v>3</v>
      </c>
      <c r="B588" s="5" t="s">
        <v>68</v>
      </c>
      <c r="C588" s="5" t="s">
        <v>140</v>
      </c>
      <c r="D588" s="5">
        <v>486.93191300000001</v>
      </c>
      <c r="E588" s="5">
        <v>3</v>
      </c>
      <c r="F588" s="5" t="s">
        <v>109</v>
      </c>
      <c r="G588" s="5">
        <v>1.1871</v>
      </c>
      <c r="H588" s="5">
        <f>AVERAGE(G588:G589)</f>
        <v>1.1659000000000002</v>
      </c>
      <c r="I588" s="5">
        <f>_xlfn.STDEV.P(G588:G589)</f>
        <v>2.1199999999999997E-2</v>
      </c>
      <c r="J588" s="5">
        <f>(I588/H588)*100</f>
        <v>1.818337764816879</v>
      </c>
      <c r="K588" s="5"/>
      <c r="L588" s="5"/>
      <c r="M588" s="5"/>
      <c r="N588" s="5"/>
      <c r="O588" s="5"/>
    </row>
    <row r="589" spans="1:15" s="7" customFormat="1" x14ac:dyDescent="0.25">
      <c r="A589" s="5" t="s">
        <v>3</v>
      </c>
      <c r="B589" s="5" t="s">
        <v>68</v>
      </c>
      <c r="C589" s="5" t="s">
        <v>140</v>
      </c>
      <c r="D589" s="5">
        <v>486.93191300000001</v>
      </c>
      <c r="E589" s="5">
        <v>3</v>
      </c>
      <c r="F589" s="5" t="s">
        <v>110</v>
      </c>
      <c r="G589" s="5">
        <v>1.1447000000000001</v>
      </c>
      <c r="H589" s="5"/>
      <c r="I589" s="5"/>
      <c r="J589" s="5"/>
      <c r="K589" s="5"/>
      <c r="L589" s="5"/>
      <c r="M589" s="5"/>
      <c r="N589" s="5"/>
      <c r="O589" s="5"/>
    </row>
    <row r="590" spans="1:15" s="7" customFormat="1" x14ac:dyDescent="0.25">
      <c r="A590" s="5" t="s">
        <v>3</v>
      </c>
      <c r="B590" s="5" t="s">
        <v>68</v>
      </c>
      <c r="C590" s="5" t="s">
        <v>140</v>
      </c>
      <c r="D590" s="5">
        <v>486.93191300000001</v>
      </c>
      <c r="E590" s="5">
        <v>3</v>
      </c>
      <c r="F590" s="5" t="s">
        <v>111</v>
      </c>
      <c r="G590" s="5">
        <v>1.0426</v>
      </c>
      <c r="H590" s="5">
        <f>AVERAGE(G590:G591)</f>
        <v>1.10795</v>
      </c>
      <c r="I590" s="5">
        <f>_xlfn.STDEV.P(G590:G591)</f>
        <v>6.5350000000000019E-2</v>
      </c>
      <c r="J590" s="5">
        <f>(I590/H590)*100</f>
        <v>5.8982806083307029</v>
      </c>
      <c r="K590" s="5"/>
      <c r="L590" s="5"/>
      <c r="M590" s="5"/>
      <c r="N590" s="5"/>
      <c r="O590" s="5"/>
    </row>
    <row r="591" spans="1:15" s="7" customFormat="1" x14ac:dyDescent="0.25">
      <c r="A591" s="5" t="s">
        <v>3</v>
      </c>
      <c r="B591" s="5" t="s">
        <v>68</v>
      </c>
      <c r="C591" s="5" t="s">
        <v>140</v>
      </c>
      <c r="D591" s="5">
        <v>486.93191300000001</v>
      </c>
      <c r="E591" s="5">
        <v>3</v>
      </c>
      <c r="F591" s="5" t="s">
        <v>112</v>
      </c>
      <c r="G591" s="5">
        <v>1.1733</v>
      </c>
      <c r="H591" s="5"/>
      <c r="I591" s="5"/>
      <c r="J591" s="5"/>
      <c r="K591" s="5"/>
      <c r="L591" s="5"/>
      <c r="M591" s="5"/>
      <c r="N591" s="5"/>
      <c r="O591" s="5"/>
    </row>
    <row r="592" spans="1:15" s="7" customFormat="1" x14ac:dyDescent="0.25">
      <c r="A592" s="5" t="s">
        <v>3</v>
      </c>
      <c r="B592" s="5" t="s">
        <v>69</v>
      </c>
      <c r="C592" s="5" t="s">
        <v>140</v>
      </c>
      <c r="D592" s="5">
        <v>964.45524399999999</v>
      </c>
      <c r="E592" s="5">
        <v>2</v>
      </c>
      <c r="F592" s="5" t="s">
        <v>103</v>
      </c>
      <c r="G592" s="5">
        <v>0.43719999999999998</v>
      </c>
      <c r="H592" s="5">
        <f>AVERAGE(G592:G593)</f>
        <v>0.43464999999999998</v>
      </c>
      <c r="I592" s="5">
        <f>_xlfn.STDEV.P(G592:G593)</f>
        <v>2.5499999999999967E-3</v>
      </c>
      <c r="J592" s="5">
        <f>(I592/H592)*100</f>
        <v>0.58667893707580743</v>
      </c>
      <c r="K592" s="5">
        <f>AVERAGE(J592:J600)</f>
        <v>2.4241701284243455</v>
      </c>
      <c r="L592" s="5">
        <f t="shared" si="130"/>
        <v>5.2298341142205906</v>
      </c>
      <c r="M592" s="5">
        <f t="shared" ref="M592" si="133">AVERAGE(H592:H601)</f>
        <v>0.40040999999999993</v>
      </c>
      <c r="N592" s="5">
        <f t="shared" ref="N592" si="134">_xlfn.STDEV.P(H592:H601)</f>
        <v>2.8539996496145543E-2</v>
      </c>
      <c r="O592" s="5">
        <f>(N592/M592)*100</f>
        <v>7.1276932384669589</v>
      </c>
    </row>
    <row r="593" spans="1:15" s="7" customFormat="1" x14ac:dyDescent="0.25">
      <c r="A593" s="5" t="s">
        <v>3</v>
      </c>
      <c r="B593" s="5" t="s">
        <v>69</v>
      </c>
      <c r="C593" s="5" t="s">
        <v>140</v>
      </c>
      <c r="D593" s="5">
        <v>964.45524399999999</v>
      </c>
      <c r="E593" s="5">
        <v>2</v>
      </c>
      <c r="F593" s="5" t="s">
        <v>104</v>
      </c>
      <c r="G593" s="5">
        <v>0.43209999999999998</v>
      </c>
      <c r="H593" s="5"/>
      <c r="I593" s="5"/>
      <c r="J593" s="5"/>
      <c r="K593" s="5"/>
      <c r="L593" s="5"/>
      <c r="M593" s="5"/>
      <c r="N593" s="5"/>
      <c r="O593" s="5"/>
    </row>
    <row r="594" spans="1:15" s="7" customFormat="1" x14ac:dyDescent="0.25">
      <c r="A594" s="5" t="s">
        <v>3</v>
      </c>
      <c r="B594" s="5" t="s">
        <v>69</v>
      </c>
      <c r="C594" s="5" t="s">
        <v>140</v>
      </c>
      <c r="D594" s="5">
        <v>964.45524399999999</v>
      </c>
      <c r="E594" s="5">
        <v>2</v>
      </c>
      <c r="F594" s="5" t="s">
        <v>105</v>
      </c>
      <c r="G594" s="5">
        <v>0.41549999999999998</v>
      </c>
      <c r="H594" s="5">
        <f>AVERAGE(G594:G595)</f>
        <v>0.39484999999999998</v>
      </c>
      <c r="I594" s="5">
        <f>_xlfn.STDEV.P(G594:G595)</f>
        <v>2.0650000000000002E-2</v>
      </c>
      <c r="J594" s="5">
        <f>(I594/H594)*100</f>
        <v>5.2298341142205906</v>
      </c>
      <c r="K594" s="5"/>
      <c r="L594" s="5"/>
      <c r="M594" s="5"/>
      <c r="N594" s="5"/>
      <c r="O594" s="5"/>
    </row>
    <row r="595" spans="1:15" s="7" customFormat="1" x14ac:dyDescent="0.25">
      <c r="A595" s="5" t="s">
        <v>3</v>
      </c>
      <c r="B595" s="5" t="s">
        <v>69</v>
      </c>
      <c r="C595" s="5" t="s">
        <v>140</v>
      </c>
      <c r="D595" s="5">
        <v>964.45524399999999</v>
      </c>
      <c r="E595" s="5">
        <v>2</v>
      </c>
      <c r="F595" s="5" t="s">
        <v>106</v>
      </c>
      <c r="G595" s="5">
        <v>0.37419999999999998</v>
      </c>
      <c r="H595" s="5"/>
      <c r="I595" s="5"/>
      <c r="J595" s="5"/>
      <c r="K595" s="5"/>
      <c r="L595" s="5"/>
      <c r="M595" s="5"/>
      <c r="N595" s="5"/>
      <c r="O595" s="5"/>
    </row>
    <row r="596" spans="1:15" s="7" customFormat="1" x14ac:dyDescent="0.25">
      <c r="A596" s="5" t="s">
        <v>3</v>
      </c>
      <c r="B596" s="5" t="s">
        <v>69</v>
      </c>
      <c r="C596" s="5" t="s">
        <v>140</v>
      </c>
      <c r="D596" s="5">
        <v>964.45524399999999</v>
      </c>
      <c r="E596" s="5">
        <v>2</v>
      </c>
      <c r="F596" s="5" t="s">
        <v>107</v>
      </c>
      <c r="G596" s="5">
        <v>0.3574</v>
      </c>
      <c r="H596" s="5">
        <f>AVERAGE(G596:G597)</f>
        <v>0.35065000000000002</v>
      </c>
      <c r="I596" s="5">
        <f>_xlfn.STDEV.P(G596:G597)</f>
        <v>6.750000000000006E-3</v>
      </c>
      <c r="J596" s="5">
        <f>(I596/H596)*100</f>
        <v>1.9249964351917881</v>
      </c>
      <c r="K596" s="5"/>
      <c r="L596" s="5"/>
      <c r="M596" s="5"/>
      <c r="N596" s="5"/>
      <c r="O596" s="5"/>
    </row>
    <row r="597" spans="1:15" s="7" customFormat="1" x14ac:dyDescent="0.25">
      <c r="A597" s="5" t="s">
        <v>3</v>
      </c>
      <c r="B597" s="5" t="s">
        <v>69</v>
      </c>
      <c r="C597" s="5" t="s">
        <v>140</v>
      </c>
      <c r="D597" s="5">
        <v>964.45524399999999</v>
      </c>
      <c r="E597" s="5">
        <v>2</v>
      </c>
      <c r="F597" s="5" t="s">
        <v>108</v>
      </c>
      <c r="G597" s="5">
        <v>0.34389999999999998</v>
      </c>
      <c r="H597" s="5"/>
      <c r="I597" s="5"/>
      <c r="J597" s="5"/>
      <c r="K597" s="5"/>
      <c r="L597" s="5"/>
      <c r="M597" s="5"/>
      <c r="N597" s="5"/>
      <c r="O597" s="5"/>
    </row>
    <row r="598" spans="1:15" s="7" customFormat="1" x14ac:dyDescent="0.25">
      <c r="A598" s="5" t="s">
        <v>3</v>
      </c>
      <c r="B598" s="5" t="s">
        <v>69</v>
      </c>
      <c r="C598" s="5" t="s">
        <v>140</v>
      </c>
      <c r="D598" s="5">
        <v>964.45524399999999</v>
      </c>
      <c r="E598" s="5">
        <v>2</v>
      </c>
      <c r="F598" s="5" t="s">
        <v>109</v>
      </c>
      <c r="G598" s="5">
        <v>0.39079999999999998</v>
      </c>
      <c r="H598" s="5">
        <f>AVERAGE(G598:G599)</f>
        <v>0.4017</v>
      </c>
      <c r="I598" s="5">
        <f>_xlfn.STDEV.P(G598:G599)</f>
        <v>1.0900000000000021E-2</v>
      </c>
      <c r="J598" s="5">
        <f>(I598/H598)*100</f>
        <v>2.7134677620114562</v>
      </c>
      <c r="K598" s="5"/>
      <c r="L598" s="5"/>
      <c r="M598" s="5"/>
      <c r="N598" s="5"/>
      <c r="O598" s="5"/>
    </row>
    <row r="599" spans="1:15" s="7" customFormat="1" x14ac:dyDescent="0.25">
      <c r="A599" s="5" t="s">
        <v>3</v>
      </c>
      <c r="B599" s="5" t="s">
        <v>69</v>
      </c>
      <c r="C599" s="5" t="s">
        <v>140</v>
      </c>
      <c r="D599" s="5">
        <v>964.45524399999999</v>
      </c>
      <c r="E599" s="5">
        <v>2</v>
      </c>
      <c r="F599" s="5" t="s">
        <v>110</v>
      </c>
      <c r="G599" s="5">
        <v>0.41260000000000002</v>
      </c>
      <c r="H599" s="5"/>
      <c r="I599" s="5"/>
      <c r="J599" s="5"/>
      <c r="K599" s="5"/>
      <c r="L599" s="5"/>
      <c r="M599" s="5"/>
      <c r="N599" s="5"/>
      <c r="O599" s="5"/>
    </row>
    <row r="600" spans="1:15" s="7" customFormat="1" x14ac:dyDescent="0.25">
      <c r="A600" s="5" t="s">
        <v>3</v>
      </c>
      <c r="B600" s="5" t="s">
        <v>69</v>
      </c>
      <c r="C600" s="5" t="s">
        <v>140</v>
      </c>
      <c r="D600" s="5">
        <v>964.45524399999999</v>
      </c>
      <c r="E600" s="5">
        <v>2</v>
      </c>
      <c r="F600" s="5" t="s">
        <v>111</v>
      </c>
      <c r="G600" s="5">
        <v>0.42720000000000002</v>
      </c>
      <c r="H600" s="5">
        <f>AVERAGE(G600:G601)</f>
        <v>0.42020000000000002</v>
      </c>
      <c r="I600" s="5">
        <f>_xlfn.STDEV.P(G600:G601)</f>
        <v>7.0000000000000062E-3</v>
      </c>
      <c r="J600" s="5">
        <f>(I600/H600)*100</f>
        <v>1.665873393622086</v>
      </c>
      <c r="K600" s="5"/>
      <c r="L600" s="5"/>
      <c r="M600" s="5"/>
      <c r="N600" s="5"/>
      <c r="O600" s="5"/>
    </row>
    <row r="601" spans="1:15" s="7" customFormat="1" x14ac:dyDescent="0.25">
      <c r="A601" s="5" t="s">
        <v>3</v>
      </c>
      <c r="B601" s="5" t="s">
        <v>69</v>
      </c>
      <c r="C601" s="5" t="s">
        <v>140</v>
      </c>
      <c r="D601" s="5">
        <v>964.45524399999999</v>
      </c>
      <c r="E601" s="5">
        <v>2</v>
      </c>
      <c r="F601" s="5" t="s">
        <v>112</v>
      </c>
      <c r="G601" s="5">
        <v>0.41320000000000001</v>
      </c>
      <c r="H601" s="5"/>
      <c r="I601" s="5"/>
      <c r="J601" s="5"/>
      <c r="K601" s="5"/>
      <c r="L601" s="5"/>
      <c r="M601" s="5"/>
      <c r="N601" s="5"/>
      <c r="O601" s="5"/>
    </row>
    <row r="602" spans="1:15" s="7" customFormat="1" x14ac:dyDescent="0.25">
      <c r="A602" s="5" t="s">
        <v>3</v>
      </c>
      <c r="B602" s="5" t="s">
        <v>70</v>
      </c>
      <c r="C602" s="5" t="s">
        <v>140</v>
      </c>
      <c r="D602" s="5">
        <v>629.34912499999996</v>
      </c>
      <c r="E602" s="5">
        <v>2</v>
      </c>
      <c r="F602" s="5" t="s">
        <v>103</v>
      </c>
      <c r="G602" s="5">
        <v>0.34899999999999998</v>
      </c>
      <c r="H602" s="5">
        <f>AVERAGE(G602:G603)</f>
        <v>0.41879999999999995</v>
      </c>
      <c r="I602" s="5">
        <f>_xlfn.STDEV.P(G602:G603)</f>
        <v>6.9800000000000154E-2</v>
      </c>
      <c r="J602" s="5">
        <f>(I602/H602)*100</f>
        <v>16.666666666666703</v>
      </c>
      <c r="K602" s="5">
        <f>AVERAGE(J602:J610)</f>
        <v>8.7019632925495891</v>
      </c>
      <c r="L602" s="5">
        <f t="shared" ref="L602:L622" si="135">MAX(J602:J610)</f>
        <v>16.666666666666703</v>
      </c>
      <c r="M602" s="5">
        <f t="shared" ref="M602" si="136">AVERAGE(H602:H611)</f>
        <v>0.42065999999999998</v>
      </c>
      <c r="N602" s="5">
        <f t="shared" ref="N602" si="137">_xlfn.STDEV.P(H602:H611)</f>
        <v>4.1984466175003364E-2</v>
      </c>
      <c r="O602" s="5">
        <f>(N602/M602)*100</f>
        <v>9.9806176425149431</v>
      </c>
    </row>
    <row r="603" spans="1:15" s="7" customFormat="1" x14ac:dyDescent="0.25">
      <c r="A603" s="5" t="s">
        <v>3</v>
      </c>
      <c r="B603" s="5" t="s">
        <v>70</v>
      </c>
      <c r="C603" s="5" t="s">
        <v>140</v>
      </c>
      <c r="D603" s="5">
        <v>629.34912499999996</v>
      </c>
      <c r="E603" s="5">
        <v>2</v>
      </c>
      <c r="F603" s="5" t="s">
        <v>104</v>
      </c>
      <c r="G603" s="5">
        <v>0.48859999999999998</v>
      </c>
      <c r="H603" s="5"/>
      <c r="I603" s="5"/>
      <c r="J603" s="5"/>
      <c r="K603" s="5"/>
      <c r="L603" s="5"/>
      <c r="M603" s="5"/>
      <c r="N603" s="5"/>
      <c r="O603" s="5"/>
    </row>
    <row r="604" spans="1:15" s="7" customFormat="1" x14ac:dyDescent="0.25">
      <c r="A604" s="5" t="s">
        <v>3</v>
      </c>
      <c r="B604" s="5" t="s">
        <v>70</v>
      </c>
      <c r="C604" s="5" t="s">
        <v>140</v>
      </c>
      <c r="D604" s="5">
        <v>629.34912499999996</v>
      </c>
      <c r="E604" s="5">
        <v>2</v>
      </c>
      <c r="F604" s="5" t="s">
        <v>105</v>
      </c>
      <c r="G604" s="5">
        <v>0.50049999999999994</v>
      </c>
      <c r="H604" s="5">
        <f>AVERAGE(G604:G605)</f>
        <v>0.43214999999999998</v>
      </c>
      <c r="I604" s="5">
        <f>_xlfn.STDEV.P(G604:G605)</f>
        <v>6.8349999999999814E-2</v>
      </c>
      <c r="J604" s="5">
        <f>(I604/H604)*100</f>
        <v>15.816267499710706</v>
      </c>
      <c r="K604" s="5"/>
      <c r="L604" s="5"/>
      <c r="M604" s="5"/>
      <c r="N604" s="5"/>
      <c r="O604" s="5"/>
    </row>
    <row r="605" spans="1:15" s="7" customFormat="1" x14ac:dyDescent="0.25">
      <c r="A605" s="5" t="s">
        <v>3</v>
      </c>
      <c r="B605" s="5" t="s">
        <v>70</v>
      </c>
      <c r="C605" s="5" t="s">
        <v>140</v>
      </c>
      <c r="D605" s="5">
        <v>629.34912499999996</v>
      </c>
      <c r="E605" s="5">
        <v>2</v>
      </c>
      <c r="F605" s="5" t="s">
        <v>106</v>
      </c>
      <c r="G605" s="5">
        <v>0.36380000000000001</v>
      </c>
      <c r="H605" s="5"/>
      <c r="I605" s="5"/>
      <c r="J605" s="5"/>
      <c r="K605" s="5"/>
      <c r="L605" s="5"/>
      <c r="M605" s="5"/>
      <c r="N605" s="5"/>
      <c r="O605" s="5"/>
    </row>
    <row r="606" spans="1:15" s="7" customFormat="1" x14ac:dyDescent="0.25">
      <c r="A606" s="5" t="s">
        <v>3</v>
      </c>
      <c r="B606" s="5" t="s">
        <v>70</v>
      </c>
      <c r="C606" s="5" t="s">
        <v>140</v>
      </c>
      <c r="D606" s="5">
        <v>629.34912499999996</v>
      </c>
      <c r="E606" s="5">
        <v>2</v>
      </c>
      <c r="F606" s="5" t="s">
        <v>107</v>
      </c>
      <c r="G606" s="5">
        <v>0.35809999999999997</v>
      </c>
      <c r="H606" s="5">
        <f>AVERAGE(G606:G607)</f>
        <v>0.35129999999999995</v>
      </c>
      <c r="I606" s="5">
        <f>_xlfn.STDEV.P(G606:G607)</f>
        <v>6.8000000000000005E-3</v>
      </c>
      <c r="J606" s="5">
        <f>(I606/H606)*100</f>
        <v>1.9356675206376321</v>
      </c>
      <c r="K606" s="5"/>
      <c r="L606" s="5"/>
      <c r="M606" s="5"/>
      <c r="N606" s="5"/>
      <c r="O606" s="5"/>
    </row>
    <row r="607" spans="1:15" s="7" customFormat="1" x14ac:dyDescent="0.25">
      <c r="A607" s="5" t="s">
        <v>3</v>
      </c>
      <c r="B607" s="5" t="s">
        <v>70</v>
      </c>
      <c r="C607" s="5" t="s">
        <v>140</v>
      </c>
      <c r="D607" s="5">
        <v>629.34912499999996</v>
      </c>
      <c r="E607" s="5">
        <v>2</v>
      </c>
      <c r="F607" s="5" t="s">
        <v>108</v>
      </c>
      <c r="G607" s="5">
        <v>0.34449999999999997</v>
      </c>
      <c r="H607" s="5"/>
      <c r="I607" s="5"/>
      <c r="J607" s="5"/>
      <c r="K607" s="5"/>
      <c r="L607" s="5"/>
      <c r="M607" s="5"/>
      <c r="N607" s="5"/>
      <c r="O607" s="5"/>
    </row>
    <row r="608" spans="1:15" s="7" customFormat="1" x14ac:dyDescent="0.25">
      <c r="A608" s="5" t="s">
        <v>3</v>
      </c>
      <c r="B608" s="5" t="s">
        <v>70</v>
      </c>
      <c r="C608" s="5" t="s">
        <v>140</v>
      </c>
      <c r="D608" s="5">
        <v>629.34912499999996</v>
      </c>
      <c r="E608" s="5">
        <v>2</v>
      </c>
      <c r="F608" s="5" t="s">
        <v>109</v>
      </c>
      <c r="G608" s="5">
        <v>0.44819999999999999</v>
      </c>
      <c r="H608" s="5">
        <f>AVERAGE(G608:G609)</f>
        <v>0.48280000000000001</v>
      </c>
      <c r="I608" s="5">
        <f>_xlfn.STDEV.P(G608:G609)</f>
        <v>3.4599999999999992E-2</v>
      </c>
      <c r="J608" s="5">
        <f>(I608/H608)*100</f>
        <v>7.1665285832642898</v>
      </c>
      <c r="K608" s="5"/>
      <c r="L608" s="5"/>
      <c r="M608" s="5"/>
      <c r="N608" s="5"/>
      <c r="O608" s="5"/>
    </row>
    <row r="609" spans="1:15" s="7" customFormat="1" x14ac:dyDescent="0.25">
      <c r="A609" s="5" t="s">
        <v>3</v>
      </c>
      <c r="B609" s="5" t="s">
        <v>70</v>
      </c>
      <c r="C609" s="5" t="s">
        <v>140</v>
      </c>
      <c r="D609" s="5">
        <v>629.34912499999996</v>
      </c>
      <c r="E609" s="5">
        <v>2</v>
      </c>
      <c r="F609" s="5" t="s">
        <v>110</v>
      </c>
      <c r="G609" s="5">
        <v>0.51739999999999997</v>
      </c>
      <c r="H609" s="5"/>
      <c r="I609" s="5"/>
      <c r="J609" s="5"/>
      <c r="K609" s="5"/>
      <c r="L609" s="5"/>
      <c r="M609" s="5"/>
      <c r="N609" s="5"/>
      <c r="O609" s="5"/>
    </row>
    <row r="610" spans="1:15" s="7" customFormat="1" x14ac:dyDescent="0.25">
      <c r="A610" s="5" t="s">
        <v>3</v>
      </c>
      <c r="B610" s="5" t="s">
        <v>70</v>
      </c>
      <c r="C610" s="5" t="s">
        <v>140</v>
      </c>
      <c r="D610" s="5">
        <v>629.34912499999996</v>
      </c>
      <c r="E610" s="5">
        <v>2</v>
      </c>
      <c r="F610" s="5" t="s">
        <v>111</v>
      </c>
      <c r="G610" s="5">
        <v>0.42630000000000001</v>
      </c>
      <c r="H610" s="5">
        <f>AVERAGE(G610:G611)</f>
        <v>0.41825000000000001</v>
      </c>
      <c r="I610" s="5">
        <f>_xlfn.STDEV.P(G610:G611)</f>
        <v>8.0500000000000016E-3</v>
      </c>
      <c r="J610" s="5">
        <f>(I610/H610)*100</f>
        <v>1.9246861924686196</v>
      </c>
      <c r="K610" s="5"/>
      <c r="L610" s="5"/>
      <c r="M610" s="5"/>
      <c r="N610" s="5"/>
      <c r="O610" s="5"/>
    </row>
    <row r="611" spans="1:15" s="7" customFormat="1" x14ac:dyDescent="0.25">
      <c r="A611" s="5" t="s">
        <v>3</v>
      </c>
      <c r="B611" s="5" t="s">
        <v>70</v>
      </c>
      <c r="C611" s="5" t="s">
        <v>140</v>
      </c>
      <c r="D611" s="5">
        <v>629.34912499999996</v>
      </c>
      <c r="E611" s="5">
        <v>2</v>
      </c>
      <c r="F611" s="5" t="s">
        <v>112</v>
      </c>
      <c r="G611" s="5">
        <v>0.41020000000000001</v>
      </c>
      <c r="H611" s="5"/>
      <c r="I611" s="5"/>
      <c r="J611" s="5"/>
      <c r="K611" s="5"/>
      <c r="L611" s="5"/>
      <c r="M611" s="5"/>
      <c r="N611" s="5"/>
      <c r="O611" s="5"/>
    </row>
    <row r="612" spans="1:15" s="7" customFormat="1" x14ac:dyDescent="0.25">
      <c r="A612" s="5" t="s">
        <v>14</v>
      </c>
      <c r="B612" s="5" t="s">
        <v>71</v>
      </c>
      <c r="C612" s="5" t="s">
        <v>140</v>
      </c>
      <c r="D612" s="5">
        <v>763.857708</v>
      </c>
      <c r="E612" s="5">
        <v>2</v>
      </c>
      <c r="F612" s="5" t="s">
        <v>103</v>
      </c>
      <c r="G612" s="5">
        <v>0.91890000000000005</v>
      </c>
      <c r="H612" s="5">
        <f>AVERAGE(G612:G613)</f>
        <v>0.97320000000000007</v>
      </c>
      <c r="I612" s="5">
        <f>_xlfn.STDEV.P(G612:G613)</f>
        <v>5.4300000000000015E-2</v>
      </c>
      <c r="J612" s="5">
        <f>(I612/H612)*100</f>
        <v>5.57953144266338</v>
      </c>
      <c r="K612" s="5">
        <f>AVERAGE(J612:J620)</f>
        <v>4.7314312655437902</v>
      </c>
      <c r="L612" s="5">
        <f t="shared" si="135"/>
        <v>7.7348421526393594</v>
      </c>
      <c r="M612" s="5">
        <f t="shared" ref="M612" si="138">AVERAGE(H612:H621)</f>
        <v>0.85665000000000013</v>
      </c>
      <c r="N612" s="5">
        <f t="shared" ref="N612" si="139">_xlfn.STDEV.P(H612:H621)</f>
        <v>7.0703274323046753E-2</v>
      </c>
      <c r="O612" s="5">
        <f>(N612/M612)*100</f>
        <v>8.2534610778085256</v>
      </c>
    </row>
    <row r="613" spans="1:15" s="7" customFormat="1" x14ac:dyDescent="0.25">
      <c r="A613" s="5" t="s">
        <v>14</v>
      </c>
      <c r="B613" s="5" t="s">
        <v>71</v>
      </c>
      <c r="C613" s="5" t="s">
        <v>140</v>
      </c>
      <c r="D613" s="5">
        <v>763.857708</v>
      </c>
      <c r="E613" s="5">
        <v>2</v>
      </c>
      <c r="F613" s="5" t="s">
        <v>104</v>
      </c>
      <c r="G613" s="5">
        <v>1.0275000000000001</v>
      </c>
      <c r="H613" s="5"/>
      <c r="I613" s="5"/>
      <c r="J613" s="5"/>
      <c r="K613" s="5"/>
      <c r="L613" s="5"/>
      <c r="M613" s="5"/>
      <c r="N613" s="5"/>
      <c r="O613" s="5"/>
    </row>
    <row r="614" spans="1:15" s="7" customFormat="1" x14ac:dyDescent="0.25">
      <c r="A614" s="5" t="s">
        <v>14</v>
      </c>
      <c r="B614" s="5" t="s">
        <v>71</v>
      </c>
      <c r="C614" s="5" t="s">
        <v>140</v>
      </c>
      <c r="D614" s="5">
        <v>763.857708</v>
      </c>
      <c r="E614" s="5">
        <v>2</v>
      </c>
      <c r="F614" s="5" t="s">
        <v>105</v>
      </c>
      <c r="G614" s="5">
        <v>0.89790000000000003</v>
      </c>
      <c r="H614" s="5">
        <f>AVERAGE(G614:G615)</f>
        <v>0.86004999999999998</v>
      </c>
      <c r="I614" s="5">
        <f>_xlfn.STDEV.P(G614:G615)</f>
        <v>3.7849999999999995E-2</v>
      </c>
      <c r="J614" s="5">
        <f>(I614/H614)*100</f>
        <v>4.400906924016045</v>
      </c>
      <c r="K614" s="5"/>
      <c r="L614" s="5"/>
      <c r="M614" s="5"/>
      <c r="N614" s="5"/>
      <c r="O614" s="5"/>
    </row>
    <row r="615" spans="1:15" s="7" customFormat="1" x14ac:dyDescent="0.25">
      <c r="A615" s="5" t="s">
        <v>14</v>
      </c>
      <c r="B615" s="5" t="s">
        <v>71</v>
      </c>
      <c r="C615" s="5" t="s">
        <v>140</v>
      </c>
      <c r="D615" s="5">
        <v>763.857708</v>
      </c>
      <c r="E615" s="5">
        <v>2</v>
      </c>
      <c r="F615" s="5" t="s">
        <v>106</v>
      </c>
      <c r="G615" s="5">
        <v>0.82220000000000004</v>
      </c>
      <c r="H615" s="5"/>
      <c r="I615" s="5"/>
      <c r="J615" s="5"/>
      <c r="K615" s="5"/>
      <c r="L615" s="5"/>
      <c r="M615" s="5"/>
      <c r="N615" s="5"/>
      <c r="O615" s="5"/>
    </row>
    <row r="616" spans="1:15" s="7" customFormat="1" x14ac:dyDescent="0.25">
      <c r="A616" s="5" t="s">
        <v>14</v>
      </c>
      <c r="B616" s="5" t="s">
        <v>71</v>
      </c>
      <c r="C616" s="5" t="s">
        <v>140</v>
      </c>
      <c r="D616" s="5">
        <v>763.857708</v>
      </c>
      <c r="E616" s="5">
        <v>2</v>
      </c>
      <c r="F616" s="5" t="s">
        <v>107</v>
      </c>
      <c r="G616" s="5">
        <v>0.82279999999999998</v>
      </c>
      <c r="H616" s="5">
        <f>AVERAGE(G616:G617)</f>
        <v>0.78970000000000007</v>
      </c>
      <c r="I616" s="5">
        <f>_xlfn.STDEV.P(G616:G617)</f>
        <v>3.3099999999999963E-2</v>
      </c>
      <c r="J616" s="5">
        <f>(I616/H616)*100</f>
        <v>4.1914651133341723</v>
      </c>
      <c r="K616" s="5"/>
      <c r="L616" s="5"/>
      <c r="M616" s="5"/>
      <c r="N616" s="5"/>
      <c r="O616" s="5"/>
    </row>
    <row r="617" spans="1:15" s="7" customFormat="1" x14ac:dyDescent="0.25">
      <c r="A617" s="5" t="s">
        <v>14</v>
      </c>
      <c r="B617" s="5" t="s">
        <v>71</v>
      </c>
      <c r="C617" s="5" t="s">
        <v>140</v>
      </c>
      <c r="D617" s="5">
        <v>763.857708</v>
      </c>
      <c r="E617" s="5">
        <v>2</v>
      </c>
      <c r="F617" s="5" t="s">
        <v>108</v>
      </c>
      <c r="G617" s="5">
        <v>0.75660000000000005</v>
      </c>
      <c r="H617" s="5"/>
      <c r="I617" s="5"/>
      <c r="J617" s="5"/>
      <c r="K617" s="5"/>
      <c r="L617" s="5"/>
      <c r="M617" s="5"/>
      <c r="N617" s="5"/>
      <c r="O617" s="5"/>
    </row>
    <row r="618" spans="1:15" s="7" customFormat="1" x14ac:dyDescent="0.25">
      <c r="A618" s="5" t="s">
        <v>14</v>
      </c>
      <c r="B618" s="5" t="s">
        <v>71</v>
      </c>
      <c r="C618" s="5" t="s">
        <v>140</v>
      </c>
      <c r="D618" s="5">
        <v>763.857708</v>
      </c>
      <c r="E618" s="5">
        <v>2</v>
      </c>
      <c r="F618" s="5" t="s">
        <v>109</v>
      </c>
      <c r="G618" s="5">
        <v>0.86719999999999997</v>
      </c>
      <c r="H618" s="5">
        <f>AVERAGE(G618:G619)</f>
        <v>0.88264999999999993</v>
      </c>
      <c r="I618" s="5">
        <f>_xlfn.STDEV.P(G618:G619)</f>
        <v>1.5450000000000019E-2</v>
      </c>
      <c r="J618" s="5">
        <f>(I618/H618)*100</f>
        <v>1.750410695065997</v>
      </c>
      <c r="K618" s="5"/>
      <c r="L618" s="5"/>
      <c r="M618" s="5"/>
      <c r="N618" s="5"/>
      <c r="O618" s="5"/>
    </row>
    <row r="619" spans="1:15" s="7" customFormat="1" x14ac:dyDescent="0.25">
      <c r="A619" s="5" t="s">
        <v>14</v>
      </c>
      <c r="B619" s="5" t="s">
        <v>71</v>
      </c>
      <c r="C619" s="5" t="s">
        <v>140</v>
      </c>
      <c r="D619" s="5">
        <v>763.857708</v>
      </c>
      <c r="E619" s="5">
        <v>2</v>
      </c>
      <c r="F619" s="5" t="s">
        <v>110</v>
      </c>
      <c r="G619" s="5">
        <v>0.89810000000000001</v>
      </c>
      <c r="H619" s="5"/>
      <c r="I619" s="5"/>
      <c r="J619" s="5"/>
      <c r="K619" s="5"/>
      <c r="L619" s="5"/>
      <c r="M619" s="5"/>
      <c r="N619" s="5"/>
      <c r="O619" s="5"/>
    </row>
    <row r="620" spans="1:15" s="7" customFormat="1" x14ac:dyDescent="0.25">
      <c r="A620" s="5" t="s">
        <v>14</v>
      </c>
      <c r="B620" s="5" t="s">
        <v>71</v>
      </c>
      <c r="C620" s="5" t="s">
        <v>140</v>
      </c>
      <c r="D620" s="5">
        <v>763.857708</v>
      </c>
      <c r="E620" s="5">
        <v>2</v>
      </c>
      <c r="F620" s="5" t="s">
        <v>111</v>
      </c>
      <c r="G620" s="5">
        <v>0.71750000000000003</v>
      </c>
      <c r="H620" s="5">
        <f>AVERAGE(G620:G621)</f>
        <v>0.77764999999999995</v>
      </c>
      <c r="I620" s="5">
        <f>_xlfn.STDEV.P(G620:G621)</f>
        <v>6.0149999999999981E-2</v>
      </c>
      <c r="J620" s="5">
        <f>(I620/H620)*100</f>
        <v>7.7348421526393594</v>
      </c>
      <c r="K620" s="5"/>
      <c r="L620" s="5"/>
      <c r="M620" s="5"/>
      <c r="N620" s="5"/>
      <c r="O620" s="5"/>
    </row>
    <row r="621" spans="1:15" s="7" customFormat="1" x14ac:dyDescent="0.25">
      <c r="A621" s="5" t="s">
        <v>14</v>
      </c>
      <c r="B621" s="5" t="s">
        <v>71</v>
      </c>
      <c r="C621" s="5" t="s">
        <v>140</v>
      </c>
      <c r="D621" s="5">
        <v>763.857708</v>
      </c>
      <c r="E621" s="5">
        <v>2</v>
      </c>
      <c r="F621" s="5" t="s">
        <v>112</v>
      </c>
      <c r="G621" s="5">
        <v>0.83779999999999999</v>
      </c>
      <c r="H621" s="5"/>
      <c r="I621" s="5"/>
      <c r="J621" s="5"/>
      <c r="K621" s="5"/>
      <c r="L621" s="5"/>
      <c r="M621" s="5"/>
      <c r="N621" s="5"/>
      <c r="O621" s="5"/>
    </row>
    <row r="622" spans="1:15" s="7" customFormat="1" x14ac:dyDescent="0.25">
      <c r="A622" s="5" t="s">
        <v>14</v>
      </c>
      <c r="B622" s="5" t="s">
        <v>72</v>
      </c>
      <c r="C622" s="5" t="s">
        <v>140</v>
      </c>
      <c r="D622" s="5">
        <v>766.84680900000001</v>
      </c>
      <c r="E622" s="5">
        <v>2</v>
      </c>
      <c r="F622" s="5" t="s">
        <v>103</v>
      </c>
      <c r="G622" s="5">
        <v>1.0795999999999999</v>
      </c>
      <c r="H622" s="5">
        <f>AVERAGE(G622:G623)</f>
        <v>1.06725</v>
      </c>
      <c r="I622" s="5">
        <f>_xlfn.STDEV.P(G622:G623)</f>
        <v>1.2349999999999972E-2</v>
      </c>
      <c r="J622" s="5">
        <f>(I622/H622)*100</f>
        <v>1.1571796673694048</v>
      </c>
      <c r="K622" s="5">
        <f>AVERAGE(J622:J630)</f>
        <v>7.1089504329380357</v>
      </c>
      <c r="L622" s="5">
        <f t="shared" si="135"/>
        <v>11.469659768502282</v>
      </c>
      <c r="M622" s="5">
        <f t="shared" ref="M622" si="140">AVERAGE(H622:H631)</f>
        <v>0.90786</v>
      </c>
      <c r="N622" s="5">
        <f t="shared" ref="N622" si="141">_xlfn.STDEV.P(H622:H631)</f>
        <v>0.15990784033311206</v>
      </c>
      <c r="O622" s="5">
        <f>(N622/M622)*100</f>
        <v>17.613711401880472</v>
      </c>
    </row>
    <row r="623" spans="1:15" s="7" customFormat="1" x14ac:dyDescent="0.25">
      <c r="A623" s="5" t="s">
        <v>14</v>
      </c>
      <c r="B623" s="5" t="s">
        <v>72</v>
      </c>
      <c r="C623" s="5" t="s">
        <v>140</v>
      </c>
      <c r="D623" s="5">
        <v>766.84680900000001</v>
      </c>
      <c r="E623" s="5">
        <v>2</v>
      </c>
      <c r="F623" s="5" t="s">
        <v>104</v>
      </c>
      <c r="G623" s="5">
        <v>1.0548999999999999</v>
      </c>
      <c r="H623" s="5"/>
      <c r="I623" s="5"/>
      <c r="J623" s="5"/>
      <c r="K623" s="5"/>
      <c r="L623" s="5"/>
      <c r="M623" s="5"/>
      <c r="N623" s="5"/>
      <c r="O623" s="5"/>
    </row>
    <row r="624" spans="1:15" s="7" customFormat="1" x14ac:dyDescent="0.25">
      <c r="A624" s="5" t="s">
        <v>14</v>
      </c>
      <c r="B624" s="5" t="s">
        <v>72</v>
      </c>
      <c r="C624" s="5" t="s">
        <v>140</v>
      </c>
      <c r="D624" s="5">
        <v>766.84680900000001</v>
      </c>
      <c r="E624" s="5">
        <v>2</v>
      </c>
      <c r="F624" s="5" t="s">
        <v>105</v>
      </c>
      <c r="G624" s="5">
        <v>1.1948000000000001</v>
      </c>
      <c r="H624" s="5">
        <f>AVERAGE(G624:G625)</f>
        <v>1.1181000000000001</v>
      </c>
      <c r="I624" s="5">
        <f>_xlfn.STDEV.P(G624:G625)</f>
        <v>7.669999999999999E-2</v>
      </c>
      <c r="J624" s="5">
        <f>(I624/H624)*100</f>
        <v>6.85985153385207</v>
      </c>
      <c r="K624" s="5"/>
      <c r="L624" s="5"/>
      <c r="M624" s="5"/>
      <c r="N624" s="5"/>
      <c r="O624" s="5"/>
    </row>
    <row r="625" spans="1:15" s="7" customFormat="1" x14ac:dyDescent="0.25">
      <c r="A625" s="5" t="s">
        <v>14</v>
      </c>
      <c r="B625" s="5" t="s">
        <v>72</v>
      </c>
      <c r="C625" s="5" t="s">
        <v>140</v>
      </c>
      <c r="D625" s="5">
        <v>766.84680900000001</v>
      </c>
      <c r="E625" s="5">
        <v>2</v>
      </c>
      <c r="F625" s="5" t="s">
        <v>106</v>
      </c>
      <c r="G625" s="5">
        <v>1.0414000000000001</v>
      </c>
      <c r="H625" s="5"/>
      <c r="I625" s="5"/>
      <c r="J625" s="5"/>
      <c r="K625" s="5"/>
      <c r="L625" s="5"/>
      <c r="M625" s="5"/>
      <c r="N625" s="5"/>
      <c r="O625" s="5"/>
    </row>
    <row r="626" spans="1:15" s="7" customFormat="1" x14ac:dyDescent="0.25">
      <c r="A626" s="5" t="s">
        <v>14</v>
      </c>
      <c r="B626" s="5" t="s">
        <v>72</v>
      </c>
      <c r="C626" s="5" t="s">
        <v>140</v>
      </c>
      <c r="D626" s="5">
        <v>766.84680900000001</v>
      </c>
      <c r="E626" s="5">
        <v>2</v>
      </c>
      <c r="F626" s="5" t="s">
        <v>107</v>
      </c>
      <c r="G626" s="5">
        <v>0.73570000000000002</v>
      </c>
      <c r="H626" s="5">
        <f>AVERAGE(G626:G627)</f>
        <v>0.69825000000000004</v>
      </c>
      <c r="I626" s="5">
        <f>_xlfn.STDEV.P(G626:G627)</f>
        <v>3.7449999999999983E-2</v>
      </c>
      <c r="J626" s="5">
        <f>(I626/H626)*100</f>
        <v>5.3634085213032554</v>
      </c>
      <c r="K626" s="5"/>
      <c r="L626" s="5"/>
      <c r="M626" s="5"/>
      <c r="N626" s="5"/>
      <c r="O626" s="5"/>
    </row>
    <row r="627" spans="1:15" s="7" customFormat="1" x14ac:dyDescent="0.25">
      <c r="A627" s="5" t="s">
        <v>14</v>
      </c>
      <c r="B627" s="5" t="s">
        <v>72</v>
      </c>
      <c r="C627" s="5" t="s">
        <v>140</v>
      </c>
      <c r="D627" s="5">
        <v>766.84680900000001</v>
      </c>
      <c r="E627" s="5">
        <v>2</v>
      </c>
      <c r="F627" s="5" t="s">
        <v>108</v>
      </c>
      <c r="G627" s="5">
        <v>0.66080000000000005</v>
      </c>
      <c r="H627" s="5"/>
      <c r="I627" s="5"/>
      <c r="J627" s="5"/>
      <c r="K627" s="5"/>
      <c r="L627" s="5"/>
      <c r="M627" s="5"/>
      <c r="N627" s="5"/>
      <c r="O627" s="5"/>
    </row>
    <row r="628" spans="1:15" s="7" customFormat="1" x14ac:dyDescent="0.25">
      <c r="A628" s="5" t="s">
        <v>14</v>
      </c>
      <c r="B628" s="5" t="s">
        <v>72</v>
      </c>
      <c r="C628" s="5" t="s">
        <v>140</v>
      </c>
      <c r="D628" s="5">
        <v>766.84680900000001</v>
      </c>
      <c r="E628" s="5">
        <v>2</v>
      </c>
      <c r="F628" s="5" t="s">
        <v>109</v>
      </c>
      <c r="G628" s="5">
        <v>0.88600000000000001</v>
      </c>
      <c r="H628" s="5">
        <f>AVERAGE(G628:G629)</f>
        <v>0.8004</v>
      </c>
      <c r="I628" s="5">
        <f>_xlfn.STDEV.P(G628:G629)</f>
        <v>8.5600000000000023E-2</v>
      </c>
      <c r="J628" s="5">
        <f>(I628/H628)*100</f>
        <v>10.694652673663171</v>
      </c>
      <c r="K628" s="5"/>
      <c r="L628" s="5"/>
      <c r="M628" s="5"/>
      <c r="N628" s="5"/>
      <c r="O628" s="5"/>
    </row>
    <row r="629" spans="1:15" s="7" customFormat="1" x14ac:dyDescent="0.25">
      <c r="A629" s="5" t="s">
        <v>14</v>
      </c>
      <c r="B629" s="5" t="s">
        <v>72</v>
      </c>
      <c r="C629" s="5" t="s">
        <v>140</v>
      </c>
      <c r="D629" s="5">
        <v>766.84680900000001</v>
      </c>
      <c r="E629" s="5">
        <v>2</v>
      </c>
      <c r="F629" s="5" t="s">
        <v>110</v>
      </c>
      <c r="G629" s="5">
        <v>0.71479999999999999</v>
      </c>
      <c r="H629" s="5"/>
      <c r="I629" s="5"/>
      <c r="J629" s="5"/>
      <c r="K629" s="5"/>
      <c r="L629" s="5"/>
      <c r="M629" s="5"/>
      <c r="N629" s="5"/>
      <c r="O629" s="5"/>
    </row>
    <row r="630" spans="1:15" s="7" customFormat="1" x14ac:dyDescent="0.25">
      <c r="A630" s="5" t="s">
        <v>14</v>
      </c>
      <c r="B630" s="5" t="s">
        <v>72</v>
      </c>
      <c r="C630" s="5" t="s">
        <v>140</v>
      </c>
      <c r="D630" s="5">
        <v>766.84680900000001</v>
      </c>
      <c r="E630" s="5">
        <v>2</v>
      </c>
      <c r="F630" s="5" t="s">
        <v>111</v>
      </c>
      <c r="G630" s="5">
        <v>0.95340000000000003</v>
      </c>
      <c r="H630" s="5">
        <f>AVERAGE(G630:G631)</f>
        <v>0.85529999999999995</v>
      </c>
      <c r="I630" s="5">
        <f>_xlfn.STDEV.P(G630:G631)</f>
        <v>9.8100000000000021E-2</v>
      </c>
      <c r="J630" s="5">
        <f>(I630/H630)*100</f>
        <v>11.469659768502282</v>
      </c>
      <c r="K630" s="5"/>
      <c r="L630" s="5"/>
      <c r="M630" s="5"/>
      <c r="N630" s="5"/>
      <c r="O630" s="5"/>
    </row>
    <row r="631" spans="1:15" s="7" customFormat="1" x14ac:dyDescent="0.25">
      <c r="A631" s="5" t="s">
        <v>14</v>
      </c>
      <c r="B631" s="5" t="s">
        <v>72</v>
      </c>
      <c r="C631" s="5" t="s">
        <v>140</v>
      </c>
      <c r="D631" s="5">
        <v>766.84680900000001</v>
      </c>
      <c r="E631" s="5">
        <v>2</v>
      </c>
      <c r="F631" s="5" t="s">
        <v>112</v>
      </c>
      <c r="G631" s="5">
        <v>0.75719999999999998</v>
      </c>
      <c r="H631" s="5"/>
      <c r="I631" s="5"/>
      <c r="J631" s="5"/>
      <c r="K631" s="5"/>
      <c r="L631" s="5"/>
      <c r="M631" s="5"/>
      <c r="N631" s="5"/>
      <c r="O631" s="5"/>
    </row>
    <row r="632" spans="1:15" s="7" customFormat="1" x14ac:dyDescent="0.25">
      <c r="A632" s="5" t="s">
        <v>14</v>
      </c>
      <c r="B632" s="5" t="s">
        <v>73</v>
      </c>
      <c r="C632" s="5" t="s">
        <v>140</v>
      </c>
      <c r="D632" s="5">
        <v>668.89537700000005</v>
      </c>
      <c r="E632" s="5">
        <v>2</v>
      </c>
      <c r="F632" s="5" t="s">
        <v>103</v>
      </c>
      <c r="G632" s="5">
        <v>0.92279999999999995</v>
      </c>
      <c r="H632" s="5">
        <f>AVERAGE(G632:G633)</f>
        <v>1.0643</v>
      </c>
      <c r="I632" s="5">
        <f>_xlfn.STDEV.P(G632:G633)</f>
        <v>0.14150000000000007</v>
      </c>
      <c r="J632" s="5">
        <f>(I632/H632)*100</f>
        <v>13.295123555388525</v>
      </c>
      <c r="K632" s="5">
        <f>AVERAGE(J632:J640)</f>
        <v>9.0138001362191318</v>
      </c>
      <c r="L632" s="5">
        <f t="shared" ref="L632:L642" si="142">MAX(J632:J640)</f>
        <v>13.295123555388525</v>
      </c>
      <c r="M632" s="5">
        <f t="shared" ref="M632" si="143">AVERAGE(H632:H641)</f>
        <v>1.0779000000000001</v>
      </c>
      <c r="N632" s="5">
        <f t="shared" ref="N632" si="144">_xlfn.STDEV.P(H632:H641)</f>
        <v>5.3179986837155239E-2</v>
      </c>
      <c r="O632" s="5">
        <f>(N632/M632)*100</f>
        <v>4.9336660949211648</v>
      </c>
    </row>
    <row r="633" spans="1:15" s="7" customFormat="1" x14ac:dyDescent="0.25">
      <c r="A633" s="5" t="s">
        <v>14</v>
      </c>
      <c r="B633" s="5" t="s">
        <v>73</v>
      </c>
      <c r="C633" s="5" t="s">
        <v>140</v>
      </c>
      <c r="D633" s="5">
        <v>668.89537700000005</v>
      </c>
      <c r="E633" s="5">
        <v>2</v>
      </c>
      <c r="F633" s="5" t="s">
        <v>104</v>
      </c>
      <c r="G633" s="5">
        <v>1.2058</v>
      </c>
      <c r="H633" s="5"/>
      <c r="I633" s="5"/>
      <c r="J633" s="5"/>
      <c r="K633" s="5"/>
      <c r="L633" s="5"/>
      <c r="M633" s="5"/>
      <c r="N633" s="5"/>
      <c r="O633" s="5"/>
    </row>
    <row r="634" spans="1:15" s="7" customFormat="1" x14ac:dyDescent="0.25">
      <c r="A634" s="5" t="s">
        <v>14</v>
      </c>
      <c r="B634" s="5" t="s">
        <v>73</v>
      </c>
      <c r="C634" s="5" t="s">
        <v>140</v>
      </c>
      <c r="D634" s="5">
        <v>668.89537700000005</v>
      </c>
      <c r="E634" s="5">
        <v>2</v>
      </c>
      <c r="F634" s="5" t="s">
        <v>105</v>
      </c>
      <c r="G634" s="5">
        <v>0.90359999999999996</v>
      </c>
      <c r="H634" s="5">
        <f>AVERAGE(G634:G635)</f>
        <v>0.99929999999999997</v>
      </c>
      <c r="I634" s="5">
        <f>_xlfn.STDEV.P(G634:G635)</f>
        <v>9.5700000000000007E-2</v>
      </c>
      <c r="J634" s="5">
        <f>(I634/H634)*100</f>
        <v>9.576703692584811</v>
      </c>
      <c r="K634" s="5"/>
      <c r="L634" s="5"/>
      <c r="M634" s="5"/>
      <c r="N634" s="5"/>
      <c r="O634" s="5"/>
    </row>
    <row r="635" spans="1:15" s="7" customFormat="1" x14ac:dyDescent="0.25">
      <c r="A635" s="5" t="s">
        <v>14</v>
      </c>
      <c r="B635" s="5" t="s">
        <v>73</v>
      </c>
      <c r="C635" s="5" t="s">
        <v>140</v>
      </c>
      <c r="D635" s="5">
        <v>668.89537700000005</v>
      </c>
      <c r="E635" s="5">
        <v>2</v>
      </c>
      <c r="F635" s="5" t="s">
        <v>106</v>
      </c>
      <c r="G635" s="5">
        <v>1.095</v>
      </c>
      <c r="H635" s="5"/>
      <c r="I635" s="5"/>
      <c r="J635" s="5"/>
      <c r="K635" s="5"/>
      <c r="L635" s="5"/>
      <c r="M635" s="5"/>
      <c r="N635" s="5"/>
      <c r="O635" s="5"/>
    </row>
    <row r="636" spans="1:15" s="7" customFormat="1" x14ac:dyDescent="0.25">
      <c r="A636" s="5" t="s">
        <v>14</v>
      </c>
      <c r="B636" s="5" t="s">
        <v>73</v>
      </c>
      <c r="C636" s="5" t="s">
        <v>140</v>
      </c>
      <c r="D636" s="5">
        <v>668.89537700000005</v>
      </c>
      <c r="E636" s="5">
        <v>2</v>
      </c>
      <c r="F636" s="5" t="s">
        <v>107</v>
      </c>
      <c r="G636" s="5">
        <v>1.1214</v>
      </c>
      <c r="H636" s="5">
        <f>AVERAGE(G636:G637)</f>
        <v>1.05175</v>
      </c>
      <c r="I636" s="5">
        <f>_xlfn.STDEV.P(G636:G637)</f>
        <v>6.964999999999999E-2</v>
      </c>
      <c r="J636" s="5">
        <f>(I636/H636)*100</f>
        <v>6.6222961730449237</v>
      </c>
      <c r="K636" s="5"/>
      <c r="L636" s="5"/>
      <c r="M636" s="5"/>
      <c r="N636" s="5"/>
      <c r="O636" s="5"/>
    </row>
    <row r="637" spans="1:15" s="7" customFormat="1" x14ac:dyDescent="0.25">
      <c r="A637" s="5" t="s">
        <v>14</v>
      </c>
      <c r="B637" s="5" t="s">
        <v>73</v>
      </c>
      <c r="C637" s="5" t="s">
        <v>140</v>
      </c>
      <c r="D637" s="5">
        <v>668.89537700000005</v>
      </c>
      <c r="E637" s="5">
        <v>2</v>
      </c>
      <c r="F637" s="5" t="s">
        <v>108</v>
      </c>
      <c r="G637" s="5">
        <v>0.98209999999999997</v>
      </c>
      <c r="H637" s="5"/>
      <c r="I637" s="5"/>
      <c r="J637" s="5"/>
      <c r="K637" s="5"/>
      <c r="L637" s="5"/>
      <c r="M637" s="5"/>
      <c r="N637" s="5"/>
      <c r="O637" s="5"/>
    </row>
    <row r="638" spans="1:15" s="7" customFormat="1" x14ac:dyDescent="0.25">
      <c r="A638" s="5" t="s">
        <v>14</v>
      </c>
      <c r="B638" s="5" t="s">
        <v>73</v>
      </c>
      <c r="C638" s="5" t="s">
        <v>140</v>
      </c>
      <c r="D638" s="5">
        <v>668.89537700000005</v>
      </c>
      <c r="E638" s="5">
        <v>2</v>
      </c>
      <c r="F638" s="5" t="s">
        <v>109</v>
      </c>
      <c r="G638" s="5">
        <v>1.2543</v>
      </c>
      <c r="H638" s="5">
        <f>AVERAGE(G638:G639)</f>
        <v>1.1438000000000001</v>
      </c>
      <c r="I638" s="5">
        <f>_xlfn.STDEV.P(G638:G639)</f>
        <v>0.11049999999999993</v>
      </c>
      <c r="J638" s="5">
        <f>(I638/H638)*100</f>
        <v>9.6607798566182836</v>
      </c>
      <c r="K638" s="5"/>
      <c r="L638" s="5"/>
      <c r="M638" s="5"/>
      <c r="N638" s="5"/>
      <c r="O638" s="5"/>
    </row>
    <row r="639" spans="1:15" s="7" customFormat="1" x14ac:dyDescent="0.25">
      <c r="A639" s="5" t="s">
        <v>14</v>
      </c>
      <c r="B639" s="5" t="s">
        <v>73</v>
      </c>
      <c r="C639" s="5" t="s">
        <v>140</v>
      </c>
      <c r="D639" s="5">
        <v>668.89537700000005</v>
      </c>
      <c r="E639" s="5">
        <v>2</v>
      </c>
      <c r="F639" s="5" t="s">
        <v>110</v>
      </c>
      <c r="G639" s="5">
        <v>1.0333000000000001</v>
      </c>
      <c r="H639" s="5"/>
      <c r="I639" s="5"/>
      <c r="J639" s="5"/>
      <c r="K639" s="5"/>
      <c r="L639" s="5"/>
      <c r="M639" s="5"/>
      <c r="N639" s="5"/>
      <c r="O639" s="5"/>
    </row>
    <row r="640" spans="1:15" s="7" customFormat="1" x14ac:dyDescent="0.25">
      <c r="A640" s="5" t="s">
        <v>14</v>
      </c>
      <c r="B640" s="5" t="s">
        <v>73</v>
      </c>
      <c r="C640" s="5" t="s">
        <v>140</v>
      </c>
      <c r="D640" s="5">
        <v>668.89537700000005</v>
      </c>
      <c r="E640" s="5">
        <v>2</v>
      </c>
      <c r="F640" s="5" t="s">
        <v>111</v>
      </c>
      <c r="G640" s="5">
        <v>1.1972</v>
      </c>
      <c r="H640" s="5">
        <f>AVERAGE(G640:G641)</f>
        <v>1.13035</v>
      </c>
      <c r="I640" s="5">
        <f>_xlfn.STDEV.P(G640:G641)</f>
        <v>6.6850000000000076E-2</v>
      </c>
      <c r="J640" s="5">
        <f>(I640/H640)*100</f>
        <v>5.9140974034591132</v>
      </c>
      <c r="K640" s="5"/>
      <c r="L640" s="5"/>
      <c r="M640" s="5"/>
      <c r="N640" s="5"/>
      <c r="O640" s="5"/>
    </row>
    <row r="641" spans="1:15" s="7" customFormat="1" x14ac:dyDescent="0.25">
      <c r="A641" s="5" t="s">
        <v>14</v>
      </c>
      <c r="B641" s="5" t="s">
        <v>73</v>
      </c>
      <c r="C641" s="5" t="s">
        <v>140</v>
      </c>
      <c r="D641" s="5">
        <v>668.89537700000005</v>
      </c>
      <c r="E641" s="5">
        <v>2</v>
      </c>
      <c r="F641" s="5" t="s">
        <v>112</v>
      </c>
      <c r="G641" s="5">
        <v>1.0634999999999999</v>
      </c>
      <c r="H641" s="5"/>
      <c r="I641" s="5"/>
      <c r="J641" s="5"/>
      <c r="K641" s="5"/>
      <c r="L641" s="5"/>
      <c r="M641" s="5"/>
      <c r="N641" s="5"/>
      <c r="O641" s="5"/>
    </row>
    <row r="642" spans="1:15" s="7" customFormat="1" x14ac:dyDescent="0.25">
      <c r="A642" s="5" t="s">
        <v>1</v>
      </c>
      <c r="B642" s="5" t="s">
        <v>76</v>
      </c>
      <c r="C642" s="5" t="s">
        <v>140</v>
      </c>
      <c r="D642" s="5">
        <v>1127.578767</v>
      </c>
      <c r="E642" s="5">
        <v>2</v>
      </c>
      <c r="F642" s="5" t="s">
        <v>103</v>
      </c>
      <c r="G642" s="5">
        <v>2.6414</v>
      </c>
      <c r="H642" s="5">
        <f>AVERAGE(G642:G643)</f>
        <v>2.6812</v>
      </c>
      <c r="I642" s="5">
        <f>_xlfn.STDEV.P(G642:G643)</f>
        <v>3.9800000000000058E-2</v>
      </c>
      <c r="J642" s="5">
        <f>(I642/H642)*100</f>
        <v>1.4844099656870078</v>
      </c>
      <c r="K642" s="5">
        <f>AVERAGE(J642:J650)</f>
        <v>3.9163001912771853</v>
      </c>
      <c r="L642" s="5">
        <f t="shared" si="142"/>
        <v>9.4380840648893596</v>
      </c>
      <c r="M642" s="5">
        <f t="shared" ref="M642" si="145">AVERAGE(H642:H651)</f>
        <v>2.5155000000000003</v>
      </c>
      <c r="N642" s="5">
        <f t="shared" ref="N642" si="146">_xlfn.STDEV.P(H642:H651)</f>
        <v>9.7867732169495E-2</v>
      </c>
      <c r="O642" s="5">
        <f>(N642/M642)*100</f>
        <v>3.8905876433907771</v>
      </c>
    </row>
    <row r="643" spans="1:15" s="7" customFormat="1" x14ac:dyDescent="0.25">
      <c r="A643" s="5" t="s">
        <v>1</v>
      </c>
      <c r="B643" s="5" t="s">
        <v>76</v>
      </c>
      <c r="C643" s="5" t="s">
        <v>140</v>
      </c>
      <c r="D643" s="5">
        <v>1127.578767</v>
      </c>
      <c r="E643" s="5">
        <v>2</v>
      </c>
      <c r="F643" s="5" t="s">
        <v>104</v>
      </c>
      <c r="G643" s="5">
        <v>2.7210000000000001</v>
      </c>
      <c r="H643" s="5"/>
      <c r="I643" s="5"/>
      <c r="J643" s="5"/>
      <c r="K643" s="5"/>
      <c r="L643" s="5"/>
      <c r="M643" s="5"/>
      <c r="N643" s="5"/>
      <c r="O643" s="5"/>
    </row>
    <row r="644" spans="1:15" s="7" customFormat="1" x14ac:dyDescent="0.25">
      <c r="A644" s="5" t="s">
        <v>1</v>
      </c>
      <c r="B644" s="5" t="s">
        <v>76</v>
      </c>
      <c r="C644" s="5" t="s">
        <v>140</v>
      </c>
      <c r="D644" s="5">
        <v>1127.578767</v>
      </c>
      <c r="E644" s="5">
        <v>2</v>
      </c>
      <c r="F644" s="5" t="s">
        <v>105</v>
      </c>
      <c r="G644" s="5">
        <v>2.7052</v>
      </c>
      <c r="H644" s="5">
        <f>AVERAGE(G644:G645)</f>
        <v>2.4718999999999998</v>
      </c>
      <c r="I644" s="5">
        <f>_xlfn.STDEV.P(G644:G645)</f>
        <v>0.23330000000000006</v>
      </c>
      <c r="J644" s="5">
        <f>(I644/H644)*100</f>
        <v>9.4380840648893596</v>
      </c>
      <c r="K644" s="5"/>
      <c r="L644" s="5"/>
      <c r="M644" s="5"/>
      <c r="N644" s="5"/>
      <c r="O644" s="5"/>
    </row>
    <row r="645" spans="1:15" s="7" customFormat="1" x14ac:dyDescent="0.25">
      <c r="A645" s="5" t="s">
        <v>1</v>
      </c>
      <c r="B645" s="5" t="s">
        <v>76</v>
      </c>
      <c r="C645" s="5" t="s">
        <v>140</v>
      </c>
      <c r="D645" s="5">
        <v>1127.578767</v>
      </c>
      <c r="E645" s="5">
        <v>2</v>
      </c>
      <c r="F645" s="5" t="s">
        <v>106</v>
      </c>
      <c r="G645" s="5">
        <v>2.2385999999999999</v>
      </c>
      <c r="H645" s="5"/>
      <c r="I645" s="5"/>
      <c r="J645" s="5"/>
      <c r="K645" s="5"/>
      <c r="L645" s="5"/>
      <c r="M645" s="5"/>
      <c r="N645" s="5"/>
      <c r="O645" s="5"/>
    </row>
    <row r="646" spans="1:15" s="7" customFormat="1" x14ac:dyDescent="0.25">
      <c r="A646" s="5" t="s">
        <v>1</v>
      </c>
      <c r="B646" s="5" t="s">
        <v>76</v>
      </c>
      <c r="C646" s="5" t="s">
        <v>140</v>
      </c>
      <c r="D646" s="5">
        <v>1127.578767</v>
      </c>
      <c r="E646" s="5">
        <v>2</v>
      </c>
      <c r="F646" s="5" t="s">
        <v>107</v>
      </c>
      <c r="G646" s="5">
        <v>2.4860000000000002</v>
      </c>
      <c r="H646" s="5">
        <f>AVERAGE(G646:G647)</f>
        <v>2.5142000000000002</v>
      </c>
      <c r="I646" s="5">
        <f>_xlfn.STDEV.P(G646:G647)</f>
        <v>2.8200000000000003E-2</v>
      </c>
      <c r="J646" s="5">
        <f>(I646/H646)*100</f>
        <v>1.1216291464481745</v>
      </c>
      <c r="K646" s="5"/>
      <c r="L646" s="5"/>
      <c r="M646" s="5"/>
      <c r="N646" s="5"/>
      <c r="O646" s="5"/>
    </row>
    <row r="647" spans="1:15" s="7" customFormat="1" x14ac:dyDescent="0.25">
      <c r="A647" s="5" t="s">
        <v>1</v>
      </c>
      <c r="B647" s="5" t="s">
        <v>76</v>
      </c>
      <c r="C647" s="5" t="s">
        <v>140</v>
      </c>
      <c r="D647" s="5">
        <v>1127.578767</v>
      </c>
      <c r="E647" s="5">
        <v>2</v>
      </c>
      <c r="F647" s="5" t="s">
        <v>108</v>
      </c>
      <c r="G647" s="5">
        <v>2.5424000000000002</v>
      </c>
      <c r="H647" s="5"/>
      <c r="I647" s="5"/>
      <c r="J647" s="5"/>
      <c r="K647" s="5"/>
      <c r="L647" s="5"/>
      <c r="M647" s="5"/>
      <c r="N647" s="5"/>
      <c r="O647" s="5"/>
    </row>
    <row r="648" spans="1:15" s="7" customFormat="1" x14ac:dyDescent="0.25">
      <c r="A648" s="5" t="s">
        <v>1</v>
      </c>
      <c r="B648" s="5" t="s">
        <v>76</v>
      </c>
      <c r="C648" s="5" t="s">
        <v>140</v>
      </c>
      <c r="D648" s="5">
        <v>1127.578767</v>
      </c>
      <c r="E648" s="5">
        <v>2</v>
      </c>
      <c r="F648" s="5" t="s">
        <v>109</v>
      </c>
      <c r="G648" s="5">
        <v>2.4245999999999999</v>
      </c>
      <c r="H648" s="5">
        <f>AVERAGE(G648:G649)</f>
        <v>2.38015</v>
      </c>
      <c r="I648" s="5">
        <f>_xlfn.STDEV.P(G648:G649)</f>
        <v>4.4449999999999878E-2</v>
      </c>
      <c r="J648" s="5">
        <f>(I648/H648)*100</f>
        <v>1.8675293573934364</v>
      </c>
      <c r="K648" s="5"/>
      <c r="L648" s="5"/>
      <c r="M648" s="5"/>
      <c r="N648" s="5"/>
      <c r="O648" s="5"/>
    </row>
    <row r="649" spans="1:15" s="7" customFormat="1" x14ac:dyDescent="0.25">
      <c r="A649" s="5" t="s">
        <v>1</v>
      </c>
      <c r="B649" s="5" t="s">
        <v>76</v>
      </c>
      <c r="C649" s="5" t="s">
        <v>140</v>
      </c>
      <c r="D649" s="5">
        <v>1127.578767</v>
      </c>
      <c r="E649" s="5">
        <v>2</v>
      </c>
      <c r="F649" s="5" t="s">
        <v>110</v>
      </c>
      <c r="G649" s="5">
        <v>2.3357000000000001</v>
      </c>
      <c r="H649" s="5"/>
      <c r="I649" s="5"/>
      <c r="J649" s="5"/>
      <c r="K649" s="5"/>
      <c r="L649" s="5"/>
      <c r="M649" s="5"/>
      <c r="N649" s="5"/>
      <c r="O649" s="5"/>
    </row>
    <row r="650" spans="1:15" s="7" customFormat="1" x14ac:dyDescent="0.25">
      <c r="A650" s="5" t="s">
        <v>1</v>
      </c>
      <c r="B650" s="5" t="s">
        <v>76</v>
      </c>
      <c r="C650" s="5" t="s">
        <v>140</v>
      </c>
      <c r="D650" s="5">
        <v>1127.578767</v>
      </c>
      <c r="E650" s="5">
        <v>2</v>
      </c>
      <c r="F650" s="5" t="s">
        <v>111</v>
      </c>
      <c r="G650" s="5">
        <v>2.6735000000000002</v>
      </c>
      <c r="H650" s="5">
        <f>AVERAGE(G650:G651)</f>
        <v>2.5300500000000001</v>
      </c>
      <c r="I650" s="5">
        <f>_xlfn.STDEV.P(G650:G651)</f>
        <v>0.14345000000000008</v>
      </c>
      <c r="J650" s="5">
        <f>(I650/H650)*100</f>
        <v>5.6698484219679486</v>
      </c>
      <c r="K650" s="5"/>
      <c r="L650" s="5"/>
      <c r="M650" s="5"/>
      <c r="N650" s="5"/>
      <c r="O650" s="5"/>
    </row>
    <row r="651" spans="1:15" s="7" customFormat="1" x14ac:dyDescent="0.25">
      <c r="A651" s="5" t="s">
        <v>1</v>
      </c>
      <c r="B651" s="5" t="s">
        <v>76</v>
      </c>
      <c r="C651" s="5" t="s">
        <v>140</v>
      </c>
      <c r="D651" s="5">
        <v>1127.578767</v>
      </c>
      <c r="E651" s="5">
        <v>2</v>
      </c>
      <c r="F651" s="5" t="s">
        <v>112</v>
      </c>
      <c r="G651" s="5">
        <v>2.3866000000000001</v>
      </c>
      <c r="H651" s="5"/>
      <c r="I651" s="5"/>
      <c r="J651" s="5"/>
      <c r="K651" s="5"/>
      <c r="L651" s="5"/>
      <c r="M651" s="5"/>
      <c r="N651" s="5"/>
      <c r="O651" s="5"/>
    </row>
    <row r="652" spans="1:15" s="7" customFormat="1" x14ac:dyDescent="0.25">
      <c r="A652" s="5" t="s">
        <v>1</v>
      </c>
      <c r="B652" s="5" t="s">
        <v>76</v>
      </c>
      <c r="C652" s="5" t="s">
        <v>140</v>
      </c>
      <c r="D652" s="5">
        <v>752.054937</v>
      </c>
      <c r="E652" s="5">
        <v>3</v>
      </c>
      <c r="F652" s="5" t="s">
        <v>103</v>
      </c>
      <c r="G652" s="5">
        <v>2.5851999999999999</v>
      </c>
      <c r="H652" s="5">
        <f>AVERAGE(G652:G653)</f>
        <v>2.7415500000000002</v>
      </c>
      <c r="I652" s="5">
        <f>_xlfn.STDEV.P(G652:G653)</f>
        <v>0.15634999999999999</v>
      </c>
      <c r="J652" s="5">
        <f>(I652/H652)*100</f>
        <v>5.7029782422352318</v>
      </c>
      <c r="K652" s="5">
        <f>AVERAGE(J652:J660)</f>
        <v>2.7544338716131973</v>
      </c>
      <c r="L652" s="5">
        <f t="shared" ref="L652:L672" si="147">MAX(J652:J660)</f>
        <v>5.7029782422352318</v>
      </c>
      <c r="M652" s="5">
        <f t="shared" ref="M652" si="148">AVERAGE(H652:H661)</f>
        <v>2.4702299999999999</v>
      </c>
      <c r="N652" s="5">
        <f t="shared" ref="N652" si="149">_xlfn.STDEV.P(H652:H661)</f>
        <v>0.1463036998848628</v>
      </c>
      <c r="O652" s="5">
        <f>(N652/M652)*100</f>
        <v>5.9226752118168271</v>
      </c>
    </row>
    <row r="653" spans="1:15" s="7" customFormat="1" x14ac:dyDescent="0.25">
      <c r="A653" s="5" t="s">
        <v>1</v>
      </c>
      <c r="B653" s="5" t="s">
        <v>76</v>
      </c>
      <c r="C653" s="5" t="s">
        <v>140</v>
      </c>
      <c r="D653" s="5">
        <v>752.054937</v>
      </c>
      <c r="E653" s="5">
        <v>3</v>
      </c>
      <c r="F653" s="5" t="s">
        <v>104</v>
      </c>
      <c r="G653" s="5">
        <v>2.8978999999999999</v>
      </c>
      <c r="H653" s="5"/>
      <c r="I653" s="5"/>
      <c r="J653" s="5"/>
      <c r="K653" s="5"/>
      <c r="L653" s="5"/>
      <c r="M653" s="5"/>
      <c r="N653" s="5"/>
      <c r="O653" s="5"/>
    </row>
    <row r="654" spans="1:15" s="7" customFormat="1" x14ac:dyDescent="0.25">
      <c r="A654" s="5" t="s">
        <v>1</v>
      </c>
      <c r="B654" s="5" t="s">
        <v>76</v>
      </c>
      <c r="C654" s="5" t="s">
        <v>140</v>
      </c>
      <c r="D654" s="5">
        <v>752.054937</v>
      </c>
      <c r="E654" s="5">
        <v>3</v>
      </c>
      <c r="F654" s="5" t="s">
        <v>105</v>
      </c>
      <c r="G654" s="5">
        <v>2.4256000000000002</v>
      </c>
      <c r="H654" s="5">
        <f>AVERAGE(G654:G655)</f>
        <v>2.3732000000000002</v>
      </c>
      <c r="I654" s="5">
        <f>_xlfn.STDEV.P(G654:G655)</f>
        <v>5.2400000000000002E-2</v>
      </c>
      <c r="J654" s="5">
        <f>(I654/H654)*100</f>
        <v>2.2079892128771279</v>
      </c>
      <c r="K654" s="5"/>
      <c r="L654" s="5"/>
      <c r="M654" s="5"/>
      <c r="N654" s="5"/>
      <c r="O654" s="5"/>
    </row>
    <row r="655" spans="1:15" s="7" customFormat="1" x14ac:dyDescent="0.25">
      <c r="A655" s="5" t="s">
        <v>1</v>
      </c>
      <c r="B655" s="5" t="s">
        <v>76</v>
      </c>
      <c r="C655" s="5" t="s">
        <v>140</v>
      </c>
      <c r="D655" s="5">
        <v>752.054937</v>
      </c>
      <c r="E655" s="5">
        <v>3</v>
      </c>
      <c r="F655" s="5" t="s">
        <v>106</v>
      </c>
      <c r="G655" s="5">
        <v>2.3208000000000002</v>
      </c>
      <c r="H655" s="5"/>
      <c r="I655" s="5"/>
      <c r="J655" s="5"/>
      <c r="K655" s="5"/>
      <c r="L655" s="5"/>
      <c r="M655" s="5"/>
      <c r="N655" s="5"/>
      <c r="O655" s="5"/>
    </row>
    <row r="656" spans="1:15" s="7" customFormat="1" x14ac:dyDescent="0.25">
      <c r="A656" s="5" t="s">
        <v>1</v>
      </c>
      <c r="B656" s="5" t="s">
        <v>76</v>
      </c>
      <c r="C656" s="5" t="s">
        <v>140</v>
      </c>
      <c r="D656" s="5">
        <v>752.054937</v>
      </c>
      <c r="E656" s="5">
        <v>3</v>
      </c>
      <c r="F656" s="5" t="s">
        <v>107</v>
      </c>
      <c r="G656" s="5">
        <v>2.3681000000000001</v>
      </c>
      <c r="H656" s="5">
        <f>AVERAGE(G656:G657)</f>
        <v>2.4144000000000001</v>
      </c>
      <c r="I656" s="5">
        <f>_xlfn.STDEV.P(G656:G657)</f>
        <v>4.6300000000000008E-2</v>
      </c>
      <c r="J656" s="5">
        <f>(I656/H656)*100</f>
        <v>1.9176607024519552</v>
      </c>
      <c r="K656" s="5"/>
      <c r="L656" s="5"/>
      <c r="M656" s="5"/>
      <c r="N656" s="5"/>
      <c r="O656" s="5"/>
    </row>
    <row r="657" spans="1:15" s="7" customFormat="1" x14ac:dyDescent="0.25">
      <c r="A657" s="5" t="s">
        <v>1</v>
      </c>
      <c r="B657" s="5" t="s">
        <v>76</v>
      </c>
      <c r="C657" s="5" t="s">
        <v>140</v>
      </c>
      <c r="D657" s="5">
        <v>752.054937</v>
      </c>
      <c r="E657" s="5">
        <v>3</v>
      </c>
      <c r="F657" s="5" t="s">
        <v>108</v>
      </c>
      <c r="G657" s="5">
        <v>2.4607000000000001</v>
      </c>
      <c r="H657" s="5"/>
      <c r="I657" s="5"/>
      <c r="J657" s="5"/>
      <c r="K657" s="5"/>
      <c r="L657" s="5"/>
      <c r="M657" s="5"/>
      <c r="N657" s="5"/>
      <c r="O657" s="5"/>
    </row>
    <row r="658" spans="1:15" s="7" customFormat="1" x14ac:dyDescent="0.25">
      <c r="A658" s="5" t="s">
        <v>1</v>
      </c>
      <c r="B658" s="5" t="s">
        <v>76</v>
      </c>
      <c r="C658" s="5" t="s">
        <v>140</v>
      </c>
      <c r="D658" s="5">
        <v>752.054937</v>
      </c>
      <c r="E658" s="5">
        <v>3</v>
      </c>
      <c r="F658" s="5" t="s">
        <v>109</v>
      </c>
      <c r="G658" s="5">
        <v>2.3384</v>
      </c>
      <c r="H658" s="5">
        <f>AVERAGE(G658:G659)</f>
        <v>2.32775</v>
      </c>
      <c r="I658" s="5">
        <f>_xlfn.STDEV.P(G658:G659)</f>
        <v>1.0650000000000048E-2</v>
      </c>
      <c r="J658" s="5">
        <f>(I658/H658)*100</f>
        <v>0.45752335946729883</v>
      </c>
      <c r="K658" s="5"/>
      <c r="L658" s="5"/>
      <c r="M658" s="5"/>
      <c r="N658" s="5"/>
      <c r="O658" s="5"/>
    </row>
    <row r="659" spans="1:15" s="7" customFormat="1" x14ac:dyDescent="0.25">
      <c r="A659" s="5" t="s">
        <v>1</v>
      </c>
      <c r="B659" s="5" t="s">
        <v>76</v>
      </c>
      <c r="C659" s="5" t="s">
        <v>140</v>
      </c>
      <c r="D659" s="5">
        <v>752.054937</v>
      </c>
      <c r="E659" s="5">
        <v>3</v>
      </c>
      <c r="F659" s="5" t="s">
        <v>110</v>
      </c>
      <c r="G659" s="5">
        <v>2.3170999999999999</v>
      </c>
      <c r="H659" s="5"/>
      <c r="I659" s="5"/>
      <c r="J659" s="5"/>
      <c r="K659" s="5"/>
      <c r="L659" s="5"/>
      <c r="M659" s="5"/>
      <c r="N659" s="5"/>
      <c r="O659" s="5"/>
    </row>
    <row r="660" spans="1:15" s="7" customFormat="1" x14ac:dyDescent="0.25">
      <c r="A660" s="5" t="s">
        <v>1</v>
      </c>
      <c r="B660" s="5" t="s">
        <v>76</v>
      </c>
      <c r="C660" s="5" t="s">
        <v>140</v>
      </c>
      <c r="D660" s="5">
        <v>752.054937</v>
      </c>
      <c r="E660" s="5">
        <v>3</v>
      </c>
      <c r="F660" s="5" t="s">
        <v>111</v>
      </c>
      <c r="G660" s="5">
        <v>2.5811999999999999</v>
      </c>
      <c r="H660" s="5">
        <f>AVERAGE(G660:G661)</f>
        <v>2.4942500000000001</v>
      </c>
      <c r="I660" s="5">
        <f>_xlfn.STDEV.P(G660:G661)</f>
        <v>8.6949999999999861E-2</v>
      </c>
      <c r="J660" s="5">
        <f>(I660/H660)*100</f>
        <v>3.4860178410343736</v>
      </c>
      <c r="K660" s="5"/>
      <c r="L660" s="5"/>
      <c r="M660" s="5"/>
      <c r="N660" s="5"/>
      <c r="O660" s="5"/>
    </row>
    <row r="661" spans="1:15" s="7" customFormat="1" x14ac:dyDescent="0.25">
      <c r="A661" s="5" t="s">
        <v>1</v>
      </c>
      <c r="B661" s="5" t="s">
        <v>76</v>
      </c>
      <c r="C661" s="5" t="s">
        <v>140</v>
      </c>
      <c r="D661" s="5">
        <v>752.054937</v>
      </c>
      <c r="E661" s="5">
        <v>3</v>
      </c>
      <c r="F661" s="5" t="s">
        <v>112</v>
      </c>
      <c r="G661" s="5">
        <v>2.4073000000000002</v>
      </c>
      <c r="H661" s="5"/>
      <c r="I661" s="5"/>
      <c r="J661" s="5"/>
      <c r="K661" s="5"/>
      <c r="L661" s="5"/>
      <c r="M661" s="5"/>
      <c r="N661" s="5"/>
      <c r="O661" s="5"/>
    </row>
    <row r="662" spans="1:15" s="7" customFormat="1" x14ac:dyDescent="0.25">
      <c r="A662" s="5" t="s">
        <v>1</v>
      </c>
      <c r="B662" s="5" t="s">
        <v>75</v>
      </c>
      <c r="C662" s="5" t="s">
        <v>140</v>
      </c>
      <c r="D662" s="5">
        <v>466.732866</v>
      </c>
      <c r="E662" s="5">
        <v>2</v>
      </c>
      <c r="F662" s="5" t="s">
        <v>103</v>
      </c>
      <c r="G662" s="5">
        <v>1.2427999999999999</v>
      </c>
      <c r="H662" s="5">
        <f>AVERAGE(G662:G663)</f>
        <v>1.3761000000000001</v>
      </c>
      <c r="I662" s="5">
        <f>_xlfn.STDEV.P(G662:G663)</f>
        <v>0.13330000000000009</v>
      </c>
      <c r="J662" s="5">
        <f>(I662/H662)*100</f>
        <v>9.6867960177312753</v>
      </c>
      <c r="K662" s="5">
        <f>AVERAGE(J662:J670)</f>
        <v>4.5701737479359954</v>
      </c>
      <c r="L662" s="5">
        <f t="shared" si="147"/>
        <v>9.6867960177312753</v>
      </c>
      <c r="M662" s="5">
        <f t="shared" ref="M662" si="150">AVERAGE(H662:H671)</f>
        <v>1.3876700000000004</v>
      </c>
      <c r="N662" s="5">
        <f t="shared" ref="N662" si="151">_xlfn.STDEV.P(H662:H671)</f>
        <v>3.630723894762581E-2</v>
      </c>
      <c r="O662" s="5">
        <f>(N662/M662)*100</f>
        <v>2.6164173721148254</v>
      </c>
    </row>
    <row r="663" spans="1:15" s="7" customFormat="1" x14ac:dyDescent="0.25">
      <c r="A663" s="5" t="s">
        <v>1</v>
      </c>
      <c r="B663" s="5" t="s">
        <v>75</v>
      </c>
      <c r="C663" s="5" t="s">
        <v>140</v>
      </c>
      <c r="D663" s="5">
        <v>466.732866</v>
      </c>
      <c r="E663" s="5">
        <v>2</v>
      </c>
      <c r="F663" s="5" t="s">
        <v>104</v>
      </c>
      <c r="G663" s="5">
        <v>1.5094000000000001</v>
      </c>
      <c r="H663" s="5"/>
      <c r="I663" s="5"/>
      <c r="J663" s="5"/>
      <c r="K663" s="5"/>
      <c r="L663" s="5"/>
      <c r="M663" s="5"/>
      <c r="N663" s="5"/>
      <c r="O663" s="5"/>
    </row>
    <row r="664" spans="1:15" s="7" customFormat="1" x14ac:dyDescent="0.25">
      <c r="A664" s="5" t="s">
        <v>1</v>
      </c>
      <c r="B664" s="5" t="s">
        <v>75</v>
      </c>
      <c r="C664" s="5" t="s">
        <v>140</v>
      </c>
      <c r="D664" s="5">
        <v>466.732866</v>
      </c>
      <c r="E664" s="5">
        <v>2</v>
      </c>
      <c r="F664" s="5" t="s">
        <v>105</v>
      </c>
      <c r="G664" s="5">
        <v>1.3657999999999999</v>
      </c>
      <c r="H664" s="5">
        <f>AVERAGE(G664:G665)</f>
        <v>1.4477</v>
      </c>
      <c r="I664" s="5">
        <f>_xlfn.STDEV.P(G664:G665)</f>
        <v>8.1900000000000084E-2</v>
      </c>
      <c r="J664" s="5">
        <f>(I664/H664)*100</f>
        <v>5.657249430130558</v>
      </c>
      <c r="K664" s="5"/>
      <c r="L664" s="5"/>
      <c r="M664" s="5"/>
      <c r="N664" s="5"/>
      <c r="O664" s="5"/>
    </row>
    <row r="665" spans="1:15" s="7" customFormat="1" x14ac:dyDescent="0.25">
      <c r="A665" s="5" t="s">
        <v>1</v>
      </c>
      <c r="B665" s="5" t="s">
        <v>75</v>
      </c>
      <c r="C665" s="5" t="s">
        <v>140</v>
      </c>
      <c r="D665" s="5">
        <v>466.732866</v>
      </c>
      <c r="E665" s="5">
        <v>2</v>
      </c>
      <c r="F665" s="5" t="s">
        <v>106</v>
      </c>
      <c r="G665" s="5">
        <v>1.5296000000000001</v>
      </c>
      <c r="H665" s="5"/>
      <c r="I665" s="5"/>
      <c r="J665" s="5"/>
      <c r="K665" s="5"/>
      <c r="L665" s="5"/>
      <c r="M665" s="5"/>
      <c r="N665" s="5"/>
      <c r="O665" s="5"/>
    </row>
    <row r="666" spans="1:15" s="7" customFormat="1" x14ac:dyDescent="0.25">
      <c r="A666" s="5" t="s">
        <v>1</v>
      </c>
      <c r="B666" s="5" t="s">
        <v>75</v>
      </c>
      <c r="C666" s="5" t="s">
        <v>140</v>
      </c>
      <c r="D666" s="5">
        <v>466.732866</v>
      </c>
      <c r="E666" s="5">
        <v>2</v>
      </c>
      <c r="F666" s="5" t="s">
        <v>107</v>
      </c>
      <c r="G666" s="5">
        <v>1.4206000000000001</v>
      </c>
      <c r="H666" s="5">
        <f>AVERAGE(G666:G667)</f>
        <v>1.4076</v>
      </c>
      <c r="I666" s="5">
        <f>_xlfn.STDEV.P(G666:G667)</f>
        <v>1.3000000000000012E-2</v>
      </c>
      <c r="J666" s="5">
        <f>(I666/H666)*100</f>
        <v>0.92355782892867377</v>
      </c>
      <c r="K666" s="5"/>
      <c r="L666" s="5"/>
      <c r="M666" s="5"/>
      <c r="N666" s="5"/>
      <c r="O666" s="5"/>
    </row>
    <row r="667" spans="1:15" s="7" customFormat="1" x14ac:dyDescent="0.25">
      <c r="A667" s="5" t="s">
        <v>1</v>
      </c>
      <c r="B667" s="5" t="s">
        <v>75</v>
      </c>
      <c r="C667" s="5" t="s">
        <v>140</v>
      </c>
      <c r="D667" s="5">
        <v>466.732866</v>
      </c>
      <c r="E667" s="5">
        <v>2</v>
      </c>
      <c r="F667" s="5" t="s">
        <v>108</v>
      </c>
      <c r="G667" s="5">
        <v>1.3946000000000001</v>
      </c>
      <c r="H667" s="5"/>
      <c r="I667" s="5"/>
      <c r="J667" s="5"/>
      <c r="K667" s="5"/>
      <c r="L667" s="5"/>
      <c r="M667" s="5"/>
      <c r="N667" s="5"/>
      <c r="O667" s="5"/>
    </row>
    <row r="668" spans="1:15" s="7" customFormat="1" x14ac:dyDescent="0.25">
      <c r="A668" s="5" t="s">
        <v>1</v>
      </c>
      <c r="B668" s="5" t="s">
        <v>75</v>
      </c>
      <c r="C668" s="5" t="s">
        <v>140</v>
      </c>
      <c r="D668" s="5">
        <v>466.732866</v>
      </c>
      <c r="E668" s="5">
        <v>2</v>
      </c>
      <c r="F668" s="5" t="s">
        <v>109</v>
      </c>
      <c r="G668" s="5">
        <v>1.4035</v>
      </c>
      <c r="H668" s="5">
        <f>AVERAGE(G668:G669)</f>
        <v>1.3458000000000001</v>
      </c>
      <c r="I668" s="5">
        <f>_xlfn.STDEV.P(G668:G669)</f>
        <v>5.7699999999999974E-2</v>
      </c>
      <c r="J668" s="5">
        <f>(I668/H668)*100</f>
        <v>4.287412691336006</v>
      </c>
      <c r="K668" s="5"/>
      <c r="L668" s="5"/>
      <c r="M668" s="5"/>
      <c r="N668" s="5"/>
      <c r="O668" s="5"/>
    </row>
    <row r="669" spans="1:15" s="7" customFormat="1" x14ac:dyDescent="0.25">
      <c r="A669" s="5" t="s">
        <v>1</v>
      </c>
      <c r="B669" s="5" t="s">
        <v>75</v>
      </c>
      <c r="C669" s="5" t="s">
        <v>140</v>
      </c>
      <c r="D669" s="5">
        <v>466.732866</v>
      </c>
      <c r="E669" s="5">
        <v>2</v>
      </c>
      <c r="F669" s="5" t="s">
        <v>110</v>
      </c>
      <c r="G669" s="5">
        <v>1.2881</v>
      </c>
      <c r="H669" s="5"/>
      <c r="I669" s="5"/>
      <c r="J669" s="5"/>
      <c r="K669" s="5"/>
      <c r="L669" s="5"/>
      <c r="M669" s="5"/>
      <c r="N669" s="5"/>
      <c r="O669" s="5"/>
    </row>
    <row r="670" spans="1:15" s="7" customFormat="1" x14ac:dyDescent="0.25">
      <c r="A670" s="5" t="s">
        <v>1</v>
      </c>
      <c r="B670" s="5" t="s">
        <v>75</v>
      </c>
      <c r="C670" s="5" t="s">
        <v>140</v>
      </c>
      <c r="D670" s="5">
        <v>466.732866</v>
      </c>
      <c r="E670" s="5">
        <v>2</v>
      </c>
      <c r="F670" s="5" t="s">
        <v>111</v>
      </c>
      <c r="G670" s="5">
        <v>1.3299000000000001</v>
      </c>
      <c r="H670" s="5">
        <f>AVERAGE(G670:G671)</f>
        <v>1.3611500000000001</v>
      </c>
      <c r="I670" s="5">
        <f>_xlfn.STDEV.P(G670:G671)</f>
        <v>3.125E-2</v>
      </c>
      <c r="J670" s="5">
        <f>(I670/H670)*100</f>
        <v>2.2958527715534656</v>
      </c>
      <c r="K670" s="5"/>
      <c r="L670" s="5"/>
      <c r="M670" s="5"/>
      <c r="N670" s="5"/>
      <c r="O670" s="5"/>
    </row>
    <row r="671" spans="1:15" s="7" customFormat="1" x14ac:dyDescent="0.25">
      <c r="A671" s="5" t="s">
        <v>1</v>
      </c>
      <c r="B671" s="5" t="s">
        <v>75</v>
      </c>
      <c r="C671" s="5" t="s">
        <v>140</v>
      </c>
      <c r="D671" s="5">
        <v>466.732866</v>
      </c>
      <c r="E671" s="5">
        <v>2</v>
      </c>
      <c r="F671" s="5" t="s">
        <v>112</v>
      </c>
      <c r="G671" s="5">
        <v>1.3924000000000001</v>
      </c>
      <c r="H671" s="5"/>
      <c r="I671" s="5"/>
      <c r="J671" s="5"/>
      <c r="K671" s="5"/>
      <c r="L671" s="5"/>
      <c r="M671" s="5"/>
      <c r="N671" s="5"/>
      <c r="O671" s="5"/>
    </row>
    <row r="672" spans="1:15" s="7" customFormat="1" x14ac:dyDescent="0.25">
      <c r="A672" s="5" t="s">
        <v>1</v>
      </c>
      <c r="B672" s="5" t="s">
        <v>77</v>
      </c>
      <c r="C672" s="5" t="s">
        <v>140</v>
      </c>
      <c r="D672" s="5">
        <v>928.92780800000003</v>
      </c>
      <c r="E672" s="5">
        <v>2</v>
      </c>
      <c r="F672" s="5" t="s">
        <v>103</v>
      </c>
      <c r="G672" s="5">
        <v>0.8044</v>
      </c>
      <c r="H672" s="5">
        <f>AVERAGE(G672:G673)</f>
        <v>0.80049999999999999</v>
      </c>
      <c r="I672" s="5">
        <f>_xlfn.STDEV.P(G672:G673)</f>
        <v>3.9000000000000146E-3</v>
      </c>
      <c r="J672" s="5">
        <f>(I672/H672)*100</f>
        <v>0.48719550281074508</v>
      </c>
      <c r="K672" s="5">
        <f>AVERAGE(J672:J680)</f>
        <v>10.978203265649594</v>
      </c>
      <c r="L672" s="5">
        <f t="shared" si="147"/>
        <v>23.938973647711535</v>
      </c>
      <c r="M672" s="5">
        <f t="shared" ref="M672" si="152">AVERAGE(H672:H681)</f>
        <v>0.83972000000000013</v>
      </c>
      <c r="N672" s="5">
        <f t="shared" ref="N672" si="153">_xlfn.STDEV.P(H672:H681)</f>
        <v>0.13662092665473993</v>
      </c>
      <c r="O672" s="5">
        <f>(N672/M672)*100</f>
        <v>16.269819303427322</v>
      </c>
    </row>
    <row r="673" spans="1:15" s="7" customFormat="1" x14ac:dyDescent="0.25">
      <c r="A673" s="5" t="s">
        <v>1</v>
      </c>
      <c r="B673" s="5" t="s">
        <v>77</v>
      </c>
      <c r="C673" s="5" t="s">
        <v>140</v>
      </c>
      <c r="D673" s="5">
        <v>928.92780800000003</v>
      </c>
      <c r="E673" s="5">
        <v>2</v>
      </c>
      <c r="F673" s="5" t="s">
        <v>104</v>
      </c>
      <c r="G673" s="5">
        <v>0.79659999999999997</v>
      </c>
      <c r="H673" s="5"/>
      <c r="I673" s="5"/>
      <c r="J673" s="5"/>
      <c r="K673" s="5"/>
      <c r="L673" s="5"/>
      <c r="M673" s="5"/>
      <c r="N673" s="5"/>
      <c r="O673" s="5"/>
    </row>
    <row r="674" spans="1:15" s="7" customFormat="1" x14ac:dyDescent="0.25">
      <c r="A674" s="5" t="s">
        <v>1</v>
      </c>
      <c r="B674" s="5" t="s">
        <v>77</v>
      </c>
      <c r="C674" s="5" t="s">
        <v>140</v>
      </c>
      <c r="D674" s="5">
        <v>928.92780800000003</v>
      </c>
      <c r="E674" s="5">
        <v>2</v>
      </c>
      <c r="F674" s="5" t="s">
        <v>105</v>
      </c>
      <c r="G674" s="5">
        <v>1.117</v>
      </c>
      <c r="H674" s="5">
        <f>AVERAGE(G674:G675)</f>
        <v>0.90125</v>
      </c>
      <c r="I674" s="5">
        <f>_xlfn.STDEV.P(G674:G675)</f>
        <v>0.21575000000000022</v>
      </c>
      <c r="J674" s="5">
        <f>(I674/H674)*100</f>
        <v>23.938973647711535</v>
      </c>
      <c r="K674" s="5"/>
      <c r="L674" s="5"/>
      <c r="M674" s="5"/>
      <c r="N674" s="5"/>
      <c r="O674" s="5"/>
    </row>
    <row r="675" spans="1:15" s="7" customFormat="1" x14ac:dyDescent="0.25">
      <c r="A675" s="5" t="s">
        <v>1</v>
      </c>
      <c r="B675" s="5" t="s">
        <v>77</v>
      </c>
      <c r="C675" s="5" t="s">
        <v>140</v>
      </c>
      <c r="D675" s="5">
        <v>928.92780800000003</v>
      </c>
      <c r="E675" s="5">
        <v>2</v>
      </c>
      <c r="F675" s="5" t="s">
        <v>106</v>
      </c>
      <c r="G675" s="5">
        <v>0.6855</v>
      </c>
      <c r="H675" s="5"/>
      <c r="I675" s="5"/>
      <c r="J675" s="5"/>
      <c r="K675" s="5"/>
      <c r="L675" s="5"/>
      <c r="M675" s="5"/>
      <c r="N675" s="5"/>
      <c r="O675" s="5"/>
    </row>
    <row r="676" spans="1:15" s="7" customFormat="1" x14ac:dyDescent="0.25">
      <c r="A676" s="5" t="s">
        <v>1</v>
      </c>
      <c r="B676" s="5" t="s">
        <v>77</v>
      </c>
      <c r="C676" s="5" t="s">
        <v>140</v>
      </c>
      <c r="D676" s="5">
        <v>928.92780800000003</v>
      </c>
      <c r="E676" s="5">
        <v>2</v>
      </c>
      <c r="F676" s="5" t="s">
        <v>107</v>
      </c>
      <c r="G676" s="5">
        <v>0.55259999999999998</v>
      </c>
      <c r="H676" s="5">
        <f>AVERAGE(G676:G677)</f>
        <v>0.63905000000000001</v>
      </c>
      <c r="I676" s="5">
        <f>_xlfn.STDEV.P(G676:G677)</f>
        <v>8.6449999999999735E-2</v>
      </c>
      <c r="J676" s="5">
        <f>(I676/H676)*100</f>
        <v>13.527892966121547</v>
      </c>
      <c r="K676" s="5"/>
      <c r="L676" s="5"/>
      <c r="M676" s="5"/>
      <c r="N676" s="5"/>
      <c r="O676" s="5"/>
    </row>
    <row r="677" spans="1:15" s="7" customFormat="1" x14ac:dyDescent="0.25">
      <c r="A677" s="5" t="s">
        <v>1</v>
      </c>
      <c r="B677" s="5" t="s">
        <v>77</v>
      </c>
      <c r="C677" s="5" t="s">
        <v>140</v>
      </c>
      <c r="D677" s="5">
        <v>928.92780800000003</v>
      </c>
      <c r="E677" s="5">
        <v>2</v>
      </c>
      <c r="F677" s="5" t="s">
        <v>108</v>
      </c>
      <c r="G677" s="5">
        <v>0.72550000000000003</v>
      </c>
      <c r="H677" s="5"/>
      <c r="I677" s="5"/>
      <c r="J677" s="5"/>
      <c r="K677" s="5"/>
      <c r="L677" s="5"/>
      <c r="M677" s="5"/>
      <c r="N677" s="5"/>
      <c r="O677" s="5"/>
    </row>
    <row r="678" spans="1:15" s="7" customFormat="1" x14ac:dyDescent="0.25">
      <c r="A678" s="5" t="s">
        <v>1</v>
      </c>
      <c r="B678" s="5" t="s">
        <v>77</v>
      </c>
      <c r="C678" s="5" t="s">
        <v>140</v>
      </c>
      <c r="D678" s="5">
        <v>928.92780800000003</v>
      </c>
      <c r="E678" s="5">
        <v>2</v>
      </c>
      <c r="F678" s="5" t="s">
        <v>109</v>
      </c>
      <c r="G678" s="5">
        <v>0.85650000000000004</v>
      </c>
      <c r="H678" s="5">
        <f>AVERAGE(G678:G679)</f>
        <v>0.80275000000000007</v>
      </c>
      <c r="I678" s="5">
        <f>_xlfn.STDEV.P(G678:G679)</f>
        <v>5.375000000000002E-2</v>
      </c>
      <c r="J678" s="5">
        <f>(I678/H678)*100</f>
        <v>6.6957334163811915</v>
      </c>
      <c r="K678" s="5"/>
      <c r="L678" s="5"/>
      <c r="M678" s="5"/>
      <c r="N678" s="5"/>
      <c r="O678" s="5"/>
    </row>
    <row r="679" spans="1:15" s="7" customFormat="1" x14ac:dyDescent="0.25">
      <c r="A679" s="5" t="s">
        <v>1</v>
      </c>
      <c r="B679" s="5" t="s">
        <v>77</v>
      </c>
      <c r="C679" s="5" t="s">
        <v>140</v>
      </c>
      <c r="D679" s="5">
        <v>928.92780800000003</v>
      </c>
      <c r="E679" s="5">
        <v>2</v>
      </c>
      <c r="F679" s="5" t="s">
        <v>110</v>
      </c>
      <c r="G679" s="5">
        <v>0.749</v>
      </c>
      <c r="H679" s="5"/>
      <c r="I679" s="5"/>
      <c r="J679" s="5"/>
      <c r="K679" s="5"/>
      <c r="L679" s="5"/>
      <c r="M679" s="5"/>
      <c r="N679" s="5"/>
      <c r="O679" s="5"/>
    </row>
    <row r="680" spans="1:15" s="7" customFormat="1" x14ac:dyDescent="0.25">
      <c r="A680" s="5" t="s">
        <v>1</v>
      </c>
      <c r="B680" s="5" t="s">
        <v>77</v>
      </c>
      <c r="C680" s="5" t="s">
        <v>140</v>
      </c>
      <c r="D680" s="5">
        <v>928.92780800000003</v>
      </c>
      <c r="E680" s="5">
        <v>2</v>
      </c>
      <c r="F680" s="5" t="s">
        <v>111</v>
      </c>
      <c r="G680" s="5">
        <v>1.1631</v>
      </c>
      <c r="H680" s="5">
        <f>AVERAGE(G680:G681)</f>
        <v>1.05505</v>
      </c>
      <c r="I680" s="5">
        <f>_xlfn.STDEV.P(G680:G681)</f>
        <v>0.10804999999999985</v>
      </c>
      <c r="J680" s="5">
        <f>(I680/H680)*100</f>
        <v>10.241220795222961</v>
      </c>
      <c r="K680" s="5"/>
      <c r="L680" s="5"/>
      <c r="M680" s="5"/>
      <c r="N680" s="5"/>
      <c r="O680" s="5"/>
    </row>
    <row r="681" spans="1:15" s="7" customFormat="1" x14ac:dyDescent="0.25">
      <c r="A681" s="5" t="s">
        <v>1</v>
      </c>
      <c r="B681" s="5" t="s">
        <v>77</v>
      </c>
      <c r="C681" s="5" t="s">
        <v>140</v>
      </c>
      <c r="D681" s="5">
        <v>928.92780800000003</v>
      </c>
      <c r="E681" s="5">
        <v>2</v>
      </c>
      <c r="F681" s="5" t="s">
        <v>112</v>
      </c>
      <c r="G681" s="5">
        <v>0.94699999999999995</v>
      </c>
      <c r="H681" s="5"/>
      <c r="I681" s="5"/>
      <c r="J681" s="5"/>
      <c r="K681" s="5"/>
      <c r="L681" s="5"/>
      <c r="M681" s="5"/>
      <c r="N681" s="5"/>
      <c r="O681" s="5"/>
    </row>
    <row r="682" spans="1:15" s="7" customFormat="1" x14ac:dyDescent="0.25">
      <c r="A682" s="5" t="s">
        <v>1</v>
      </c>
      <c r="B682" s="5" t="s">
        <v>74</v>
      </c>
      <c r="C682" s="5" t="s">
        <v>140</v>
      </c>
      <c r="D682" s="5">
        <v>834.41975600000001</v>
      </c>
      <c r="E682" s="5">
        <v>2</v>
      </c>
      <c r="F682" s="5" t="s">
        <v>103</v>
      </c>
      <c r="G682" s="5">
        <v>0.70520000000000005</v>
      </c>
      <c r="H682" s="5">
        <f>AVERAGE(G682:G683)</f>
        <v>0.74955000000000005</v>
      </c>
      <c r="I682" s="5">
        <f>_xlfn.STDEV.P(G682:G683)</f>
        <v>4.4350000000000001E-2</v>
      </c>
      <c r="J682" s="5">
        <f>(I682/H682)*100</f>
        <v>5.9168834634113798</v>
      </c>
      <c r="K682" s="5">
        <f>AVERAGE(J682:J690)</f>
        <v>6.3984839381188312</v>
      </c>
      <c r="L682" s="5">
        <f t="shared" ref="L682:L692" si="154">MAX(J682:J690)</f>
        <v>9.9774202653118795</v>
      </c>
      <c r="M682" s="5">
        <f t="shared" ref="M682" si="155">AVERAGE(H682:H691)</f>
        <v>0.7668600000000001</v>
      </c>
      <c r="N682" s="5">
        <f t="shared" ref="N682" si="156">_xlfn.STDEV.P(H682:H691)</f>
        <v>4.2635799511677938E-2</v>
      </c>
      <c r="O682" s="5">
        <f>(N682/M682)*100</f>
        <v>5.5597892068536536</v>
      </c>
    </row>
    <row r="683" spans="1:15" s="7" customFormat="1" x14ac:dyDescent="0.25">
      <c r="A683" s="5" t="s">
        <v>1</v>
      </c>
      <c r="B683" s="5" t="s">
        <v>74</v>
      </c>
      <c r="C683" s="5" t="s">
        <v>140</v>
      </c>
      <c r="D683" s="5">
        <v>834.41975600000001</v>
      </c>
      <c r="E683" s="5">
        <v>2</v>
      </c>
      <c r="F683" s="5" t="s">
        <v>104</v>
      </c>
      <c r="G683" s="5">
        <v>0.79390000000000005</v>
      </c>
      <c r="H683" s="5"/>
      <c r="I683" s="5"/>
      <c r="J683" s="5"/>
      <c r="K683" s="5"/>
      <c r="L683" s="5"/>
      <c r="M683" s="5"/>
      <c r="N683" s="5"/>
      <c r="O683" s="5"/>
    </row>
    <row r="684" spans="1:15" s="7" customFormat="1" x14ac:dyDescent="0.25">
      <c r="A684" s="5" t="s">
        <v>1</v>
      </c>
      <c r="B684" s="5" t="s">
        <v>74</v>
      </c>
      <c r="C684" s="5" t="s">
        <v>140</v>
      </c>
      <c r="D684" s="5">
        <v>834.41975600000001</v>
      </c>
      <c r="E684" s="5">
        <v>2</v>
      </c>
      <c r="F684" s="5" t="s">
        <v>105</v>
      </c>
      <c r="G684" s="5">
        <v>0.86380000000000001</v>
      </c>
      <c r="H684" s="5">
        <f>AVERAGE(G684:G685)</f>
        <v>0.83624999999999994</v>
      </c>
      <c r="I684" s="5">
        <f>_xlfn.STDEV.P(G684:G685)</f>
        <v>2.7550000000000019E-2</v>
      </c>
      <c r="J684" s="5">
        <f>(I684/H684)*100</f>
        <v>3.2944693572496289</v>
      </c>
      <c r="K684" s="5"/>
      <c r="L684" s="5"/>
      <c r="M684" s="5"/>
      <c r="N684" s="5"/>
      <c r="O684" s="5"/>
    </row>
    <row r="685" spans="1:15" s="7" customFormat="1" x14ac:dyDescent="0.25">
      <c r="A685" s="5" t="s">
        <v>1</v>
      </c>
      <c r="B685" s="5" t="s">
        <v>74</v>
      </c>
      <c r="C685" s="5" t="s">
        <v>140</v>
      </c>
      <c r="D685" s="5">
        <v>834.41975600000001</v>
      </c>
      <c r="E685" s="5">
        <v>2</v>
      </c>
      <c r="F685" s="5" t="s">
        <v>106</v>
      </c>
      <c r="G685" s="5">
        <v>0.80869999999999997</v>
      </c>
      <c r="H685" s="5"/>
      <c r="I685" s="5"/>
      <c r="J685" s="5"/>
      <c r="K685" s="5"/>
      <c r="L685" s="5"/>
      <c r="M685" s="5"/>
      <c r="N685" s="5"/>
      <c r="O685" s="5"/>
    </row>
    <row r="686" spans="1:15" s="7" customFormat="1" x14ac:dyDescent="0.25">
      <c r="A686" s="5" t="s">
        <v>1</v>
      </c>
      <c r="B686" s="5" t="s">
        <v>74</v>
      </c>
      <c r="C686" s="5" t="s">
        <v>140</v>
      </c>
      <c r="D686" s="5">
        <v>834.41975600000001</v>
      </c>
      <c r="E686" s="5">
        <v>2</v>
      </c>
      <c r="F686" s="5" t="s">
        <v>107</v>
      </c>
      <c r="G686" s="5">
        <v>0.77929999999999999</v>
      </c>
      <c r="H686" s="5">
        <f>AVERAGE(G686:G687)</f>
        <v>0.70860000000000001</v>
      </c>
      <c r="I686" s="5">
        <f>_xlfn.STDEV.P(G686:G687)</f>
        <v>7.0699999999999985E-2</v>
      </c>
      <c r="J686" s="5">
        <f>(I686/H686)*100</f>
        <v>9.9774202653118795</v>
      </c>
      <c r="K686" s="5"/>
      <c r="L686" s="5"/>
      <c r="M686" s="5"/>
      <c r="N686" s="5"/>
      <c r="O686" s="5"/>
    </row>
    <row r="687" spans="1:15" s="7" customFormat="1" x14ac:dyDescent="0.25">
      <c r="A687" s="5" t="s">
        <v>1</v>
      </c>
      <c r="B687" s="5" t="s">
        <v>74</v>
      </c>
      <c r="C687" s="5" t="s">
        <v>140</v>
      </c>
      <c r="D687" s="5">
        <v>834.41975600000001</v>
      </c>
      <c r="E687" s="5">
        <v>2</v>
      </c>
      <c r="F687" s="5" t="s">
        <v>108</v>
      </c>
      <c r="G687" s="5">
        <v>0.63790000000000002</v>
      </c>
      <c r="H687" s="5"/>
      <c r="I687" s="5"/>
      <c r="J687" s="5"/>
      <c r="K687" s="5"/>
      <c r="L687" s="5"/>
      <c r="M687" s="5"/>
      <c r="N687" s="5"/>
      <c r="O687" s="5"/>
    </row>
    <row r="688" spans="1:15" s="7" customFormat="1" x14ac:dyDescent="0.25">
      <c r="A688" s="5" t="s">
        <v>1</v>
      </c>
      <c r="B688" s="5" t="s">
        <v>74</v>
      </c>
      <c r="C688" s="5" t="s">
        <v>140</v>
      </c>
      <c r="D688" s="5">
        <v>834.41975600000001</v>
      </c>
      <c r="E688" s="5">
        <v>2</v>
      </c>
      <c r="F688" s="5" t="s">
        <v>109</v>
      </c>
      <c r="G688" s="5">
        <v>0.82809999999999995</v>
      </c>
      <c r="H688" s="5">
        <f>AVERAGE(G688:G689)</f>
        <v>0.78669999999999995</v>
      </c>
      <c r="I688" s="5">
        <f>_xlfn.STDEV.P(G688:G689)</f>
        <v>4.1399999999999992E-2</v>
      </c>
      <c r="J688" s="5">
        <f>(I688/H688)*100</f>
        <v>5.2624888775899317</v>
      </c>
      <c r="K688" s="5"/>
      <c r="L688" s="5"/>
      <c r="M688" s="5"/>
      <c r="N688" s="5"/>
      <c r="O688" s="5"/>
    </row>
    <row r="689" spans="1:15" s="7" customFormat="1" x14ac:dyDescent="0.25">
      <c r="A689" s="5" t="s">
        <v>1</v>
      </c>
      <c r="B689" s="5" t="s">
        <v>74</v>
      </c>
      <c r="C689" s="5" t="s">
        <v>140</v>
      </c>
      <c r="D689" s="5">
        <v>834.41975600000001</v>
      </c>
      <c r="E689" s="5">
        <v>2</v>
      </c>
      <c r="F689" s="5" t="s">
        <v>110</v>
      </c>
      <c r="G689" s="5">
        <v>0.74529999999999996</v>
      </c>
      <c r="H689" s="5"/>
      <c r="I689" s="5"/>
      <c r="J689" s="5"/>
      <c r="K689" s="5"/>
      <c r="L689" s="5"/>
      <c r="M689" s="5"/>
      <c r="N689" s="5"/>
      <c r="O689" s="5"/>
    </row>
    <row r="690" spans="1:15" s="7" customFormat="1" x14ac:dyDescent="0.25">
      <c r="A690" s="5" t="s">
        <v>1</v>
      </c>
      <c r="B690" s="5" t="s">
        <v>74</v>
      </c>
      <c r="C690" s="5" t="s">
        <v>140</v>
      </c>
      <c r="D690" s="5">
        <v>834.41975600000001</v>
      </c>
      <c r="E690" s="5">
        <v>2</v>
      </c>
      <c r="F690" s="5" t="s">
        <v>111</v>
      </c>
      <c r="G690" s="5">
        <v>0.81</v>
      </c>
      <c r="H690" s="5">
        <f>AVERAGE(G690:G691)</f>
        <v>0.75320000000000009</v>
      </c>
      <c r="I690" s="5">
        <f>_xlfn.STDEV.P(G690:G691)</f>
        <v>5.6800000000000017E-2</v>
      </c>
      <c r="J690" s="5">
        <f>(I690/H690)*100</f>
        <v>7.5411577270313348</v>
      </c>
      <c r="K690" s="5"/>
      <c r="L690" s="5"/>
      <c r="M690" s="5"/>
      <c r="N690" s="5"/>
      <c r="O690" s="5"/>
    </row>
    <row r="691" spans="1:15" s="7" customFormat="1" x14ac:dyDescent="0.25">
      <c r="A691" s="5" t="s">
        <v>1</v>
      </c>
      <c r="B691" s="5" t="s">
        <v>74</v>
      </c>
      <c r="C691" s="5" t="s">
        <v>140</v>
      </c>
      <c r="D691" s="5">
        <v>834.41975600000001</v>
      </c>
      <c r="E691" s="5">
        <v>2</v>
      </c>
      <c r="F691" s="5" t="s">
        <v>112</v>
      </c>
      <c r="G691" s="5">
        <v>0.69640000000000002</v>
      </c>
      <c r="H691" s="5"/>
      <c r="I691" s="5"/>
      <c r="J691" s="5"/>
      <c r="K691" s="5"/>
      <c r="L691" s="5"/>
      <c r="M691" s="5"/>
      <c r="N691" s="5"/>
      <c r="O691" s="5"/>
    </row>
    <row r="692" spans="1:15" s="7" customFormat="1" x14ac:dyDescent="0.25">
      <c r="A692" s="5" t="s">
        <v>11</v>
      </c>
      <c r="B692" s="5" t="s">
        <v>79</v>
      </c>
      <c r="C692" s="5" t="s">
        <v>140</v>
      </c>
      <c r="D692" s="5">
        <v>591.84006999999997</v>
      </c>
      <c r="E692" s="5">
        <v>2</v>
      </c>
      <c r="F692" s="5" t="s">
        <v>103</v>
      </c>
      <c r="G692" s="5">
        <v>0.26319999999999999</v>
      </c>
      <c r="H692" s="5">
        <f>AVERAGE(G692:G693)</f>
        <v>0.23404999999999998</v>
      </c>
      <c r="I692" s="5">
        <f>_xlfn.STDEV.P(G692:G693)</f>
        <v>2.9150000000000186E-2</v>
      </c>
      <c r="J692" s="5">
        <f>(I692/H692)*100</f>
        <v>12.454603717154535</v>
      </c>
      <c r="K692" s="5">
        <f>AVERAGE(J692:J700)</f>
        <v>7.7758604191479836</v>
      </c>
      <c r="L692" s="5">
        <f t="shared" si="154"/>
        <v>12.454603717154535</v>
      </c>
      <c r="M692" s="5">
        <f t="shared" ref="M692" si="157">AVERAGE(H692:H701)</f>
        <v>0.26612999999999998</v>
      </c>
      <c r="N692" s="5">
        <f t="shared" ref="N692" si="158">_xlfn.STDEV.P(H692:H701)</f>
        <v>3.1917528099776334E-2</v>
      </c>
      <c r="O692" s="5">
        <f>(N692/M692)*100</f>
        <v>11.993209371275819</v>
      </c>
    </row>
    <row r="693" spans="1:15" s="7" customFormat="1" x14ac:dyDescent="0.25">
      <c r="A693" s="5" t="s">
        <v>11</v>
      </c>
      <c r="B693" s="5" t="s">
        <v>79</v>
      </c>
      <c r="C693" s="5" t="s">
        <v>140</v>
      </c>
      <c r="D693" s="5">
        <v>591.84006999999997</v>
      </c>
      <c r="E693" s="5">
        <v>2</v>
      </c>
      <c r="F693" s="5" t="s">
        <v>104</v>
      </c>
      <c r="G693" s="5">
        <v>0.2049</v>
      </c>
      <c r="H693" s="5"/>
      <c r="I693" s="5"/>
      <c r="J693" s="5"/>
      <c r="K693" s="5"/>
      <c r="L693" s="5"/>
      <c r="M693" s="5"/>
      <c r="N693" s="5"/>
      <c r="O693" s="5"/>
    </row>
    <row r="694" spans="1:15" s="7" customFormat="1" x14ac:dyDescent="0.25">
      <c r="A694" s="5" t="s">
        <v>11</v>
      </c>
      <c r="B694" s="5" t="s">
        <v>79</v>
      </c>
      <c r="C694" s="5" t="s">
        <v>140</v>
      </c>
      <c r="D694" s="5">
        <v>591.84006999999997</v>
      </c>
      <c r="E694" s="5">
        <v>2</v>
      </c>
      <c r="F694" s="5" t="s">
        <v>105</v>
      </c>
      <c r="G694" s="5">
        <v>0.2414</v>
      </c>
      <c r="H694" s="5">
        <f>AVERAGE(G694:G695)</f>
        <v>0.26805000000000001</v>
      </c>
      <c r="I694" s="5">
        <f>_xlfn.STDEV.P(G694:G695)</f>
        <v>2.6650000000000007E-2</v>
      </c>
      <c r="J694" s="5">
        <f>(I694/H694)*100</f>
        <v>9.9421749673568378</v>
      </c>
      <c r="K694" s="5"/>
      <c r="L694" s="5"/>
      <c r="M694" s="5"/>
      <c r="N694" s="5"/>
      <c r="O694" s="5"/>
    </row>
    <row r="695" spans="1:15" s="7" customFormat="1" x14ac:dyDescent="0.25">
      <c r="A695" s="5" t="s">
        <v>11</v>
      </c>
      <c r="B695" s="5" t="s">
        <v>79</v>
      </c>
      <c r="C695" s="5" t="s">
        <v>140</v>
      </c>
      <c r="D695" s="5">
        <v>591.84006999999997</v>
      </c>
      <c r="E695" s="5">
        <v>2</v>
      </c>
      <c r="F695" s="5" t="s">
        <v>106</v>
      </c>
      <c r="G695" s="5">
        <v>0.29470000000000002</v>
      </c>
      <c r="H695" s="5"/>
      <c r="I695" s="5"/>
      <c r="J695" s="5"/>
      <c r="K695" s="5"/>
      <c r="L695" s="5"/>
      <c r="M695" s="5"/>
      <c r="N695" s="5"/>
      <c r="O695" s="5"/>
    </row>
    <row r="696" spans="1:15" s="7" customFormat="1" x14ac:dyDescent="0.25">
      <c r="A696" s="5" t="s">
        <v>11</v>
      </c>
      <c r="B696" s="5" t="s">
        <v>79</v>
      </c>
      <c r="C696" s="5" t="s">
        <v>140</v>
      </c>
      <c r="D696" s="5">
        <v>591.84006999999997</v>
      </c>
      <c r="E696" s="5">
        <v>2</v>
      </c>
      <c r="F696" s="5" t="s">
        <v>107</v>
      </c>
      <c r="G696" s="5">
        <v>0.22750000000000001</v>
      </c>
      <c r="H696" s="5">
        <f>AVERAGE(G696:G697)</f>
        <v>0.24254999999999999</v>
      </c>
      <c r="I696" s="5">
        <f>_xlfn.STDEV.P(G696:G697)</f>
        <v>1.5049999999999994E-2</v>
      </c>
      <c r="J696" s="5">
        <f>(I696/H696)*100</f>
        <v>6.2049062049062025</v>
      </c>
      <c r="K696" s="5"/>
      <c r="L696" s="5"/>
      <c r="M696" s="5"/>
      <c r="N696" s="5"/>
      <c r="O696" s="5"/>
    </row>
    <row r="697" spans="1:15" s="7" customFormat="1" x14ac:dyDescent="0.25">
      <c r="A697" s="5" t="s">
        <v>11</v>
      </c>
      <c r="B697" s="5" t="s">
        <v>79</v>
      </c>
      <c r="C697" s="5" t="s">
        <v>140</v>
      </c>
      <c r="D697" s="5">
        <v>591.84006999999997</v>
      </c>
      <c r="E697" s="5">
        <v>2</v>
      </c>
      <c r="F697" s="5" t="s">
        <v>108</v>
      </c>
      <c r="G697" s="5">
        <v>0.2576</v>
      </c>
      <c r="H697" s="5"/>
      <c r="I697" s="5"/>
      <c r="J697" s="5"/>
      <c r="K697" s="5"/>
      <c r="L697" s="5"/>
      <c r="M697" s="5"/>
      <c r="N697" s="5"/>
      <c r="O697" s="5"/>
    </row>
    <row r="698" spans="1:15" s="7" customFormat="1" x14ac:dyDescent="0.25">
      <c r="A698" s="5" t="s">
        <v>11</v>
      </c>
      <c r="B698" s="5" t="s">
        <v>79</v>
      </c>
      <c r="C698" s="5" t="s">
        <v>140</v>
      </c>
      <c r="D698" s="5">
        <v>591.84006999999997</v>
      </c>
      <c r="E698" s="5">
        <v>2</v>
      </c>
      <c r="F698" s="5" t="s">
        <v>109</v>
      </c>
      <c r="G698" s="5">
        <v>0.27679999999999999</v>
      </c>
      <c r="H698" s="5">
        <f>AVERAGE(G698:G699)</f>
        <v>0.26090000000000002</v>
      </c>
      <c r="I698" s="5">
        <f>_xlfn.STDEV.P(G698:G699)</f>
        <v>1.5899999999999997E-2</v>
      </c>
      <c r="J698" s="5">
        <f>(I698/H698)*100</f>
        <v>6.09428899961671</v>
      </c>
      <c r="K698" s="5"/>
      <c r="L698" s="5"/>
      <c r="M698" s="5"/>
      <c r="N698" s="5"/>
      <c r="O698" s="5"/>
    </row>
    <row r="699" spans="1:15" s="7" customFormat="1" x14ac:dyDescent="0.25">
      <c r="A699" s="5" t="s">
        <v>11</v>
      </c>
      <c r="B699" s="5" t="s">
        <v>79</v>
      </c>
      <c r="C699" s="5" t="s">
        <v>140</v>
      </c>
      <c r="D699" s="5">
        <v>591.84006999999997</v>
      </c>
      <c r="E699" s="5">
        <v>2</v>
      </c>
      <c r="F699" s="5" t="s">
        <v>110</v>
      </c>
      <c r="G699" s="5">
        <v>0.245</v>
      </c>
      <c r="H699" s="5"/>
      <c r="I699" s="5"/>
      <c r="J699" s="5"/>
      <c r="K699" s="5"/>
      <c r="L699" s="5"/>
      <c r="M699" s="5"/>
      <c r="N699" s="5"/>
      <c r="O699" s="5"/>
    </row>
    <row r="700" spans="1:15" s="7" customFormat="1" x14ac:dyDescent="0.25">
      <c r="A700" s="5" t="s">
        <v>11</v>
      </c>
      <c r="B700" s="5" t="s">
        <v>79</v>
      </c>
      <c r="C700" s="5" t="s">
        <v>140</v>
      </c>
      <c r="D700" s="5">
        <v>591.84006999999997</v>
      </c>
      <c r="E700" s="5">
        <v>2</v>
      </c>
      <c r="F700" s="5" t="s">
        <v>111</v>
      </c>
      <c r="G700" s="5">
        <v>0.3387</v>
      </c>
      <c r="H700" s="5">
        <f>AVERAGE(G700:G701)</f>
        <v>0.3251</v>
      </c>
      <c r="I700" s="5">
        <f>_xlfn.STDEV.P(G700:G701)</f>
        <v>1.3600000000000001E-2</v>
      </c>
      <c r="J700" s="5">
        <f>(I700/H700)*100</f>
        <v>4.183328206705629</v>
      </c>
      <c r="K700" s="5"/>
      <c r="L700" s="5"/>
      <c r="M700" s="5"/>
      <c r="N700" s="5"/>
      <c r="O700" s="5"/>
    </row>
    <row r="701" spans="1:15" s="7" customFormat="1" x14ac:dyDescent="0.25">
      <c r="A701" s="5" t="s">
        <v>11</v>
      </c>
      <c r="B701" s="5" t="s">
        <v>79</v>
      </c>
      <c r="C701" s="5" t="s">
        <v>140</v>
      </c>
      <c r="D701" s="5">
        <v>591.84006999999997</v>
      </c>
      <c r="E701" s="5">
        <v>2</v>
      </c>
      <c r="F701" s="5" t="s">
        <v>112</v>
      </c>
      <c r="G701" s="5">
        <v>0.3115</v>
      </c>
      <c r="H701" s="5"/>
      <c r="I701" s="5"/>
      <c r="J701" s="5"/>
      <c r="K701" s="5"/>
      <c r="L701" s="5"/>
      <c r="M701" s="5"/>
      <c r="N701" s="5"/>
      <c r="O701" s="5"/>
    </row>
    <row r="702" spans="1:15" s="7" customFormat="1" x14ac:dyDescent="0.25">
      <c r="A702" s="5" t="s">
        <v>11</v>
      </c>
      <c r="B702" s="5" t="s">
        <v>80</v>
      </c>
      <c r="C702" s="5" t="s">
        <v>140</v>
      </c>
      <c r="D702" s="5">
        <v>695.41426799999999</v>
      </c>
      <c r="E702" s="5">
        <v>2</v>
      </c>
      <c r="F702" s="5" t="s">
        <v>103</v>
      </c>
      <c r="G702" s="5">
        <v>0.90529999999999999</v>
      </c>
      <c r="H702" s="5">
        <f>AVERAGE(G702:G703)</f>
        <v>0.89969999999999994</v>
      </c>
      <c r="I702" s="5">
        <f>_xlfn.STDEV.P(G702:G703)</f>
        <v>5.5999999999999939E-3</v>
      </c>
      <c r="J702" s="5">
        <f>(I702/H702)*100</f>
        <v>0.62242969878848442</v>
      </c>
      <c r="K702" s="5">
        <f>AVERAGE(J702:J710)</f>
        <v>4.806632747793266</v>
      </c>
      <c r="L702" s="5">
        <f t="shared" ref="L702:L712" si="159">MAX(J702:J710)</f>
        <v>8.0802292263610251</v>
      </c>
      <c r="M702" s="5">
        <f t="shared" ref="M702" si="160">AVERAGE(H702:H711)</f>
        <v>0.88378999999999996</v>
      </c>
      <c r="N702" s="5">
        <f t="shared" ref="N702" si="161">_xlfn.STDEV.P(H702:H711)</f>
        <v>1.4386709144206649E-2</v>
      </c>
      <c r="O702" s="5">
        <f>(N702/M702)*100</f>
        <v>1.627842490207702</v>
      </c>
    </row>
    <row r="703" spans="1:15" s="7" customFormat="1" x14ac:dyDescent="0.25">
      <c r="A703" s="5" t="s">
        <v>11</v>
      </c>
      <c r="B703" s="5" t="s">
        <v>80</v>
      </c>
      <c r="C703" s="5" t="s">
        <v>140</v>
      </c>
      <c r="D703" s="5">
        <v>695.41426799999999</v>
      </c>
      <c r="E703" s="5">
        <v>2</v>
      </c>
      <c r="F703" s="5" t="s">
        <v>104</v>
      </c>
      <c r="G703" s="5">
        <v>0.89410000000000001</v>
      </c>
      <c r="H703" s="5"/>
      <c r="I703" s="5"/>
      <c r="J703" s="5"/>
      <c r="K703" s="5"/>
      <c r="L703" s="5"/>
      <c r="M703" s="5"/>
      <c r="N703" s="5"/>
      <c r="O703" s="5"/>
    </row>
    <row r="704" spans="1:15" s="7" customFormat="1" x14ac:dyDescent="0.25">
      <c r="A704" s="5" t="s">
        <v>11</v>
      </c>
      <c r="B704" s="5" t="s">
        <v>80</v>
      </c>
      <c r="C704" s="5" t="s">
        <v>140</v>
      </c>
      <c r="D704" s="5">
        <v>695.41426799999999</v>
      </c>
      <c r="E704" s="5">
        <v>2</v>
      </c>
      <c r="F704" s="5" t="s">
        <v>105</v>
      </c>
      <c r="G704" s="5">
        <v>0.94299999999999995</v>
      </c>
      <c r="H704" s="5">
        <f>AVERAGE(G704:G705)</f>
        <v>0.87250000000000005</v>
      </c>
      <c r="I704" s="5">
        <f>_xlfn.STDEV.P(G704:G705)</f>
        <v>7.0499999999999952E-2</v>
      </c>
      <c r="J704" s="5">
        <f>(I704/H704)*100</f>
        <v>8.0802292263610251</v>
      </c>
      <c r="K704" s="5"/>
      <c r="L704" s="5"/>
      <c r="M704" s="5"/>
      <c r="N704" s="5"/>
      <c r="O704" s="5"/>
    </row>
    <row r="705" spans="1:15" s="7" customFormat="1" x14ac:dyDescent="0.25">
      <c r="A705" s="5" t="s">
        <v>11</v>
      </c>
      <c r="B705" s="5" t="s">
        <v>80</v>
      </c>
      <c r="C705" s="5" t="s">
        <v>140</v>
      </c>
      <c r="D705" s="5">
        <v>695.41426799999999</v>
      </c>
      <c r="E705" s="5">
        <v>2</v>
      </c>
      <c r="F705" s="5" t="s">
        <v>106</v>
      </c>
      <c r="G705" s="5">
        <v>0.80200000000000005</v>
      </c>
      <c r="H705" s="5"/>
      <c r="I705" s="5"/>
      <c r="J705" s="5"/>
      <c r="K705" s="5"/>
      <c r="L705" s="5"/>
      <c r="M705" s="5"/>
      <c r="N705" s="5"/>
      <c r="O705" s="5"/>
    </row>
    <row r="706" spans="1:15" s="7" customFormat="1" x14ac:dyDescent="0.25">
      <c r="A706" s="5" t="s">
        <v>11</v>
      </c>
      <c r="B706" s="5" t="s">
        <v>80</v>
      </c>
      <c r="C706" s="5" t="s">
        <v>140</v>
      </c>
      <c r="D706" s="5">
        <v>695.41426799999999</v>
      </c>
      <c r="E706" s="5">
        <v>2</v>
      </c>
      <c r="F706" s="5" t="s">
        <v>107</v>
      </c>
      <c r="G706" s="5">
        <v>0.83</v>
      </c>
      <c r="H706" s="5">
        <f>AVERAGE(G706:G707)</f>
        <v>0.86294999999999999</v>
      </c>
      <c r="I706" s="5">
        <f>_xlfn.STDEV.P(G706:G707)</f>
        <v>3.2950000000000035E-2</v>
      </c>
      <c r="J706" s="5">
        <f>(I706/H706)*100</f>
        <v>3.8182976997508589</v>
      </c>
      <c r="K706" s="5"/>
      <c r="L706" s="5"/>
      <c r="M706" s="5"/>
      <c r="N706" s="5"/>
      <c r="O706" s="5"/>
    </row>
    <row r="707" spans="1:15" s="7" customFormat="1" x14ac:dyDescent="0.25">
      <c r="A707" s="5" t="s">
        <v>11</v>
      </c>
      <c r="B707" s="5" t="s">
        <v>80</v>
      </c>
      <c r="C707" s="5" t="s">
        <v>140</v>
      </c>
      <c r="D707" s="5">
        <v>695.41426799999999</v>
      </c>
      <c r="E707" s="5">
        <v>2</v>
      </c>
      <c r="F707" s="5" t="s">
        <v>108</v>
      </c>
      <c r="G707" s="5">
        <v>0.89590000000000003</v>
      </c>
      <c r="H707" s="5"/>
      <c r="I707" s="5"/>
      <c r="J707" s="5"/>
      <c r="K707" s="5"/>
      <c r="L707" s="5"/>
      <c r="M707" s="5"/>
      <c r="N707" s="5"/>
      <c r="O707" s="5"/>
    </row>
    <row r="708" spans="1:15" s="7" customFormat="1" x14ac:dyDescent="0.25">
      <c r="A708" s="5" t="s">
        <v>11</v>
      </c>
      <c r="B708" s="5" t="s">
        <v>80</v>
      </c>
      <c r="C708" s="5" t="s">
        <v>140</v>
      </c>
      <c r="D708" s="5">
        <v>695.41426799999999</v>
      </c>
      <c r="E708" s="5">
        <v>2</v>
      </c>
      <c r="F708" s="5" t="s">
        <v>109</v>
      </c>
      <c r="G708" s="5">
        <v>0.83579999999999999</v>
      </c>
      <c r="H708" s="5">
        <f>AVERAGE(G708:G709)</f>
        <v>0.88524999999999998</v>
      </c>
      <c r="I708" s="5">
        <f>_xlfn.STDEV.P(G708:G709)</f>
        <v>4.9449999999999994E-2</v>
      </c>
      <c r="J708" s="5">
        <f>(I708/H708)*100</f>
        <v>5.5859926574414001</v>
      </c>
      <c r="K708" s="5"/>
      <c r="L708" s="5"/>
      <c r="M708" s="5"/>
      <c r="N708" s="5"/>
      <c r="O708" s="5"/>
    </row>
    <row r="709" spans="1:15" s="7" customFormat="1" x14ac:dyDescent="0.25">
      <c r="A709" s="5" t="s">
        <v>11</v>
      </c>
      <c r="B709" s="5" t="s">
        <v>80</v>
      </c>
      <c r="C709" s="5" t="s">
        <v>140</v>
      </c>
      <c r="D709" s="5">
        <v>695.41426799999999</v>
      </c>
      <c r="E709" s="5">
        <v>2</v>
      </c>
      <c r="F709" s="5" t="s">
        <v>110</v>
      </c>
      <c r="G709" s="5">
        <v>0.93469999999999998</v>
      </c>
      <c r="H709" s="5"/>
      <c r="I709" s="5"/>
      <c r="J709" s="5"/>
      <c r="K709" s="5"/>
      <c r="L709" s="5"/>
      <c r="M709" s="5"/>
      <c r="N709" s="5"/>
      <c r="O709" s="5"/>
    </row>
    <row r="710" spans="1:15" s="7" customFormat="1" x14ac:dyDescent="0.25">
      <c r="A710" s="5" t="s">
        <v>11</v>
      </c>
      <c r="B710" s="5" t="s">
        <v>80</v>
      </c>
      <c r="C710" s="5" t="s">
        <v>140</v>
      </c>
      <c r="D710" s="5">
        <v>695.41426799999999</v>
      </c>
      <c r="E710" s="5">
        <v>2</v>
      </c>
      <c r="F710" s="5" t="s">
        <v>111</v>
      </c>
      <c r="G710" s="5">
        <v>0.95179999999999998</v>
      </c>
      <c r="H710" s="5">
        <f>AVERAGE(G710:G711)</f>
        <v>0.89854999999999996</v>
      </c>
      <c r="I710" s="5">
        <f>_xlfn.STDEV.P(G710:G711)</f>
        <v>5.3249999999999964E-2</v>
      </c>
      <c r="J710" s="5">
        <f>(I710/H710)*100</f>
        <v>5.9262144566245585</v>
      </c>
      <c r="K710" s="5"/>
      <c r="L710" s="5"/>
      <c r="M710" s="5"/>
      <c r="N710" s="5"/>
      <c r="O710" s="5"/>
    </row>
    <row r="711" spans="1:15" s="7" customFormat="1" x14ac:dyDescent="0.25">
      <c r="A711" s="5" t="s">
        <v>11</v>
      </c>
      <c r="B711" s="5" t="s">
        <v>80</v>
      </c>
      <c r="C711" s="5" t="s">
        <v>140</v>
      </c>
      <c r="D711" s="5">
        <v>695.41426799999999</v>
      </c>
      <c r="E711" s="5">
        <v>2</v>
      </c>
      <c r="F711" s="5" t="s">
        <v>112</v>
      </c>
      <c r="G711" s="5">
        <v>0.84530000000000005</v>
      </c>
      <c r="H711" s="5"/>
      <c r="I711" s="5"/>
      <c r="J711" s="5"/>
      <c r="K711" s="5"/>
      <c r="L711" s="5"/>
      <c r="M711" s="5"/>
      <c r="N711" s="5"/>
      <c r="O711" s="5"/>
    </row>
    <row r="712" spans="1:15" s="7" customFormat="1" x14ac:dyDescent="0.25">
      <c r="A712" s="5" t="s">
        <v>11</v>
      </c>
      <c r="B712" s="5" t="s">
        <v>78</v>
      </c>
      <c r="C712" s="5" t="s">
        <v>140</v>
      </c>
      <c r="D712" s="5">
        <v>464.24834900000002</v>
      </c>
      <c r="E712" s="5">
        <v>2</v>
      </c>
      <c r="F712" s="5" t="s">
        <v>103</v>
      </c>
      <c r="G712" s="5">
        <v>0.50580000000000003</v>
      </c>
      <c r="H712" s="5">
        <f>AVERAGE(G712:G713)</f>
        <v>0.52685000000000004</v>
      </c>
      <c r="I712" s="5">
        <f>_xlfn.STDEV.P(G712:G713)</f>
        <v>2.1050000000000013E-2</v>
      </c>
      <c r="J712" s="5">
        <f>(I712/H712)*100</f>
        <v>3.9954446237069394</v>
      </c>
      <c r="K712" s="5">
        <f>AVERAGE(J712:J720)</f>
        <v>7.6358148666599188</v>
      </c>
      <c r="L712" s="5">
        <f t="shared" si="159"/>
        <v>13.500522466039675</v>
      </c>
      <c r="M712" s="5">
        <f t="shared" ref="M712" si="162">AVERAGE(H712:H721)</f>
        <v>0.51973999999999998</v>
      </c>
      <c r="N712" s="5">
        <f t="shared" ref="N712" si="163">_xlfn.STDEV.P(H712:H721)</f>
        <v>3.1857831062393413E-2</v>
      </c>
      <c r="O712" s="5">
        <f>(N712/M712)*100</f>
        <v>6.1295707589166533</v>
      </c>
    </row>
    <row r="713" spans="1:15" s="7" customFormat="1" x14ac:dyDescent="0.25">
      <c r="A713" s="5" t="s">
        <v>11</v>
      </c>
      <c r="B713" s="5" t="s">
        <v>78</v>
      </c>
      <c r="C713" s="5" t="s">
        <v>140</v>
      </c>
      <c r="D713" s="5">
        <v>464.24834900000002</v>
      </c>
      <c r="E713" s="5">
        <v>2</v>
      </c>
      <c r="F713" s="5" t="s">
        <v>104</v>
      </c>
      <c r="G713" s="5">
        <v>0.54790000000000005</v>
      </c>
      <c r="H713" s="5"/>
      <c r="I713" s="5"/>
      <c r="J713" s="5"/>
      <c r="K713" s="5"/>
      <c r="L713" s="5"/>
      <c r="M713" s="5"/>
      <c r="N713" s="5"/>
      <c r="O713" s="5"/>
    </row>
    <row r="714" spans="1:15" s="7" customFormat="1" x14ac:dyDescent="0.25">
      <c r="A714" s="5" t="s">
        <v>11</v>
      </c>
      <c r="B714" s="5" t="s">
        <v>78</v>
      </c>
      <c r="C714" s="5" t="s">
        <v>140</v>
      </c>
      <c r="D714" s="5">
        <v>464.24834900000002</v>
      </c>
      <c r="E714" s="5">
        <v>2</v>
      </c>
      <c r="F714" s="5" t="s">
        <v>105</v>
      </c>
      <c r="G714" s="5">
        <v>0.50660000000000005</v>
      </c>
      <c r="H714" s="5">
        <f>AVERAGE(G714:G715)</f>
        <v>0.52280000000000004</v>
      </c>
      <c r="I714" s="5">
        <f>_xlfn.STDEV.P(G714:G715)</f>
        <v>1.6199999999999992E-2</v>
      </c>
      <c r="J714" s="5">
        <f>(I714/H714)*100</f>
        <v>3.0986993114001513</v>
      </c>
      <c r="K714" s="5"/>
      <c r="L714" s="5"/>
      <c r="M714" s="5"/>
      <c r="N714" s="5"/>
      <c r="O714" s="5"/>
    </row>
    <row r="715" spans="1:15" s="7" customFormat="1" x14ac:dyDescent="0.25">
      <c r="A715" s="5" t="s">
        <v>11</v>
      </c>
      <c r="B715" s="5" t="s">
        <v>78</v>
      </c>
      <c r="C715" s="5" t="s">
        <v>140</v>
      </c>
      <c r="D715" s="5">
        <v>464.24834900000002</v>
      </c>
      <c r="E715" s="5">
        <v>2</v>
      </c>
      <c r="F715" s="5" t="s">
        <v>106</v>
      </c>
      <c r="G715" s="5">
        <v>0.53900000000000003</v>
      </c>
      <c r="H715" s="5"/>
      <c r="I715" s="5"/>
      <c r="J715" s="5"/>
      <c r="K715" s="5"/>
      <c r="L715" s="5"/>
      <c r="M715" s="5"/>
      <c r="N715" s="5"/>
      <c r="O715" s="5"/>
    </row>
    <row r="716" spans="1:15" s="7" customFormat="1" x14ac:dyDescent="0.25">
      <c r="A716" s="5" t="s">
        <v>11</v>
      </c>
      <c r="B716" s="5" t="s">
        <v>78</v>
      </c>
      <c r="C716" s="5" t="s">
        <v>140</v>
      </c>
      <c r="D716" s="5">
        <v>464.24834900000002</v>
      </c>
      <c r="E716" s="5">
        <v>2</v>
      </c>
      <c r="F716" s="5" t="s">
        <v>107</v>
      </c>
      <c r="G716" s="5">
        <v>0.41389999999999999</v>
      </c>
      <c r="H716" s="5">
        <f>AVERAGE(G716:G717)</f>
        <v>0.47850000000000004</v>
      </c>
      <c r="I716" s="5">
        <f>_xlfn.STDEV.P(G716:G717)</f>
        <v>6.4599999999999852E-2</v>
      </c>
      <c r="J716" s="5">
        <f>(I716/H716)*100</f>
        <v>13.500522466039675</v>
      </c>
      <c r="K716" s="5"/>
      <c r="L716" s="5"/>
      <c r="M716" s="5"/>
      <c r="N716" s="5"/>
      <c r="O716" s="5"/>
    </row>
    <row r="717" spans="1:15" s="7" customFormat="1" x14ac:dyDescent="0.25">
      <c r="A717" s="5" t="s">
        <v>11</v>
      </c>
      <c r="B717" s="5" t="s">
        <v>78</v>
      </c>
      <c r="C717" s="5" t="s">
        <v>140</v>
      </c>
      <c r="D717" s="5">
        <v>464.24834900000002</v>
      </c>
      <c r="E717" s="5">
        <v>2</v>
      </c>
      <c r="F717" s="5" t="s">
        <v>108</v>
      </c>
      <c r="G717" s="5">
        <v>0.54310000000000003</v>
      </c>
      <c r="H717" s="5"/>
      <c r="I717" s="5"/>
      <c r="J717" s="5"/>
      <c r="K717" s="5"/>
      <c r="L717" s="5"/>
      <c r="M717" s="5"/>
      <c r="N717" s="5"/>
      <c r="O717" s="5"/>
    </row>
    <row r="718" spans="1:15" s="7" customFormat="1" x14ac:dyDescent="0.25">
      <c r="A718" s="5" t="s">
        <v>11</v>
      </c>
      <c r="B718" s="5" t="s">
        <v>78</v>
      </c>
      <c r="C718" s="5" t="s">
        <v>140</v>
      </c>
      <c r="D718" s="5">
        <v>464.24834900000002</v>
      </c>
      <c r="E718" s="5">
        <v>2</v>
      </c>
      <c r="F718" s="5" t="s">
        <v>109</v>
      </c>
      <c r="G718" s="5">
        <v>0.54190000000000005</v>
      </c>
      <c r="H718" s="5">
        <f>AVERAGE(G718:G719)</f>
        <v>0.49765000000000004</v>
      </c>
      <c r="I718" s="5">
        <f>_xlfn.STDEV.P(G718:G719)</f>
        <v>4.4250000000000012E-2</v>
      </c>
      <c r="J718" s="5">
        <f>(I718/H718)*100</f>
        <v>8.8917914196724617</v>
      </c>
      <c r="K718" s="5"/>
      <c r="L718" s="5"/>
      <c r="M718" s="5"/>
      <c r="N718" s="5"/>
      <c r="O718" s="5"/>
    </row>
    <row r="719" spans="1:15" s="7" customFormat="1" x14ac:dyDescent="0.25">
      <c r="A719" s="5" t="s">
        <v>11</v>
      </c>
      <c r="B719" s="5" t="s">
        <v>78</v>
      </c>
      <c r="C719" s="5" t="s">
        <v>140</v>
      </c>
      <c r="D719" s="5">
        <v>464.24834900000002</v>
      </c>
      <c r="E719" s="5">
        <v>2</v>
      </c>
      <c r="F719" s="5" t="s">
        <v>110</v>
      </c>
      <c r="G719" s="5">
        <v>0.45340000000000003</v>
      </c>
      <c r="H719" s="5"/>
      <c r="I719" s="5"/>
      <c r="J719" s="5"/>
      <c r="K719" s="5"/>
      <c r="L719" s="5"/>
      <c r="M719" s="5"/>
      <c r="N719" s="5"/>
      <c r="O719" s="5"/>
    </row>
    <row r="720" spans="1:15" s="7" customFormat="1" x14ac:dyDescent="0.25">
      <c r="A720" s="5" t="s">
        <v>11</v>
      </c>
      <c r="B720" s="5" t="s">
        <v>78</v>
      </c>
      <c r="C720" s="5" t="s">
        <v>140</v>
      </c>
      <c r="D720" s="5">
        <v>464.24834900000002</v>
      </c>
      <c r="E720" s="5">
        <v>2</v>
      </c>
      <c r="F720" s="5" t="s">
        <v>111</v>
      </c>
      <c r="G720" s="5">
        <v>0.52310000000000001</v>
      </c>
      <c r="H720" s="5">
        <f>AVERAGE(G720:G721)</f>
        <v>0.57289999999999996</v>
      </c>
      <c r="I720" s="5">
        <f>_xlfn.STDEV.P(G720:G721)</f>
        <v>4.9800000000000011E-2</v>
      </c>
      <c r="J720" s="5">
        <f>(I720/H720)*100</f>
        <v>8.6926165124803649</v>
      </c>
      <c r="K720" s="5"/>
      <c r="L720" s="5"/>
      <c r="M720" s="5"/>
      <c r="N720" s="5"/>
      <c r="O720" s="5"/>
    </row>
    <row r="721" spans="1:15" s="7" customFormat="1" x14ac:dyDescent="0.25">
      <c r="A721" s="5" t="s">
        <v>11</v>
      </c>
      <c r="B721" s="5" t="s">
        <v>78</v>
      </c>
      <c r="C721" s="5" t="s">
        <v>140</v>
      </c>
      <c r="D721" s="5">
        <v>464.24834900000002</v>
      </c>
      <c r="E721" s="5">
        <v>2</v>
      </c>
      <c r="F721" s="5" t="s">
        <v>112</v>
      </c>
      <c r="G721" s="5">
        <v>0.62270000000000003</v>
      </c>
      <c r="H721" s="5"/>
      <c r="I721" s="5"/>
      <c r="J721" s="5"/>
      <c r="K721" s="5"/>
      <c r="L721" s="5"/>
      <c r="M721" s="5"/>
      <c r="N721" s="5"/>
      <c r="O721" s="5"/>
    </row>
    <row r="722" spans="1:15" s="7" customFormat="1" x14ac:dyDescent="0.25">
      <c r="A722" s="5" t="s">
        <v>10</v>
      </c>
      <c r="B722" s="5" t="s">
        <v>81</v>
      </c>
      <c r="C722" s="5" t="s">
        <v>140</v>
      </c>
      <c r="D722" s="5">
        <v>722.87316199999998</v>
      </c>
      <c r="E722" s="5">
        <v>2</v>
      </c>
      <c r="F722" s="5" t="s">
        <v>103</v>
      </c>
      <c r="G722" s="5">
        <v>0.44440000000000002</v>
      </c>
      <c r="H722" s="5">
        <f>AVERAGE(G722:G723)</f>
        <v>0.45760000000000001</v>
      </c>
      <c r="I722" s="5">
        <f>_xlfn.STDEV.P(G722:G723)</f>
        <v>1.319999999999999E-2</v>
      </c>
      <c r="J722" s="5">
        <f t="shared" ref="J722" si="164">(I722/H722)*100</f>
        <v>2.8846153846153824</v>
      </c>
      <c r="K722" s="5">
        <f t="shared" ref="K722" si="165">AVERAGE(J722:J730)</f>
        <v>4.3333403532269408</v>
      </c>
      <c r="L722" s="5">
        <f t="shared" ref="L722:L742" si="166">MAX(J722:J730)</f>
        <v>10.634448895205958</v>
      </c>
      <c r="M722" s="5">
        <f t="shared" ref="M722" si="167">AVERAGE(H722:H731)</f>
        <v>0.43733000000000005</v>
      </c>
      <c r="N722" s="5">
        <f t="shared" ref="N722" si="168">_xlfn.STDEV.P(H722:H731)</f>
        <v>3.3913442762420913E-2</v>
      </c>
      <c r="O722" s="5">
        <f t="shared" ref="O722" si="169">(N722/M722)*100</f>
        <v>7.7546572982463839</v>
      </c>
    </row>
    <row r="723" spans="1:15" s="7" customFormat="1" x14ac:dyDescent="0.25">
      <c r="A723" s="5" t="s">
        <v>10</v>
      </c>
      <c r="B723" s="5" t="s">
        <v>81</v>
      </c>
      <c r="C723" s="5" t="s">
        <v>140</v>
      </c>
      <c r="D723" s="5">
        <v>722.87316199999998</v>
      </c>
      <c r="E723" s="5">
        <v>2</v>
      </c>
      <c r="F723" s="5" t="s">
        <v>104</v>
      </c>
      <c r="G723" s="5">
        <v>0.4708</v>
      </c>
      <c r="H723" s="5"/>
      <c r="I723" s="5"/>
      <c r="J723" s="5"/>
      <c r="K723" s="5"/>
      <c r="L723" s="5"/>
      <c r="M723" s="5"/>
      <c r="N723" s="5"/>
      <c r="O723" s="5"/>
    </row>
    <row r="724" spans="1:15" s="7" customFormat="1" x14ac:dyDescent="0.25">
      <c r="A724" s="5" t="s">
        <v>10</v>
      </c>
      <c r="B724" s="5" t="s">
        <v>81</v>
      </c>
      <c r="C724" s="5" t="s">
        <v>140</v>
      </c>
      <c r="D724" s="5">
        <v>722.87316199999998</v>
      </c>
      <c r="E724" s="5">
        <v>2</v>
      </c>
      <c r="F724" s="5" t="s">
        <v>105</v>
      </c>
      <c r="G724" s="5">
        <v>0.41320000000000001</v>
      </c>
      <c r="H724" s="5">
        <f>AVERAGE(G724:G725)</f>
        <v>0.40710000000000002</v>
      </c>
      <c r="I724" s="5">
        <f>_xlfn.STDEV.P(G724:G725)</f>
        <v>6.0999999999999943E-3</v>
      </c>
      <c r="J724" s="5">
        <f t="shared" ref="J724" si="170">(I724/H724)*100</f>
        <v>1.4984033407025286</v>
      </c>
      <c r="K724" s="5"/>
      <c r="L724" s="5"/>
      <c r="M724" s="5"/>
      <c r="N724" s="5"/>
      <c r="O724" s="5"/>
    </row>
    <row r="725" spans="1:15" s="7" customFormat="1" x14ac:dyDescent="0.25">
      <c r="A725" s="5" t="s">
        <v>10</v>
      </c>
      <c r="B725" s="5" t="s">
        <v>81</v>
      </c>
      <c r="C725" s="5" t="s">
        <v>140</v>
      </c>
      <c r="D725" s="5">
        <v>722.87316199999998</v>
      </c>
      <c r="E725" s="5">
        <v>2</v>
      </c>
      <c r="F725" s="5" t="s">
        <v>106</v>
      </c>
      <c r="G725" s="5">
        <v>0.40100000000000002</v>
      </c>
      <c r="H725" s="5"/>
      <c r="I725" s="5"/>
      <c r="J725" s="5"/>
      <c r="K725" s="5"/>
      <c r="L725" s="5"/>
      <c r="M725" s="5"/>
      <c r="N725" s="5"/>
      <c r="O725" s="5"/>
    </row>
    <row r="726" spans="1:15" s="7" customFormat="1" x14ac:dyDescent="0.25">
      <c r="A726" s="5" t="s">
        <v>10</v>
      </c>
      <c r="B726" s="5" t="s">
        <v>81</v>
      </c>
      <c r="C726" s="5" t="s">
        <v>140</v>
      </c>
      <c r="D726" s="5">
        <v>722.87316199999998</v>
      </c>
      <c r="E726" s="5">
        <v>2</v>
      </c>
      <c r="F726" s="5" t="s">
        <v>107</v>
      </c>
      <c r="G726" s="5">
        <v>0.3458</v>
      </c>
      <c r="H726" s="5">
        <f>AVERAGE(G726:G727)</f>
        <v>0.38695000000000002</v>
      </c>
      <c r="I726" s="5">
        <f>_xlfn.STDEV.P(G726:G727)</f>
        <v>4.1149999999999458E-2</v>
      </c>
      <c r="J726" s="5">
        <f t="shared" ref="J726" si="171">(I726/H726)*100</f>
        <v>10.634448895205958</v>
      </c>
      <c r="K726" s="5"/>
      <c r="L726" s="5"/>
      <c r="M726" s="5"/>
      <c r="N726" s="5"/>
      <c r="O726" s="5"/>
    </row>
    <row r="727" spans="1:15" s="7" customFormat="1" x14ac:dyDescent="0.25">
      <c r="A727" s="5" t="s">
        <v>10</v>
      </c>
      <c r="B727" s="5" t="s">
        <v>81</v>
      </c>
      <c r="C727" s="5" t="s">
        <v>140</v>
      </c>
      <c r="D727" s="5">
        <v>722.87316199999998</v>
      </c>
      <c r="E727" s="5">
        <v>2</v>
      </c>
      <c r="F727" s="5" t="s">
        <v>108</v>
      </c>
      <c r="G727" s="5">
        <v>0.42809999999999998</v>
      </c>
      <c r="H727" s="5"/>
      <c r="I727" s="5"/>
      <c r="J727" s="5"/>
      <c r="K727" s="5"/>
      <c r="L727" s="5"/>
      <c r="M727" s="5"/>
      <c r="N727" s="5"/>
      <c r="O727" s="5"/>
    </row>
    <row r="728" spans="1:15" s="7" customFormat="1" x14ac:dyDescent="0.25">
      <c r="A728" s="5" t="s">
        <v>10</v>
      </c>
      <c r="B728" s="5" t="s">
        <v>81</v>
      </c>
      <c r="C728" s="5" t="s">
        <v>140</v>
      </c>
      <c r="D728" s="5">
        <v>722.87316199999998</v>
      </c>
      <c r="E728" s="5">
        <v>2</v>
      </c>
      <c r="F728" s="5" t="s">
        <v>109</v>
      </c>
      <c r="G728" s="5">
        <v>0.46920000000000001</v>
      </c>
      <c r="H728" s="5">
        <f>AVERAGE(G728:G729)</f>
        <v>0.4733</v>
      </c>
      <c r="I728" s="5">
        <f>_xlfn.STDEV.P(G728:G729)</f>
        <v>4.0999999999999925E-3</v>
      </c>
      <c r="J728" s="5">
        <f t="shared" ref="J728" si="172">(I728/H728)*100</f>
        <v>0.86625818719627978</v>
      </c>
      <c r="K728" s="5"/>
      <c r="L728" s="5"/>
      <c r="M728" s="5"/>
      <c r="N728" s="5"/>
      <c r="O728" s="5"/>
    </row>
    <row r="729" spans="1:15" s="7" customFormat="1" x14ac:dyDescent="0.25">
      <c r="A729" s="5" t="s">
        <v>10</v>
      </c>
      <c r="B729" s="5" t="s">
        <v>81</v>
      </c>
      <c r="C729" s="5" t="s">
        <v>140</v>
      </c>
      <c r="D729" s="5">
        <v>722.87316199999998</v>
      </c>
      <c r="E729" s="5">
        <v>2</v>
      </c>
      <c r="F729" s="5" t="s">
        <v>110</v>
      </c>
      <c r="G729" s="5">
        <v>0.47739999999999999</v>
      </c>
      <c r="H729" s="5"/>
      <c r="I729" s="5"/>
      <c r="J729" s="5"/>
      <c r="K729" s="5"/>
      <c r="L729" s="5"/>
      <c r="M729" s="5"/>
      <c r="N729" s="5"/>
      <c r="O729" s="5"/>
    </row>
    <row r="730" spans="1:15" s="7" customFormat="1" x14ac:dyDescent="0.25">
      <c r="A730" s="5" t="s">
        <v>10</v>
      </c>
      <c r="B730" s="5" t="s">
        <v>81</v>
      </c>
      <c r="C730" s="5" t="s">
        <v>140</v>
      </c>
      <c r="D730" s="5">
        <v>722.87316199999998</v>
      </c>
      <c r="E730" s="5">
        <v>2</v>
      </c>
      <c r="F730" s="5" t="s">
        <v>111</v>
      </c>
      <c r="G730" s="5">
        <v>0.4884</v>
      </c>
      <c r="H730" s="5">
        <f>AVERAGE(G730:G731)</f>
        <v>0.4617</v>
      </c>
      <c r="I730" s="5">
        <f>_xlfn.STDEV.P(G730:G731)</f>
        <v>2.6700000000000002E-2</v>
      </c>
      <c r="J730" s="5">
        <f t="shared" ref="J730" si="173">(I730/H730)*100</f>
        <v>5.7829759584145553</v>
      </c>
      <c r="K730" s="5"/>
      <c r="L730" s="5"/>
      <c r="M730" s="5"/>
      <c r="N730" s="5"/>
      <c r="O730" s="5"/>
    </row>
    <row r="731" spans="1:15" s="7" customFormat="1" x14ac:dyDescent="0.25">
      <c r="A731" s="5" t="s">
        <v>10</v>
      </c>
      <c r="B731" s="5" t="s">
        <v>81</v>
      </c>
      <c r="C731" s="5" t="s">
        <v>140</v>
      </c>
      <c r="D731" s="5">
        <v>722.87316199999998</v>
      </c>
      <c r="E731" s="5">
        <v>2</v>
      </c>
      <c r="F731" s="5" t="s">
        <v>112</v>
      </c>
      <c r="G731" s="5">
        <v>0.435</v>
      </c>
      <c r="H731" s="5"/>
      <c r="I731" s="5"/>
      <c r="J731" s="5"/>
      <c r="K731" s="5"/>
      <c r="L731" s="5"/>
      <c r="M731" s="5"/>
      <c r="N731" s="5"/>
      <c r="O731" s="5"/>
    </row>
    <row r="732" spans="1:15" s="7" customFormat="1" x14ac:dyDescent="0.25">
      <c r="A732" s="5" t="s">
        <v>10</v>
      </c>
      <c r="B732" s="5" t="s">
        <v>82</v>
      </c>
      <c r="C732" s="5" t="s">
        <v>140</v>
      </c>
      <c r="D732" s="5">
        <v>412.21344299999998</v>
      </c>
      <c r="E732" s="5">
        <v>2</v>
      </c>
      <c r="F732" s="5" t="s">
        <v>103</v>
      </c>
      <c r="G732" s="5">
        <v>0.251</v>
      </c>
      <c r="H732" s="5">
        <f>AVERAGE(G732:G733)</f>
        <v>0.26724999999999999</v>
      </c>
      <c r="I732" s="5">
        <f>_xlfn.STDEV.P(G732:G733)</f>
        <v>1.6249999999999987E-2</v>
      </c>
      <c r="J732" s="5">
        <f t="shared" ref="J732" si="174">(I732/H732)*100</f>
        <v>6.0804490177736152</v>
      </c>
      <c r="K732" s="5">
        <f t="shared" ref="K732" si="175">AVERAGE(J732:J740)</f>
        <v>6.7642906064572603</v>
      </c>
      <c r="L732" s="5">
        <f t="shared" si="166"/>
        <v>15.424378856094703</v>
      </c>
      <c r="M732" s="5">
        <f t="shared" ref="M732" si="176">AVERAGE(H732:H741)</f>
        <v>0.27073000000000003</v>
      </c>
      <c r="N732" s="5">
        <f t="shared" ref="N732" si="177">_xlfn.STDEV.P(H732:H741)</f>
        <v>2.2098339304119665E-2</v>
      </c>
      <c r="O732" s="5">
        <f t="shared" ref="O732" si="178">(N732/M732)*100</f>
        <v>8.162501128105367</v>
      </c>
    </row>
    <row r="733" spans="1:15" s="7" customFormat="1" x14ac:dyDescent="0.25">
      <c r="A733" s="5" t="s">
        <v>10</v>
      </c>
      <c r="B733" s="5" t="s">
        <v>82</v>
      </c>
      <c r="C733" s="5" t="s">
        <v>140</v>
      </c>
      <c r="D733" s="5">
        <v>412.21344299999998</v>
      </c>
      <c r="E733" s="5">
        <v>2</v>
      </c>
      <c r="F733" s="5" t="s">
        <v>104</v>
      </c>
      <c r="G733" s="5">
        <v>0.28349999999999997</v>
      </c>
      <c r="H733" s="5"/>
      <c r="I733" s="5"/>
      <c r="J733" s="5"/>
      <c r="K733" s="5"/>
      <c r="L733" s="5"/>
      <c r="M733" s="5"/>
      <c r="N733" s="5"/>
      <c r="O733" s="5"/>
    </row>
    <row r="734" spans="1:15" s="7" customFormat="1" x14ac:dyDescent="0.25">
      <c r="A734" s="5" t="s">
        <v>10</v>
      </c>
      <c r="B734" s="5" t="s">
        <v>82</v>
      </c>
      <c r="C734" s="5" t="s">
        <v>140</v>
      </c>
      <c r="D734" s="5">
        <v>412.21344299999998</v>
      </c>
      <c r="E734" s="5">
        <v>2</v>
      </c>
      <c r="F734" s="5" t="s">
        <v>105</v>
      </c>
      <c r="G734" s="5">
        <v>0.24049999999999999</v>
      </c>
      <c r="H734" s="5">
        <f>AVERAGE(G734:G735)</f>
        <v>0.2336</v>
      </c>
      <c r="I734" s="5">
        <f>_xlfn.STDEV.P(G734:G735)</f>
        <v>6.8999999999999895E-3</v>
      </c>
      <c r="J734" s="5">
        <f t="shared" ref="J734" si="179">(I734/H734)*100</f>
        <v>2.9537671232876668</v>
      </c>
      <c r="K734" s="5"/>
      <c r="L734" s="5"/>
      <c r="M734" s="5"/>
      <c r="N734" s="5"/>
      <c r="O734" s="5"/>
    </row>
    <row r="735" spans="1:15" s="7" customFormat="1" x14ac:dyDescent="0.25">
      <c r="A735" s="5" t="s">
        <v>10</v>
      </c>
      <c r="B735" s="5" t="s">
        <v>82</v>
      </c>
      <c r="C735" s="5" t="s">
        <v>140</v>
      </c>
      <c r="D735" s="5">
        <v>412.21344299999998</v>
      </c>
      <c r="E735" s="5">
        <v>2</v>
      </c>
      <c r="F735" s="5" t="s">
        <v>106</v>
      </c>
      <c r="G735" s="5">
        <v>0.22670000000000001</v>
      </c>
      <c r="H735" s="5"/>
      <c r="I735" s="5"/>
      <c r="J735" s="5"/>
      <c r="K735" s="5"/>
      <c r="L735" s="5"/>
      <c r="M735" s="5"/>
      <c r="N735" s="5"/>
      <c r="O735" s="5"/>
    </row>
    <row r="736" spans="1:15" s="7" customFormat="1" x14ac:dyDescent="0.25">
      <c r="A736" s="5" t="s">
        <v>10</v>
      </c>
      <c r="B736" s="5" t="s">
        <v>82</v>
      </c>
      <c r="C736" s="5" t="s">
        <v>140</v>
      </c>
      <c r="D736" s="5">
        <v>412.21344299999998</v>
      </c>
      <c r="E736" s="5">
        <v>2</v>
      </c>
      <c r="F736" s="5" t="s">
        <v>107</v>
      </c>
      <c r="G736" s="5">
        <v>0.25359999999999999</v>
      </c>
      <c r="H736" s="5">
        <f>AVERAGE(G736:G737)</f>
        <v>0.29985000000000001</v>
      </c>
      <c r="I736" s="5">
        <f>_xlfn.STDEV.P(G736:G737)</f>
        <v>4.6249999999999965E-2</v>
      </c>
      <c r="J736" s="5">
        <f t="shared" ref="J736" si="180">(I736/H736)*100</f>
        <v>15.424378856094703</v>
      </c>
      <c r="K736" s="5"/>
      <c r="L736" s="5"/>
      <c r="M736" s="5"/>
      <c r="N736" s="5"/>
      <c r="O736" s="5"/>
    </row>
    <row r="737" spans="1:15" s="7" customFormat="1" x14ac:dyDescent="0.25">
      <c r="A737" s="5" t="s">
        <v>10</v>
      </c>
      <c r="B737" s="5" t="s">
        <v>82</v>
      </c>
      <c r="C737" s="5" t="s">
        <v>140</v>
      </c>
      <c r="D737" s="5">
        <v>412.21344299999998</v>
      </c>
      <c r="E737" s="5">
        <v>2</v>
      </c>
      <c r="F737" s="5" t="s">
        <v>108</v>
      </c>
      <c r="G737" s="5">
        <v>0.34610000000000002</v>
      </c>
      <c r="H737" s="5"/>
      <c r="I737" s="5"/>
      <c r="J737" s="5"/>
      <c r="K737" s="5"/>
      <c r="L737" s="5"/>
      <c r="M737" s="5"/>
      <c r="N737" s="5"/>
      <c r="O737" s="5"/>
    </row>
    <row r="738" spans="1:15" s="7" customFormat="1" x14ac:dyDescent="0.25">
      <c r="A738" s="5" t="s">
        <v>10</v>
      </c>
      <c r="B738" s="5" t="s">
        <v>82</v>
      </c>
      <c r="C738" s="5" t="s">
        <v>140</v>
      </c>
      <c r="D738" s="5">
        <v>412.21344299999998</v>
      </c>
      <c r="E738" s="5">
        <v>2</v>
      </c>
      <c r="F738" s="5" t="s">
        <v>109</v>
      </c>
      <c r="G738" s="5">
        <v>0.2772</v>
      </c>
      <c r="H738" s="5">
        <f>AVERAGE(G738:G739)</f>
        <v>0.28475</v>
      </c>
      <c r="I738" s="5">
        <f>_xlfn.STDEV.P(G738:G739)</f>
        <v>7.5500000000000012E-3</v>
      </c>
      <c r="J738" s="5">
        <f t="shared" ref="J738" si="181">(I738/H738)*100</f>
        <v>2.6514486391571559</v>
      </c>
      <c r="K738" s="5"/>
      <c r="L738" s="5"/>
      <c r="M738" s="5"/>
      <c r="N738" s="5"/>
      <c r="O738" s="5"/>
    </row>
    <row r="739" spans="1:15" s="7" customFormat="1" x14ac:dyDescent="0.25">
      <c r="A739" s="5" t="s">
        <v>10</v>
      </c>
      <c r="B739" s="5" t="s">
        <v>82</v>
      </c>
      <c r="C739" s="5" t="s">
        <v>140</v>
      </c>
      <c r="D739" s="5">
        <v>412.21344299999998</v>
      </c>
      <c r="E739" s="5">
        <v>2</v>
      </c>
      <c r="F739" s="5" t="s">
        <v>110</v>
      </c>
      <c r="G739" s="5">
        <v>0.2923</v>
      </c>
      <c r="H739" s="5"/>
      <c r="I739" s="5"/>
      <c r="J739" s="5"/>
      <c r="K739" s="5"/>
      <c r="L739" s="5"/>
      <c r="M739" s="5"/>
      <c r="N739" s="5"/>
      <c r="O739" s="5"/>
    </row>
    <row r="740" spans="1:15" s="7" customFormat="1" x14ac:dyDescent="0.25">
      <c r="A740" s="5" t="s">
        <v>10</v>
      </c>
      <c r="B740" s="5" t="s">
        <v>82</v>
      </c>
      <c r="C740" s="5" t="s">
        <v>140</v>
      </c>
      <c r="D740" s="5">
        <v>412.21344299999998</v>
      </c>
      <c r="E740" s="5">
        <v>2</v>
      </c>
      <c r="F740" s="5" t="s">
        <v>111</v>
      </c>
      <c r="G740" s="5">
        <v>0.28620000000000001</v>
      </c>
      <c r="H740" s="5">
        <f>AVERAGE(G740:G741)</f>
        <v>0.26819999999999999</v>
      </c>
      <c r="I740" s="5">
        <f>_xlfn.STDEV.P(G740:G741)</f>
        <v>1.8000000000000016E-2</v>
      </c>
      <c r="J740" s="5">
        <f t="shared" ref="J740" si="182">(I740/H740)*100</f>
        <v>6.7114093959731598</v>
      </c>
      <c r="K740" s="5"/>
      <c r="L740" s="5"/>
      <c r="M740" s="5"/>
      <c r="N740" s="5"/>
      <c r="O740" s="5"/>
    </row>
    <row r="741" spans="1:15" s="7" customFormat="1" x14ac:dyDescent="0.25">
      <c r="A741" s="5" t="s">
        <v>10</v>
      </c>
      <c r="B741" s="5" t="s">
        <v>82</v>
      </c>
      <c r="C741" s="5" t="s">
        <v>140</v>
      </c>
      <c r="D741" s="5">
        <v>412.21344299999998</v>
      </c>
      <c r="E741" s="5">
        <v>2</v>
      </c>
      <c r="F741" s="5" t="s">
        <v>112</v>
      </c>
      <c r="G741" s="5">
        <v>0.25019999999999998</v>
      </c>
      <c r="H741" s="5"/>
      <c r="I741" s="5"/>
      <c r="J741" s="5"/>
      <c r="K741" s="5"/>
      <c r="L741" s="5"/>
      <c r="M741" s="5"/>
      <c r="N741" s="5"/>
      <c r="O741" s="5"/>
    </row>
    <row r="742" spans="1:15" s="7" customFormat="1" x14ac:dyDescent="0.25">
      <c r="A742" s="5" t="s">
        <v>10</v>
      </c>
      <c r="B742" s="5" t="s">
        <v>83</v>
      </c>
      <c r="C742" s="5" t="s">
        <v>140</v>
      </c>
      <c r="D742" s="5">
        <v>543.782556</v>
      </c>
      <c r="E742" s="5">
        <v>2</v>
      </c>
      <c r="F742" s="5" t="s">
        <v>103</v>
      </c>
      <c r="G742" s="5">
        <v>0.49680000000000002</v>
      </c>
      <c r="H742" s="5">
        <f>AVERAGE(G742:G743)</f>
        <v>0.49245</v>
      </c>
      <c r="I742" s="5">
        <f>_xlfn.STDEV.P(G742:G743)</f>
        <v>4.3500000000000205E-3</v>
      </c>
      <c r="J742" s="5">
        <f t="shared" ref="J742" si="183">(I742/H742)*100</f>
        <v>0.88333840999086621</v>
      </c>
      <c r="K742" s="5">
        <f t="shared" ref="K742" si="184">AVERAGE(J742:J750)</f>
        <v>1.8676998216784404</v>
      </c>
      <c r="L742" s="5">
        <f t="shared" si="166"/>
        <v>3.5900583000920494</v>
      </c>
      <c r="M742" s="5">
        <f t="shared" ref="M742" si="185">AVERAGE(H742:H751)</f>
        <v>0.50677000000000005</v>
      </c>
      <c r="N742" s="5">
        <f t="shared" ref="N742" si="186">_xlfn.STDEV.P(H742:H751)</f>
        <v>2.7717117454742684E-2</v>
      </c>
      <c r="O742" s="5">
        <f t="shared" ref="O742" si="187">(N742/M742)*100</f>
        <v>5.4693682449124221</v>
      </c>
    </row>
    <row r="743" spans="1:15" s="7" customFormat="1" x14ac:dyDescent="0.25">
      <c r="A743" s="5" t="s">
        <v>10</v>
      </c>
      <c r="B743" s="5" t="s">
        <v>83</v>
      </c>
      <c r="C743" s="5" t="s">
        <v>140</v>
      </c>
      <c r="D743" s="5">
        <v>543.782556</v>
      </c>
      <c r="E743" s="5">
        <v>2</v>
      </c>
      <c r="F743" s="5" t="s">
        <v>104</v>
      </c>
      <c r="G743" s="5">
        <v>0.48809999999999998</v>
      </c>
      <c r="H743" s="5"/>
      <c r="I743" s="5"/>
      <c r="J743" s="5"/>
      <c r="K743" s="5"/>
      <c r="L743" s="5"/>
      <c r="M743" s="5"/>
      <c r="N743" s="5"/>
      <c r="O743" s="5"/>
    </row>
    <row r="744" spans="1:15" s="7" customFormat="1" x14ac:dyDescent="0.25">
      <c r="A744" s="5" t="s">
        <v>10</v>
      </c>
      <c r="B744" s="5" t="s">
        <v>83</v>
      </c>
      <c r="C744" s="5" t="s">
        <v>140</v>
      </c>
      <c r="D744" s="5">
        <v>543.782556</v>
      </c>
      <c r="E744" s="5">
        <v>2</v>
      </c>
      <c r="F744" s="5" t="s">
        <v>105</v>
      </c>
      <c r="G744" s="5">
        <v>0.49540000000000001</v>
      </c>
      <c r="H744" s="5">
        <f>AVERAGE(G744:G745)</f>
        <v>0.49170000000000003</v>
      </c>
      <c r="I744" s="5">
        <f>_xlfn.STDEV.P(G744:G745)</f>
        <v>3.7000000000000088E-3</v>
      </c>
      <c r="J744" s="5">
        <f t="shared" ref="J744" si="188">(I744/H744)*100</f>
        <v>0.75249135651820398</v>
      </c>
      <c r="K744" s="5"/>
      <c r="L744" s="5"/>
      <c r="M744" s="5"/>
      <c r="N744" s="5"/>
      <c r="O744" s="5"/>
    </row>
    <row r="745" spans="1:15" s="7" customFormat="1" x14ac:dyDescent="0.25">
      <c r="A745" s="5" t="s">
        <v>10</v>
      </c>
      <c r="B745" s="5" t="s">
        <v>83</v>
      </c>
      <c r="C745" s="5" t="s">
        <v>140</v>
      </c>
      <c r="D745" s="5">
        <v>543.782556</v>
      </c>
      <c r="E745" s="5">
        <v>2</v>
      </c>
      <c r="F745" s="5" t="s">
        <v>106</v>
      </c>
      <c r="G745" s="5">
        <v>0.48799999999999999</v>
      </c>
      <c r="H745" s="5"/>
      <c r="I745" s="5"/>
      <c r="J745" s="5"/>
      <c r="K745" s="5"/>
      <c r="L745" s="5"/>
      <c r="M745" s="5"/>
      <c r="N745" s="5"/>
      <c r="O745" s="5"/>
    </row>
    <row r="746" spans="1:15" s="7" customFormat="1" x14ac:dyDescent="0.25">
      <c r="A746" s="5" t="s">
        <v>10</v>
      </c>
      <c r="B746" s="5" t="s">
        <v>83</v>
      </c>
      <c r="C746" s="5" t="s">
        <v>140</v>
      </c>
      <c r="D746" s="5">
        <v>543.782556</v>
      </c>
      <c r="E746" s="5">
        <v>2</v>
      </c>
      <c r="F746" s="5" t="s">
        <v>107</v>
      </c>
      <c r="G746" s="5">
        <v>0.48430000000000001</v>
      </c>
      <c r="H746" s="5">
        <f>AVERAGE(G746:G747)</f>
        <v>0.49904999999999999</v>
      </c>
      <c r="I746" s="5">
        <f>_xlfn.STDEV.P(G746:G747)</f>
        <v>1.4750000000000013E-2</v>
      </c>
      <c r="J746" s="5">
        <f t="shared" ref="J746" si="189">(I746/H746)*100</f>
        <v>2.9556156697725702</v>
      </c>
      <c r="K746" s="5"/>
      <c r="L746" s="5"/>
      <c r="M746" s="5"/>
      <c r="N746" s="5"/>
      <c r="O746" s="5"/>
    </row>
    <row r="747" spans="1:15" s="7" customFormat="1" x14ac:dyDescent="0.25">
      <c r="A747" s="5" t="s">
        <v>10</v>
      </c>
      <c r="B747" s="5" t="s">
        <v>83</v>
      </c>
      <c r="C747" s="5" t="s">
        <v>140</v>
      </c>
      <c r="D747" s="5">
        <v>543.782556</v>
      </c>
      <c r="E747" s="5">
        <v>2</v>
      </c>
      <c r="F747" s="5" t="s">
        <v>108</v>
      </c>
      <c r="G747" s="5">
        <v>0.51380000000000003</v>
      </c>
      <c r="H747" s="5"/>
      <c r="I747" s="5"/>
      <c r="J747" s="5"/>
      <c r="K747" s="5"/>
      <c r="L747" s="5"/>
      <c r="M747" s="5"/>
      <c r="N747" s="5"/>
      <c r="O747" s="5"/>
    </row>
    <row r="748" spans="1:15" s="7" customFormat="1" x14ac:dyDescent="0.25">
      <c r="A748" s="5" t="s">
        <v>10</v>
      </c>
      <c r="B748" s="5" t="s">
        <v>83</v>
      </c>
      <c r="C748" s="5" t="s">
        <v>140</v>
      </c>
      <c r="D748" s="5">
        <v>543.782556</v>
      </c>
      <c r="E748" s="5">
        <v>2</v>
      </c>
      <c r="F748" s="5" t="s">
        <v>109</v>
      </c>
      <c r="G748" s="5">
        <v>0.4713</v>
      </c>
      <c r="H748" s="5">
        <f>AVERAGE(G748:G749)</f>
        <v>0.48885000000000001</v>
      </c>
      <c r="I748" s="5">
        <f>_xlfn.STDEV.P(G748:G749)</f>
        <v>1.7549999999999982E-2</v>
      </c>
      <c r="J748" s="5">
        <f t="shared" ref="J748" si="190">(I748/H748)*100</f>
        <v>3.5900583000920494</v>
      </c>
      <c r="K748" s="5"/>
      <c r="L748" s="5"/>
      <c r="M748" s="5"/>
      <c r="N748" s="5"/>
      <c r="O748" s="5"/>
    </row>
    <row r="749" spans="1:15" s="7" customFormat="1" x14ac:dyDescent="0.25">
      <c r="A749" s="5" t="s">
        <v>10</v>
      </c>
      <c r="B749" s="5" t="s">
        <v>83</v>
      </c>
      <c r="C749" s="5" t="s">
        <v>140</v>
      </c>
      <c r="D749" s="5">
        <v>543.782556</v>
      </c>
      <c r="E749" s="5">
        <v>2</v>
      </c>
      <c r="F749" s="5" t="s">
        <v>110</v>
      </c>
      <c r="G749" s="5">
        <v>0.50639999999999996</v>
      </c>
      <c r="H749" s="5"/>
      <c r="I749" s="5"/>
      <c r="J749" s="5"/>
      <c r="K749" s="5"/>
      <c r="L749" s="5"/>
      <c r="M749" s="5"/>
      <c r="N749" s="5"/>
      <c r="O749" s="5"/>
    </row>
    <row r="750" spans="1:15" s="7" customFormat="1" x14ac:dyDescent="0.25">
      <c r="A750" s="5" t="s">
        <v>10</v>
      </c>
      <c r="B750" s="5" t="s">
        <v>83</v>
      </c>
      <c r="C750" s="5" t="s">
        <v>140</v>
      </c>
      <c r="D750" s="5">
        <v>543.782556</v>
      </c>
      <c r="E750" s="5">
        <v>2</v>
      </c>
      <c r="F750" s="5" t="s">
        <v>111</v>
      </c>
      <c r="G750" s="5">
        <v>0.56830000000000003</v>
      </c>
      <c r="H750" s="5">
        <f>AVERAGE(G750:G751)</f>
        <v>0.56180000000000008</v>
      </c>
      <c r="I750" s="5">
        <f>_xlfn.STDEV.P(G750:G751)</f>
        <v>6.5000000000000058E-3</v>
      </c>
      <c r="J750" s="5">
        <f t="shared" ref="J750" si="191">(I750/H750)*100</f>
        <v>1.1569953720185127</v>
      </c>
      <c r="K750" s="5"/>
      <c r="L750" s="5"/>
      <c r="M750" s="5"/>
      <c r="N750" s="5"/>
      <c r="O750" s="5"/>
    </row>
    <row r="751" spans="1:15" s="7" customFormat="1" x14ac:dyDescent="0.25">
      <c r="A751" s="5" t="s">
        <v>10</v>
      </c>
      <c r="B751" s="5" t="s">
        <v>83</v>
      </c>
      <c r="C751" s="5" t="s">
        <v>140</v>
      </c>
      <c r="D751" s="5">
        <v>543.782556</v>
      </c>
      <c r="E751" s="5">
        <v>2</v>
      </c>
      <c r="F751" s="5" t="s">
        <v>112</v>
      </c>
      <c r="G751" s="5">
        <v>0.55530000000000002</v>
      </c>
      <c r="H751" s="5"/>
      <c r="I751" s="5"/>
      <c r="J751" s="5"/>
      <c r="K751" s="5"/>
      <c r="L751" s="5"/>
      <c r="M751" s="5"/>
      <c r="N751" s="5"/>
      <c r="O751" s="5"/>
    </row>
    <row r="752" spans="1:15" s="7" customFormat="1" x14ac:dyDescent="0.25">
      <c r="A752" s="5" t="s">
        <v>0</v>
      </c>
      <c r="B752" s="5" t="s">
        <v>85</v>
      </c>
      <c r="C752" s="5" t="s">
        <v>140</v>
      </c>
      <c r="D752" s="5">
        <v>572.33462099999997</v>
      </c>
      <c r="E752" s="5">
        <v>2</v>
      </c>
      <c r="F752" s="5" t="s">
        <v>103</v>
      </c>
      <c r="G752" s="5">
        <v>0.41710000000000003</v>
      </c>
      <c r="H752" s="5">
        <f>AVERAGE(G752:G753)</f>
        <v>0.61654999999999993</v>
      </c>
      <c r="I752" s="5">
        <f>_xlfn.STDEV.P(G752:G753)</f>
        <v>0.19945000000000021</v>
      </c>
      <c r="J752" s="5">
        <f t="shared" ref="J752" si="192">(I752/H752)*100</f>
        <v>32.349363393074405</v>
      </c>
      <c r="K752" s="5">
        <f t="shared" ref="K752" si="193">AVERAGE(J752:J760)</f>
        <v>13.817765324778634</v>
      </c>
      <c r="L752" s="5">
        <f t="shared" ref="L752:L762" si="194">MAX(J752:J760)</f>
        <v>32.349363393074405</v>
      </c>
      <c r="M752" s="5">
        <f t="shared" ref="M752" si="195">AVERAGE(H752:H761)</f>
        <v>0.57142999999999999</v>
      </c>
      <c r="N752" s="5">
        <f t="shared" ref="N752" si="196">_xlfn.STDEV.P(H752:H761)</f>
        <v>8.4912228801274289E-2</v>
      </c>
      <c r="O752" s="5">
        <f t="shared" ref="O752" si="197">(N752/M752)*100</f>
        <v>14.859602891215772</v>
      </c>
    </row>
    <row r="753" spans="1:15" s="7" customFormat="1" x14ac:dyDescent="0.25">
      <c r="A753" s="5" t="s">
        <v>0</v>
      </c>
      <c r="B753" s="5" t="s">
        <v>85</v>
      </c>
      <c r="C753" s="5" t="s">
        <v>140</v>
      </c>
      <c r="D753" s="5">
        <v>572.33462099999997</v>
      </c>
      <c r="E753" s="5">
        <v>2</v>
      </c>
      <c r="F753" s="5" t="s">
        <v>104</v>
      </c>
      <c r="G753" s="5">
        <v>0.81599999999999995</v>
      </c>
      <c r="H753" s="5"/>
      <c r="I753" s="5"/>
      <c r="J753" s="5"/>
      <c r="K753" s="5"/>
      <c r="L753" s="5"/>
      <c r="M753" s="5"/>
      <c r="N753" s="5"/>
      <c r="O753" s="5"/>
    </row>
    <row r="754" spans="1:15" s="7" customFormat="1" x14ac:dyDescent="0.25">
      <c r="A754" s="5" t="s">
        <v>0</v>
      </c>
      <c r="B754" s="5" t="s">
        <v>85</v>
      </c>
      <c r="C754" s="5" t="s">
        <v>140</v>
      </c>
      <c r="D754" s="5">
        <v>572.33462099999997</v>
      </c>
      <c r="E754" s="5">
        <v>2</v>
      </c>
      <c r="F754" s="5" t="s">
        <v>105</v>
      </c>
      <c r="G754" s="5">
        <v>0.70879999999999999</v>
      </c>
      <c r="H754" s="5">
        <f>AVERAGE(G754:G755)</f>
        <v>0.67749999999999999</v>
      </c>
      <c r="I754" s="5">
        <f>_xlfn.STDEV.P(G754:G755)</f>
        <v>3.1299999999999994E-2</v>
      </c>
      <c r="J754" s="5">
        <f t="shared" ref="J754" si="198">(I754/H754)*100</f>
        <v>4.6199261992619913</v>
      </c>
      <c r="K754" s="5"/>
      <c r="L754" s="5"/>
      <c r="M754" s="5"/>
      <c r="N754" s="5"/>
      <c r="O754" s="5"/>
    </row>
    <row r="755" spans="1:15" s="7" customFormat="1" x14ac:dyDescent="0.25">
      <c r="A755" s="5" t="s">
        <v>0</v>
      </c>
      <c r="B755" s="5" t="s">
        <v>85</v>
      </c>
      <c r="C755" s="5" t="s">
        <v>140</v>
      </c>
      <c r="D755" s="5">
        <v>572.33462099999997</v>
      </c>
      <c r="E755" s="5">
        <v>2</v>
      </c>
      <c r="F755" s="5" t="s">
        <v>106</v>
      </c>
      <c r="G755" s="5">
        <v>0.6462</v>
      </c>
      <c r="H755" s="5"/>
      <c r="I755" s="5"/>
      <c r="J755" s="5"/>
      <c r="K755" s="5"/>
      <c r="L755" s="5"/>
      <c r="M755" s="5"/>
      <c r="N755" s="5"/>
      <c r="O755" s="5"/>
    </row>
    <row r="756" spans="1:15" s="7" customFormat="1" x14ac:dyDescent="0.25">
      <c r="A756" s="5" t="s">
        <v>0</v>
      </c>
      <c r="B756" s="5" t="s">
        <v>85</v>
      </c>
      <c r="C756" s="5" t="s">
        <v>140</v>
      </c>
      <c r="D756" s="5">
        <v>572.33462099999997</v>
      </c>
      <c r="E756" s="5">
        <v>2</v>
      </c>
      <c r="F756" s="5" t="s">
        <v>107</v>
      </c>
      <c r="G756" s="5">
        <v>0.44650000000000001</v>
      </c>
      <c r="H756" s="5">
        <f>AVERAGE(G756:G757)</f>
        <v>0.4516</v>
      </c>
      <c r="I756" s="5">
        <f>_xlfn.STDEV.P(G756:G757)</f>
        <v>5.0999999999999934E-3</v>
      </c>
      <c r="J756" s="5">
        <f t="shared" ref="J756" si="199">(I756/H756)*100</f>
        <v>1.1293179805137274</v>
      </c>
      <c r="K756" s="5"/>
      <c r="L756" s="5"/>
      <c r="M756" s="5"/>
      <c r="N756" s="5"/>
      <c r="O756" s="5"/>
    </row>
    <row r="757" spans="1:15" s="7" customFormat="1" x14ac:dyDescent="0.25">
      <c r="A757" s="5" t="s">
        <v>0</v>
      </c>
      <c r="B757" s="5" t="s">
        <v>85</v>
      </c>
      <c r="C757" s="5" t="s">
        <v>140</v>
      </c>
      <c r="D757" s="5">
        <v>572.33462099999997</v>
      </c>
      <c r="E757" s="5">
        <v>2</v>
      </c>
      <c r="F757" s="5" t="s">
        <v>108</v>
      </c>
      <c r="G757" s="5">
        <v>0.45669999999999999</v>
      </c>
      <c r="H757" s="5"/>
      <c r="I757" s="5"/>
      <c r="J757" s="5"/>
      <c r="K757" s="5"/>
      <c r="L757" s="5"/>
      <c r="M757" s="5"/>
      <c r="N757" s="5"/>
      <c r="O757" s="5"/>
    </row>
    <row r="758" spans="1:15" s="7" customFormat="1" x14ac:dyDescent="0.25">
      <c r="A758" s="5" t="s">
        <v>0</v>
      </c>
      <c r="B758" s="5" t="s">
        <v>85</v>
      </c>
      <c r="C758" s="5" t="s">
        <v>140</v>
      </c>
      <c r="D758" s="5">
        <v>572.33462099999997</v>
      </c>
      <c r="E758" s="5">
        <v>2</v>
      </c>
      <c r="F758" s="5" t="s">
        <v>109</v>
      </c>
      <c r="G758" s="5">
        <v>0.4708</v>
      </c>
      <c r="H758" s="5">
        <f>AVERAGE(G758:G759)</f>
        <v>0.61864999999999992</v>
      </c>
      <c r="I758" s="5">
        <f>_xlfn.STDEV.P(G758:G759)</f>
        <v>0.14785000000000004</v>
      </c>
      <c r="J758" s="5">
        <f t="shared" ref="J758" si="200">(I758/H758)*100</f>
        <v>23.89881192920069</v>
      </c>
      <c r="K758" s="5"/>
      <c r="L758" s="5"/>
      <c r="M758" s="5"/>
      <c r="N758" s="5"/>
      <c r="O758" s="5"/>
    </row>
    <row r="759" spans="1:15" s="7" customFormat="1" x14ac:dyDescent="0.25">
      <c r="A759" s="5" t="s">
        <v>0</v>
      </c>
      <c r="B759" s="5" t="s">
        <v>85</v>
      </c>
      <c r="C759" s="5" t="s">
        <v>140</v>
      </c>
      <c r="D759" s="5">
        <v>572.33462099999997</v>
      </c>
      <c r="E759" s="5">
        <v>2</v>
      </c>
      <c r="F759" s="5" t="s">
        <v>110</v>
      </c>
      <c r="G759" s="5">
        <v>0.76649999999999996</v>
      </c>
      <c r="H759" s="5"/>
      <c r="I759" s="5"/>
      <c r="J759" s="5"/>
      <c r="K759" s="5"/>
      <c r="L759" s="5"/>
      <c r="M759" s="5"/>
      <c r="N759" s="5"/>
      <c r="O759" s="5"/>
    </row>
    <row r="760" spans="1:15" s="7" customFormat="1" x14ac:dyDescent="0.25">
      <c r="A760" s="5" t="s">
        <v>0</v>
      </c>
      <c r="B760" s="5" t="s">
        <v>85</v>
      </c>
      <c r="C760" s="5" t="s">
        <v>140</v>
      </c>
      <c r="D760" s="5">
        <v>572.33462099999997</v>
      </c>
      <c r="E760" s="5">
        <v>2</v>
      </c>
      <c r="F760" s="5" t="s">
        <v>111</v>
      </c>
      <c r="G760" s="5">
        <v>0.52780000000000005</v>
      </c>
      <c r="H760" s="5">
        <f>AVERAGE(G760:G761)</f>
        <v>0.49285000000000001</v>
      </c>
      <c r="I760" s="5">
        <f>_xlfn.STDEV.P(G760:G761)</f>
        <v>3.4950000000000037E-2</v>
      </c>
      <c r="J760" s="5">
        <f t="shared" ref="J760" si="201">(I760/H760)*100</f>
        <v>7.0914071218423524</v>
      </c>
      <c r="K760" s="5"/>
      <c r="L760" s="5"/>
      <c r="M760" s="5"/>
      <c r="N760" s="5"/>
      <c r="O760" s="5"/>
    </row>
    <row r="761" spans="1:15" s="7" customFormat="1" x14ac:dyDescent="0.25">
      <c r="A761" s="5" t="s">
        <v>0</v>
      </c>
      <c r="B761" s="5" t="s">
        <v>85</v>
      </c>
      <c r="C761" s="5" t="s">
        <v>140</v>
      </c>
      <c r="D761" s="5">
        <v>572.33462099999997</v>
      </c>
      <c r="E761" s="5">
        <v>2</v>
      </c>
      <c r="F761" s="5" t="s">
        <v>112</v>
      </c>
      <c r="G761" s="5">
        <v>0.45789999999999997</v>
      </c>
      <c r="H761" s="5"/>
      <c r="I761" s="5"/>
      <c r="J761" s="5"/>
      <c r="K761" s="5"/>
      <c r="L761" s="5"/>
      <c r="M761" s="5"/>
      <c r="N761" s="5"/>
      <c r="O761" s="5"/>
    </row>
    <row r="762" spans="1:15" s="7" customFormat="1" x14ac:dyDescent="0.25">
      <c r="A762" s="5" t="s">
        <v>0</v>
      </c>
      <c r="B762" s="5" t="s">
        <v>84</v>
      </c>
      <c r="C762" s="5" t="s">
        <v>140</v>
      </c>
      <c r="D762" s="5">
        <v>388.23926399999999</v>
      </c>
      <c r="E762" s="5">
        <v>2</v>
      </c>
      <c r="F762" s="5" t="s">
        <v>103</v>
      </c>
      <c r="G762" s="5">
        <v>0.69410000000000005</v>
      </c>
      <c r="H762" s="5">
        <f>AVERAGE(G762:G763)</f>
        <v>0.62430000000000008</v>
      </c>
      <c r="I762" s="5">
        <f>_xlfn.STDEV.P(G762:G763)</f>
        <v>6.9799999999999363E-2</v>
      </c>
      <c r="J762" s="5">
        <f t="shared" ref="J762" si="202">(I762/H762)*100</f>
        <v>11.180522184846925</v>
      </c>
      <c r="K762" s="5">
        <f t="shared" ref="K762" si="203">AVERAGE(J762:J770)</f>
        <v>9.3619232142975726</v>
      </c>
      <c r="L762" s="5">
        <f t="shared" si="194"/>
        <v>14.869591899355564</v>
      </c>
      <c r="M762" s="5">
        <f t="shared" ref="M762" si="204">AVERAGE(H762:H771)</f>
        <v>0.68435000000000001</v>
      </c>
      <c r="N762" s="5">
        <f t="shared" ref="N762" si="205">_xlfn.STDEV.P(H762:H771)</f>
        <v>7.1501769208880447E-2</v>
      </c>
      <c r="O762" s="5">
        <f t="shared" ref="O762" si="206">(N762/M762)*100</f>
        <v>10.448128765818725</v>
      </c>
    </row>
    <row r="763" spans="1:15" s="7" customFormat="1" x14ac:dyDescent="0.25">
      <c r="A763" s="5" t="s">
        <v>0</v>
      </c>
      <c r="B763" s="5" t="s">
        <v>84</v>
      </c>
      <c r="C763" s="5" t="s">
        <v>140</v>
      </c>
      <c r="D763" s="5">
        <v>388.23926399999999</v>
      </c>
      <c r="E763" s="5">
        <v>2</v>
      </c>
      <c r="F763" s="5" t="s">
        <v>104</v>
      </c>
      <c r="G763" s="5">
        <v>0.55449999999999999</v>
      </c>
      <c r="H763" s="5"/>
      <c r="I763" s="5"/>
      <c r="J763" s="5"/>
      <c r="K763" s="5"/>
      <c r="L763" s="5"/>
      <c r="M763" s="5"/>
      <c r="N763" s="5"/>
      <c r="O763" s="5"/>
    </row>
    <row r="764" spans="1:15" s="7" customFormat="1" x14ac:dyDescent="0.25">
      <c r="A764" s="5" t="s">
        <v>0</v>
      </c>
      <c r="B764" s="5" t="s">
        <v>84</v>
      </c>
      <c r="C764" s="5" t="s">
        <v>140</v>
      </c>
      <c r="D764" s="5">
        <v>388.23926399999999</v>
      </c>
      <c r="E764" s="5">
        <v>2</v>
      </c>
      <c r="F764" s="5" t="s">
        <v>105</v>
      </c>
      <c r="G764" s="5">
        <v>0.63939999999999997</v>
      </c>
      <c r="H764" s="5">
        <f>AVERAGE(G764:G765)</f>
        <v>0.70730000000000004</v>
      </c>
      <c r="I764" s="5">
        <f>_xlfn.STDEV.P(G764:G765)</f>
        <v>6.7900000000000016E-2</v>
      </c>
      <c r="J764" s="5">
        <f t="shared" ref="J764" si="207">(I764/H764)*100</f>
        <v>9.5998868938215765</v>
      </c>
      <c r="K764" s="5"/>
      <c r="L764" s="5"/>
      <c r="M764" s="5"/>
      <c r="N764" s="5"/>
      <c r="O764" s="5"/>
    </row>
    <row r="765" spans="1:15" s="7" customFormat="1" x14ac:dyDescent="0.25">
      <c r="A765" s="5" t="s">
        <v>0</v>
      </c>
      <c r="B765" s="5" t="s">
        <v>84</v>
      </c>
      <c r="C765" s="5" t="s">
        <v>140</v>
      </c>
      <c r="D765" s="5">
        <v>388.23926399999999</v>
      </c>
      <c r="E765" s="5">
        <v>2</v>
      </c>
      <c r="F765" s="5" t="s">
        <v>106</v>
      </c>
      <c r="G765" s="5">
        <v>0.7752</v>
      </c>
      <c r="H765" s="5"/>
      <c r="I765" s="5"/>
      <c r="J765" s="5"/>
      <c r="K765" s="5"/>
      <c r="L765" s="5"/>
      <c r="M765" s="5"/>
      <c r="N765" s="5"/>
      <c r="O765" s="5"/>
    </row>
    <row r="766" spans="1:15" s="7" customFormat="1" x14ac:dyDescent="0.25">
      <c r="A766" s="5" t="s">
        <v>0</v>
      </c>
      <c r="B766" s="5" t="s">
        <v>84</v>
      </c>
      <c r="C766" s="5" t="s">
        <v>140</v>
      </c>
      <c r="D766" s="5">
        <v>388.23926399999999</v>
      </c>
      <c r="E766" s="5">
        <v>2</v>
      </c>
      <c r="F766" s="5" t="s">
        <v>107</v>
      </c>
      <c r="G766" s="5">
        <v>0.59</v>
      </c>
      <c r="H766" s="5">
        <f>AVERAGE(G766:G767)</f>
        <v>0.64375000000000004</v>
      </c>
      <c r="I766" s="5">
        <f>_xlfn.STDEV.P(G766:G767)</f>
        <v>5.375000000000002E-2</v>
      </c>
      <c r="J766" s="5">
        <f t="shared" ref="J766" si="208">(I766/H766)*100</f>
        <v>8.3495145631067977</v>
      </c>
      <c r="K766" s="5"/>
      <c r="L766" s="5"/>
      <c r="M766" s="5"/>
      <c r="N766" s="5"/>
      <c r="O766" s="5"/>
    </row>
    <row r="767" spans="1:15" s="7" customFormat="1" x14ac:dyDescent="0.25">
      <c r="A767" s="5" t="s">
        <v>0</v>
      </c>
      <c r="B767" s="5" t="s">
        <v>84</v>
      </c>
      <c r="C767" s="5" t="s">
        <v>140</v>
      </c>
      <c r="D767" s="5">
        <v>388.23926399999999</v>
      </c>
      <c r="E767" s="5">
        <v>2</v>
      </c>
      <c r="F767" s="5" t="s">
        <v>108</v>
      </c>
      <c r="G767" s="5">
        <v>0.69750000000000001</v>
      </c>
      <c r="H767" s="5"/>
      <c r="I767" s="5"/>
      <c r="J767" s="5"/>
      <c r="K767" s="5"/>
      <c r="L767" s="5"/>
      <c r="M767" s="5"/>
      <c r="N767" s="5"/>
      <c r="O767" s="5"/>
    </row>
    <row r="768" spans="1:15" s="7" customFormat="1" x14ac:dyDescent="0.25">
      <c r="A768" s="5" t="s">
        <v>0</v>
      </c>
      <c r="B768" s="5" t="s">
        <v>84</v>
      </c>
      <c r="C768" s="5" t="s">
        <v>140</v>
      </c>
      <c r="D768" s="5">
        <v>388.23926399999999</v>
      </c>
      <c r="E768" s="5">
        <v>2</v>
      </c>
      <c r="F768" s="5" t="s">
        <v>109</v>
      </c>
      <c r="G768" s="5">
        <v>0.93589999999999995</v>
      </c>
      <c r="H768" s="5">
        <f>AVERAGE(G768:G769)</f>
        <v>0.81474999999999997</v>
      </c>
      <c r="I768" s="5">
        <f>_xlfn.STDEV.P(G768:G769)</f>
        <v>0.12114999999999945</v>
      </c>
      <c r="J768" s="5">
        <f t="shared" ref="J768" si="209">(I768/H768)*100</f>
        <v>14.869591899355564</v>
      </c>
      <c r="K768" s="5"/>
      <c r="L768" s="5"/>
      <c r="M768" s="5"/>
      <c r="N768" s="5"/>
      <c r="O768" s="5"/>
    </row>
    <row r="769" spans="1:15" s="7" customFormat="1" x14ac:dyDescent="0.25">
      <c r="A769" s="5" t="s">
        <v>0</v>
      </c>
      <c r="B769" s="5" t="s">
        <v>84</v>
      </c>
      <c r="C769" s="5" t="s">
        <v>140</v>
      </c>
      <c r="D769" s="5">
        <v>388.23926399999999</v>
      </c>
      <c r="E769" s="5">
        <v>2</v>
      </c>
      <c r="F769" s="5" t="s">
        <v>110</v>
      </c>
      <c r="G769" s="5">
        <v>0.69359999999999999</v>
      </c>
      <c r="H769" s="5"/>
      <c r="I769" s="5"/>
      <c r="J769" s="5"/>
      <c r="K769" s="5"/>
      <c r="L769" s="5"/>
      <c r="M769" s="5"/>
      <c r="N769" s="5"/>
      <c r="O769" s="5"/>
    </row>
    <row r="770" spans="1:15" s="7" customFormat="1" x14ac:dyDescent="0.25">
      <c r="A770" s="5" t="s">
        <v>0</v>
      </c>
      <c r="B770" s="5" t="s">
        <v>84</v>
      </c>
      <c r="C770" s="5" t="s">
        <v>140</v>
      </c>
      <c r="D770" s="5">
        <v>388.23926399999999</v>
      </c>
      <c r="E770" s="5">
        <v>2</v>
      </c>
      <c r="F770" s="5" t="s">
        <v>111</v>
      </c>
      <c r="G770" s="5">
        <v>0.64939999999999998</v>
      </c>
      <c r="H770" s="5">
        <f>AVERAGE(G770:G771)</f>
        <v>0.63165000000000004</v>
      </c>
      <c r="I770" s="5">
        <f>_xlfn.STDEV.P(G770:G771)</f>
        <v>1.7749999999999988E-2</v>
      </c>
      <c r="J770" s="5">
        <f t="shared" ref="J770" si="210">(I770/H770)*100</f>
        <v>2.8101005303569995</v>
      </c>
      <c r="K770" s="5"/>
      <c r="L770" s="5"/>
      <c r="M770" s="5"/>
      <c r="N770" s="5"/>
      <c r="O770" s="5"/>
    </row>
    <row r="771" spans="1:15" s="7" customFormat="1" x14ac:dyDescent="0.25">
      <c r="A771" s="5" t="s">
        <v>0</v>
      </c>
      <c r="B771" s="5" t="s">
        <v>84</v>
      </c>
      <c r="C771" s="5" t="s">
        <v>140</v>
      </c>
      <c r="D771" s="5">
        <v>388.23926399999999</v>
      </c>
      <c r="E771" s="5">
        <v>2</v>
      </c>
      <c r="F771" s="5" t="s">
        <v>112</v>
      </c>
      <c r="G771" s="5">
        <v>0.6139</v>
      </c>
      <c r="H771" s="5"/>
      <c r="I771" s="5"/>
      <c r="J771" s="5"/>
      <c r="K771" s="5"/>
      <c r="L771" s="5"/>
      <c r="M771" s="5"/>
      <c r="N771" s="5"/>
      <c r="O771" s="5"/>
    </row>
    <row r="772" spans="1:15" s="7" customFormat="1" x14ac:dyDescent="0.25">
      <c r="A772" s="5" t="s">
        <v>4</v>
      </c>
      <c r="B772" s="5" t="s">
        <v>86</v>
      </c>
      <c r="C772" s="5" t="s">
        <v>140</v>
      </c>
      <c r="D772" s="5">
        <v>517.27690900000005</v>
      </c>
      <c r="E772" s="5">
        <v>2</v>
      </c>
      <c r="F772" s="5" t="s">
        <v>103</v>
      </c>
      <c r="G772" s="5">
        <v>0.4617</v>
      </c>
      <c r="H772" s="5">
        <f>AVERAGE(G772:G773)</f>
        <v>0.4612</v>
      </c>
      <c r="I772" s="5">
        <f>_xlfn.STDEV.P(G772:G773)</f>
        <v>5.0000000000000044E-4</v>
      </c>
      <c r="J772" s="5">
        <f>(I772/H772)*100</f>
        <v>0.10841283607979195</v>
      </c>
      <c r="K772" s="5">
        <f>AVERAGE(J772:J780)</f>
        <v>1.87026436782829</v>
      </c>
      <c r="L772" s="5">
        <f>MAX(J772:J780)</f>
        <v>4.6452788179334075</v>
      </c>
      <c r="M772" s="5">
        <f t="shared" ref="M772" si="211">AVERAGE(H772:H781)</f>
        <v>0.47264999999999996</v>
      </c>
      <c r="N772" s="5">
        <f t="shared" ref="N772" si="212">_xlfn.STDEV.P(H772:H781)</f>
        <v>2.511855887585911E-2</v>
      </c>
      <c r="O772" s="5">
        <f>(N772/M772)*100</f>
        <v>5.3144100022974952</v>
      </c>
    </row>
    <row r="773" spans="1:15" s="7" customFormat="1" x14ac:dyDescent="0.25">
      <c r="A773" s="5" t="s">
        <v>4</v>
      </c>
      <c r="B773" s="5" t="s">
        <v>86</v>
      </c>
      <c r="C773" s="5" t="s">
        <v>140</v>
      </c>
      <c r="D773" s="5">
        <v>517.27690900000005</v>
      </c>
      <c r="E773" s="5">
        <v>2</v>
      </c>
      <c r="F773" s="5" t="s">
        <v>104</v>
      </c>
      <c r="G773" s="5">
        <v>0.4607</v>
      </c>
      <c r="H773" s="5"/>
      <c r="I773" s="5"/>
      <c r="J773" s="5"/>
      <c r="K773" s="5"/>
      <c r="L773" s="5"/>
      <c r="M773" s="5"/>
      <c r="N773" s="5"/>
      <c r="O773" s="5"/>
    </row>
    <row r="774" spans="1:15" s="7" customFormat="1" x14ac:dyDescent="0.25">
      <c r="A774" s="5" t="s">
        <v>4</v>
      </c>
      <c r="B774" s="5" t="s">
        <v>86</v>
      </c>
      <c r="C774" s="5" t="s">
        <v>140</v>
      </c>
      <c r="D774" s="5">
        <v>517.27690900000005</v>
      </c>
      <c r="E774" s="5">
        <v>2</v>
      </c>
      <c r="F774" s="5" t="s">
        <v>105</v>
      </c>
      <c r="G774" s="5">
        <v>0.44080000000000003</v>
      </c>
      <c r="H774" s="5">
        <f>AVERAGE(G774:G775)</f>
        <v>0.43469999999999998</v>
      </c>
      <c r="I774" s="5">
        <f>_xlfn.STDEV.P(G774:G775)</f>
        <v>6.1000000000000221E-3</v>
      </c>
      <c r="J774" s="5">
        <f>(I774/H774)*100</f>
        <v>1.4032666206579301</v>
      </c>
      <c r="K774" s="5"/>
      <c r="L774" s="5"/>
      <c r="M774" s="5"/>
      <c r="N774" s="5"/>
      <c r="O774" s="5"/>
    </row>
    <row r="775" spans="1:15" s="7" customFormat="1" x14ac:dyDescent="0.25">
      <c r="A775" s="5" t="s">
        <v>4</v>
      </c>
      <c r="B775" s="5" t="s">
        <v>86</v>
      </c>
      <c r="C775" s="5" t="s">
        <v>140</v>
      </c>
      <c r="D775" s="5">
        <v>517.27690900000005</v>
      </c>
      <c r="E775" s="5">
        <v>2</v>
      </c>
      <c r="F775" s="5" t="s">
        <v>106</v>
      </c>
      <c r="G775" s="5">
        <v>0.42859999999999998</v>
      </c>
      <c r="H775" s="5"/>
      <c r="I775" s="5"/>
      <c r="J775" s="5"/>
      <c r="K775" s="5"/>
      <c r="L775" s="5"/>
      <c r="M775" s="5"/>
      <c r="N775" s="5"/>
      <c r="O775" s="5"/>
    </row>
    <row r="776" spans="1:15" s="7" customFormat="1" x14ac:dyDescent="0.25">
      <c r="A776" s="5" t="s">
        <v>4</v>
      </c>
      <c r="B776" s="5" t="s">
        <v>86</v>
      </c>
      <c r="C776" s="5" t="s">
        <v>140</v>
      </c>
      <c r="D776" s="5">
        <v>517.27690900000005</v>
      </c>
      <c r="E776" s="5">
        <v>2</v>
      </c>
      <c r="F776" s="5" t="s">
        <v>107</v>
      </c>
      <c r="G776" s="5">
        <v>0.4607</v>
      </c>
      <c r="H776" s="5">
        <f>AVERAGE(G776:G777)</f>
        <v>0.46750000000000003</v>
      </c>
      <c r="I776" s="5">
        <f>_xlfn.STDEV.P(G776:G777)</f>
        <v>6.8000000000000005E-3</v>
      </c>
      <c r="J776" s="5">
        <f>(I776/H776)*100</f>
        <v>1.4545454545454546</v>
      </c>
      <c r="K776" s="5"/>
      <c r="L776" s="5"/>
      <c r="M776" s="5"/>
      <c r="N776" s="5"/>
      <c r="O776" s="5"/>
    </row>
    <row r="777" spans="1:15" s="7" customFormat="1" x14ac:dyDescent="0.25">
      <c r="A777" s="5" t="s">
        <v>4</v>
      </c>
      <c r="B777" s="5" t="s">
        <v>86</v>
      </c>
      <c r="C777" s="5" t="s">
        <v>140</v>
      </c>
      <c r="D777" s="5">
        <v>517.27690900000005</v>
      </c>
      <c r="E777" s="5">
        <v>2</v>
      </c>
      <c r="F777" s="5" t="s">
        <v>108</v>
      </c>
      <c r="G777" s="5">
        <v>0.4743</v>
      </c>
      <c r="H777" s="5"/>
      <c r="I777" s="5"/>
      <c r="J777" s="5"/>
      <c r="K777" s="5"/>
      <c r="L777" s="5"/>
      <c r="M777" s="5"/>
      <c r="N777" s="5"/>
      <c r="O777" s="5"/>
    </row>
    <row r="778" spans="1:15" s="7" customFormat="1" x14ac:dyDescent="0.25">
      <c r="A778" s="5" t="s">
        <v>4</v>
      </c>
      <c r="B778" s="5" t="s">
        <v>86</v>
      </c>
      <c r="C778" s="5" t="s">
        <v>140</v>
      </c>
      <c r="D778" s="5">
        <v>517.27690900000005</v>
      </c>
      <c r="E778" s="5">
        <v>2</v>
      </c>
      <c r="F778" s="5" t="s">
        <v>109</v>
      </c>
      <c r="G778" s="5">
        <v>0.47110000000000002</v>
      </c>
      <c r="H778" s="5">
        <f>AVERAGE(G778:G779)</f>
        <v>0.49404999999999999</v>
      </c>
      <c r="I778" s="5">
        <f>_xlfn.STDEV.P(G778:G779)</f>
        <v>2.2949999999999998E-2</v>
      </c>
      <c r="J778" s="5">
        <f>(I778/H778)*100</f>
        <v>4.6452788179334075</v>
      </c>
      <c r="K778" s="5"/>
      <c r="L778" s="5"/>
      <c r="M778" s="5"/>
      <c r="N778" s="5"/>
      <c r="O778" s="5"/>
    </row>
    <row r="779" spans="1:15" s="7" customFormat="1" x14ac:dyDescent="0.25">
      <c r="A779" s="5" t="s">
        <v>4</v>
      </c>
      <c r="B779" s="5" t="s">
        <v>86</v>
      </c>
      <c r="C779" s="5" t="s">
        <v>140</v>
      </c>
      <c r="D779" s="5">
        <v>517.27690900000005</v>
      </c>
      <c r="E779" s="5">
        <v>2</v>
      </c>
      <c r="F779" s="5" t="s">
        <v>110</v>
      </c>
      <c r="G779" s="5">
        <v>0.51700000000000002</v>
      </c>
      <c r="H779" s="5"/>
      <c r="I779" s="5"/>
      <c r="J779" s="5"/>
      <c r="K779" s="5"/>
      <c r="L779" s="5"/>
      <c r="M779" s="5"/>
      <c r="N779" s="5"/>
      <c r="O779" s="5"/>
    </row>
    <row r="780" spans="1:15" s="7" customFormat="1" x14ac:dyDescent="0.25">
      <c r="A780" s="5" t="s">
        <v>4</v>
      </c>
      <c r="B780" s="5" t="s">
        <v>86</v>
      </c>
      <c r="C780" s="5" t="s">
        <v>140</v>
      </c>
      <c r="D780" s="5">
        <v>517.27690900000005</v>
      </c>
      <c r="E780" s="5">
        <v>2</v>
      </c>
      <c r="F780" s="5" t="s">
        <v>111</v>
      </c>
      <c r="G780" s="5">
        <v>0.51459999999999995</v>
      </c>
      <c r="H780" s="5">
        <f>AVERAGE(G780:G781)</f>
        <v>0.50580000000000003</v>
      </c>
      <c r="I780" s="5">
        <f>_xlfn.STDEV.P(G780:G781)</f>
        <v>8.7999999999999745E-3</v>
      </c>
      <c r="J780" s="5">
        <f>(I780/H780)*100</f>
        <v>1.7398181099248664</v>
      </c>
      <c r="K780" s="5"/>
      <c r="L780" s="5"/>
      <c r="M780" s="5"/>
      <c r="N780" s="5"/>
      <c r="O780" s="5"/>
    </row>
    <row r="781" spans="1:15" s="7" customFormat="1" x14ac:dyDescent="0.25">
      <c r="A781" s="5" t="s">
        <v>4</v>
      </c>
      <c r="B781" s="5" t="s">
        <v>86</v>
      </c>
      <c r="C781" s="5" t="s">
        <v>140</v>
      </c>
      <c r="D781" s="5">
        <v>517.27690900000005</v>
      </c>
      <c r="E781" s="5">
        <v>2</v>
      </c>
      <c r="F781" s="5" t="s">
        <v>112</v>
      </c>
      <c r="G781" s="5">
        <v>0.497</v>
      </c>
      <c r="H781" s="5"/>
      <c r="I781" s="5"/>
      <c r="J781" s="5"/>
      <c r="K781" s="5"/>
      <c r="L781" s="5"/>
      <c r="M781" s="5"/>
      <c r="N781" s="5"/>
      <c r="O781" s="5"/>
    </row>
    <row r="782" spans="1:15" s="7" customFormat="1" x14ac:dyDescent="0.25">
      <c r="A782" s="5" t="s">
        <v>4</v>
      </c>
      <c r="B782" s="5" t="s">
        <v>87</v>
      </c>
      <c r="C782" s="5" t="s">
        <v>140</v>
      </c>
      <c r="D782" s="5">
        <v>577.287148</v>
      </c>
      <c r="E782" s="5">
        <v>2</v>
      </c>
      <c r="F782" s="5" t="s">
        <v>103</v>
      </c>
      <c r="G782" s="5">
        <v>0.53869999999999996</v>
      </c>
      <c r="H782" s="5">
        <f>AVERAGE(G782:G783)</f>
        <v>0.53</v>
      </c>
      <c r="I782" s="5">
        <f>_xlfn.STDEV.P(G782:G783)</f>
        <v>8.6999999999999855E-3</v>
      </c>
      <c r="J782" s="5">
        <f>(I782/H782)*100</f>
        <v>1.6415094339622613</v>
      </c>
      <c r="K782" s="5">
        <f>AVERAGE(J782:J790)</f>
        <v>5.2185971031935354</v>
      </c>
      <c r="L782" s="5">
        <f t="shared" ref="L782:L792" si="213">MAX(J782:J790)</f>
        <v>7.7900420868736564</v>
      </c>
      <c r="M782" s="5">
        <f t="shared" ref="M782" si="214">AVERAGE(H782:H791)</f>
        <v>0.5827500000000001</v>
      </c>
      <c r="N782" s="5">
        <f t="shared" ref="N782" si="215">_xlfn.STDEV.P(H782:H791)</f>
        <v>5.3046818943269354E-2</v>
      </c>
      <c r="O782" s="5">
        <f>(N782/M782)*100</f>
        <v>9.1028432335082545</v>
      </c>
    </row>
    <row r="783" spans="1:15" s="7" customFormat="1" x14ac:dyDescent="0.25">
      <c r="A783" s="5" t="s">
        <v>4</v>
      </c>
      <c r="B783" s="5" t="s">
        <v>87</v>
      </c>
      <c r="C783" s="5" t="s">
        <v>140</v>
      </c>
      <c r="D783" s="5">
        <v>577.287148</v>
      </c>
      <c r="E783" s="5">
        <v>2</v>
      </c>
      <c r="F783" s="5" t="s">
        <v>104</v>
      </c>
      <c r="G783" s="5">
        <v>0.52129999999999999</v>
      </c>
      <c r="H783" s="5"/>
      <c r="I783" s="5"/>
      <c r="J783" s="5"/>
      <c r="K783" s="5"/>
      <c r="L783" s="5"/>
      <c r="M783" s="5"/>
      <c r="N783" s="5"/>
      <c r="O783" s="5"/>
    </row>
    <row r="784" spans="1:15" s="7" customFormat="1" x14ac:dyDescent="0.25">
      <c r="A784" s="5" t="s">
        <v>4</v>
      </c>
      <c r="B784" s="5" t="s">
        <v>87</v>
      </c>
      <c r="C784" s="5" t="s">
        <v>140</v>
      </c>
      <c r="D784" s="5">
        <v>577.287148</v>
      </c>
      <c r="E784" s="5">
        <v>2</v>
      </c>
      <c r="F784" s="5" t="s">
        <v>105</v>
      </c>
      <c r="G784" s="5">
        <v>0.47010000000000002</v>
      </c>
      <c r="H784" s="5">
        <f>AVERAGE(G784:G785)</f>
        <v>0.50785000000000002</v>
      </c>
      <c r="I784" s="5">
        <f>_xlfn.STDEV.P(G784:G785)</f>
        <v>3.7749999999999978E-2</v>
      </c>
      <c r="J784" s="5">
        <f>(I784/H784)*100</f>
        <v>7.4332972334350638</v>
      </c>
      <c r="K784" s="5"/>
      <c r="L784" s="5"/>
      <c r="M784" s="5"/>
      <c r="N784" s="5"/>
      <c r="O784" s="5"/>
    </row>
    <row r="785" spans="1:15" s="7" customFormat="1" x14ac:dyDescent="0.25">
      <c r="A785" s="5" t="s">
        <v>4</v>
      </c>
      <c r="B785" s="5" t="s">
        <v>87</v>
      </c>
      <c r="C785" s="5" t="s">
        <v>140</v>
      </c>
      <c r="D785" s="5">
        <v>577.287148</v>
      </c>
      <c r="E785" s="5">
        <v>2</v>
      </c>
      <c r="F785" s="5" t="s">
        <v>106</v>
      </c>
      <c r="G785" s="5">
        <v>0.54559999999999997</v>
      </c>
      <c r="H785" s="5"/>
      <c r="I785" s="5"/>
      <c r="J785" s="5"/>
      <c r="K785" s="5"/>
      <c r="L785" s="5"/>
      <c r="M785" s="5"/>
      <c r="N785" s="5"/>
      <c r="O785" s="5"/>
    </row>
    <row r="786" spans="1:15" s="7" customFormat="1" x14ac:dyDescent="0.25">
      <c r="A786" s="5" t="s">
        <v>4</v>
      </c>
      <c r="B786" s="5" t="s">
        <v>87</v>
      </c>
      <c r="C786" s="5" t="s">
        <v>140</v>
      </c>
      <c r="D786" s="5">
        <v>577.287148</v>
      </c>
      <c r="E786" s="5">
        <v>2</v>
      </c>
      <c r="F786" s="5" t="s">
        <v>107</v>
      </c>
      <c r="G786" s="5">
        <v>0.5806</v>
      </c>
      <c r="H786" s="5">
        <f>AVERAGE(G786:G787)</f>
        <v>0.62965000000000004</v>
      </c>
      <c r="I786" s="5">
        <f>_xlfn.STDEV.P(G786:G787)</f>
        <v>4.9049999999999983E-2</v>
      </c>
      <c r="J786" s="5">
        <f>(I786/H786)*100</f>
        <v>7.7900420868736564</v>
      </c>
      <c r="K786" s="5"/>
      <c r="L786" s="5"/>
      <c r="M786" s="5"/>
      <c r="N786" s="5"/>
      <c r="O786" s="5"/>
    </row>
    <row r="787" spans="1:15" s="7" customFormat="1" x14ac:dyDescent="0.25">
      <c r="A787" s="5" t="s">
        <v>4</v>
      </c>
      <c r="B787" s="5" t="s">
        <v>87</v>
      </c>
      <c r="C787" s="5" t="s">
        <v>140</v>
      </c>
      <c r="D787" s="5">
        <v>577.287148</v>
      </c>
      <c r="E787" s="5">
        <v>2</v>
      </c>
      <c r="F787" s="5" t="s">
        <v>108</v>
      </c>
      <c r="G787" s="5">
        <v>0.67869999999999997</v>
      </c>
      <c r="H787" s="5"/>
      <c r="I787" s="5"/>
      <c r="J787" s="5"/>
      <c r="K787" s="5"/>
      <c r="L787" s="5"/>
      <c r="M787" s="5"/>
      <c r="N787" s="5"/>
      <c r="O787" s="5"/>
    </row>
    <row r="788" spans="1:15" s="7" customFormat="1" x14ac:dyDescent="0.25">
      <c r="A788" s="5" t="s">
        <v>4</v>
      </c>
      <c r="B788" s="5" t="s">
        <v>87</v>
      </c>
      <c r="C788" s="5" t="s">
        <v>140</v>
      </c>
      <c r="D788" s="5">
        <v>577.287148</v>
      </c>
      <c r="E788" s="5">
        <v>2</v>
      </c>
      <c r="F788" s="5" t="s">
        <v>109</v>
      </c>
      <c r="G788" s="5">
        <v>0.64839999999999998</v>
      </c>
      <c r="H788" s="5">
        <f>AVERAGE(G788:G789)</f>
        <v>0.61270000000000002</v>
      </c>
      <c r="I788" s="5">
        <f>_xlfn.STDEV.P(G788:G789)</f>
        <v>3.570000000000001E-2</v>
      </c>
      <c r="J788" s="5">
        <f>(I788/H788)*100</f>
        <v>5.8266688428268338</v>
      </c>
      <c r="K788" s="5"/>
      <c r="L788" s="5"/>
      <c r="M788" s="5"/>
      <c r="N788" s="5"/>
      <c r="O788" s="5"/>
    </row>
    <row r="789" spans="1:15" s="7" customFormat="1" x14ac:dyDescent="0.25">
      <c r="A789" s="5" t="s">
        <v>4</v>
      </c>
      <c r="B789" s="5" t="s">
        <v>87</v>
      </c>
      <c r="C789" s="5" t="s">
        <v>140</v>
      </c>
      <c r="D789" s="5">
        <v>577.287148</v>
      </c>
      <c r="E789" s="5">
        <v>2</v>
      </c>
      <c r="F789" s="5" t="s">
        <v>110</v>
      </c>
      <c r="G789" s="5">
        <v>0.57699999999999996</v>
      </c>
      <c r="H789" s="5"/>
      <c r="I789" s="5"/>
      <c r="J789" s="5"/>
      <c r="K789" s="5"/>
      <c r="L789" s="5"/>
      <c r="M789" s="5"/>
      <c r="N789" s="5"/>
      <c r="O789" s="5"/>
    </row>
    <row r="790" spans="1:15" s="7" customFormat="1" x14ac:dyDescent="0.25">
      <c r="A790" s="5" t="s">
        <v>4</v>
      </c>
      <c r="B790" s="5" t="s">
        <v>87</v>
      </c>
      <c r="C790" s="5" t="s">
        <v>140</v>
      </c>
      <c r="D790" s="5">
        <v>577.287148</v>
      </c>
      <c r="E790" s="5">
        <v>2</v>
      </c>
      <c r="F790" s="5" t="s">
        <v>111</v>
      </c>
      <c r="G790" s="5">
        <v>0.65510000000000002</v>
      </c>
      <c r="H790" s="5">
        <f>AVERAGE(G790:G791)</f>
        <v>0.63355000000000006</v>
      </c>
      <c r="I790" s="5">
        <f>_xlfn.STDEV.P(G790:G791)</f>
        <v>2.1550000000000014E-2</v>
      </c>
      <c r="J790" s="5">
        <f>(I790/H790)*100</f>
        <v>3.4014679188698618</v>
      </c>
      <c r="K790" s="5"/>
      <c r="L790" s="5"/>
      <c r="M790" s="5"/>
      <c r="N790" s="5"/>
      <c r="O790" s="5"/>
    </row>
    <row r="791" spans="1:15" s="7" customFormat="1" x14ac:dyDescent="0.25">
      <c r="A791" s="5" t="s">
        <v>4</v>
      </c>
      <c r="B791" s="5" t="s">
        <v>87</v>
      </c>
      <c r="C791" s="5" t="s">
        <v>140</v>
      </c>
      <c r="D791" s="5">
        <v>577.287148</v>
      </c>
      <c r="E791" s="5">
        <v>2</v>
      </c>
      <c r="F791" s="5" t="s">
        <v>112</v>
      </c>
      <c r="G791" s="5">
        <v>0.61199999999999999</v>
      </c>
      <c r="H791" s="5"/>
      <c r="I791" s="5"/>
      <c r="J791" s="5"/>
      <c r="K791" s="5"/>
      <c r="L791" s="5"/>
      <c r="M791" s="5"/>
      <c r="N791" s="5"/>
      <c r="O791" s="5"/>
    </row>
    <row r="792" spans="1:15" s="7" customFormat="1" x14ac:dyDescent="0.25">
      <c r="A792" s="5" t="s">
        <v>4</v>
      </c>
      <c r="B792" s="5" t="s">
        <v>88</v>
      </c>
      <c r="C792" s="5" t="s">
        <v>140</v>
      </c>
      <c r="D792" s="5">
        <v>693.88006099999996</v>
      </c>
      <c r="E792" s="5">
        <v>2</v>
      </c>
      <c r="F792" s="5" t="s">
        <v>103</v>
      </c>
      <c r="G792" s="5">
        <v>0.6704</v>
      </c>
      <c r="H792" s="5">
        <f>AVERAGE(G792:G793)</f>
        <v>0.64454999999999996</v>
      </c>
      <c r="I792" s="5">
        <f>_xlfn.STDEV.P(G792:G793)</f>
        <v>2.5849999999999981E-2</v>
      </c>
      <c r="J792" s="5">
        <f>(I792/H792)*100</f>
        <v>4.0105499961213225</v>
      </c>
      <c r="K792" s="5">
        <f>AVERAGE(J792:J800)</f>
        <v>5.6808029144662386</v>
      </c>
      <c r="L792" s="5">
        <f t="shared" si="213"/>
        <v>8.6483023702754647</v>
      </c>
      <c r="M792" s="5">
        <f t="shared" ref="M792" si="216">AVERAGE(H792:H801)</f>
        <v>0.69862000000000002</v>
      </c>
      <c r="N792" s="5">
        <f t="shared" ref="N792" si="217">_xlfn.STDEV.P(H792:H801)</f>
        <v>5.291673270337087E-2</v>
      </c>
      <c r="O792" s="5">
        <f>(N792/M792)*100</f>
        <v>7.5744657615543316</v>
      </c>
    </row>
    <row r="793" spans="1:15" s="7" customFormat="1" x14ac:dyDescent="0.25">
      <c r="A793" s="5" t="s">
        <v>4</v>
      </c>
      <c r="B793" s="5" t="s">
        <v>88</v>
      </c>
      <c r="C793" s="5" t="s">
        <v>140</v>
      </c>
      <c r="D793" s="5">
        <v>693.88006099999996</v>
      </c>
      <c r="E793" s="5">
        <v>2</v>
      </c>
      <c r="F793" s="5" t="s">
        <v>104</v>
      </c>
      <c r="G793" s="5">
        <v>0.61870000000000003</v>
      </c>
      <c r="H793" s="5"/>
      <c r="I793" s="5"/>
      <c r="J793" s="5"/>
      <c r="K793" s="5"/>
      <c r="L793" s="5"/>
      <c r="M793" s="5"/>
      <c r="N793" s="5"/>
      <c r="O793" s="5"/>
    </row>
    <row r="794" spans="1:15" s="7" customFormat="1" x14ac:dyDescent="0.25">
      <c r="A794" s="5" t="s">
        <v>4</v>
      </c>
      <c r="B794" s="5" t="s">
        <v>88</v>
      </c>
      <c r="C794" s="5" t="s">
        <v>140</v>
      </c>
      <c r="D794" s="5">
        <v>693.88006099999996</v>
      </c>
      <c r="E794" s="5">
        <v>2</v>
      </c>
      <c r="F794" s="5" t="s">
        <v>105</v>
      </c>
      <c r="G794" s="5">
        <v>0.73309999999999997</v>
      </c>
      <c r="H794" s="5">
        <f>AVERAGE(G794:G795)</f>
        <v>0.68530000000000002</v>
      </c>
      <c r="I794" s="5">
        <f>_xlfn.STDEV.P(G794:G795)</f>
        <v>4.7800000000000009E-2</v>
      </c>
      <c r="J794" s="5">
        <f>(I794/H794)*100</f>
        <v>6.975047424485628</v>
      </c>
      <c r="K794" s="5"/>
      <c r="L794" s="5"/>
      <c r="M794" s="5"/>
      <c r="N794" s="5"/>
      <c r="O794" s="5"/>
    </row>
    <row r="795" spans="1:15" s="7" customFormat="1" x14ac:dyDescent="0.25">
      <c r="A795" s="5" t="s">
        <v>4</v>
      </c>
      <c r="B795" s="5" t="s">
        <v>88</v>
      </c>
      <c r="C795" s="5" t="s">
        <v>140</v>
      </c>
      <c r="D795" s="5">
        <v>693.88006099999996</v>
      </c>
      <c r="E795" s="5">
        <v>2</v>
      </c>
      <c r="F795" s="5" t="s">
        <v>106</v>
      </c>
      <c r="G795" s="5">
        <v>0.63749999999999996</v>
      </c>
      <c r="H795" s="5"/>
      <c r="I795" s="5"/>
      <c r="J795" s="5"/>
      <c r="K795" s="5"/>
      <c r="L795" s="5"/>
      <c r="M795" s="5"/>
      <c r="N795" s="5"/>
      <c r="O795" s="5"/>
    </row>
    <row r="796" spans="1:15" s="7" customFormat="1" x14ac:dyDescent="0.25">
      <c r="A796" s="5" t="s">
        <v>4</v>
      </c>
      <c r="B796" s="5" t="s">
        <v>88</v>
      </c>
      <c r="C796" s="5" t="s">
        <v>140</v>
      </c>
      <c r="D796" s="5">
        <v>693.88006099999996</v>
      </c>
      <c r="E796" s="5">
        <v>2</v>
      </c>
      <c r="F796" s="5" t="s">
        <v>107</v>
      </c>
      <c r="G796" s="5">
        <v>0.66579999999999995</v>
      </c>
      <c r="H796" s="5">
        <f>AVERAGE(G796:G797)</f>
        <v>0.64615</v>
      </c>
      <c r="I796" s="5">
        <f>_xlfn.STDEV.P(G796:G797)</f>
        <v>1.9650000000000001E-2</v>
      </c>
      <c r="J796" s="5">
        <f>(I796/H796)*100</f>
        <v>3.0410895302948231</v>
      </c>
      <c r="K796" s="5"/>
      <c r="L796" s="5"/>
      <c r="M796" s="5"/>
      <c r="N796" s="5"/>
      <c r="O796" s="5"/>
    </row>
    <row r="797" spans="1:15" s="7" customFormat="1" x14ac:dyDescent="0.25">
      <c r="A797" s="5" t="s">
        <v>4</v>
      </c>
      <c r="B797" s="5" t="s">
        <v>88</v>
      </c>
      <c r="C797" s="5" t="s">
        <v>140</v>
      </c>
      <c r="D797" s="5">
        <v>693.88006099999996</v>
      </c>
      <c r="E797" s="5">
        <v>2</v>
      </c>
      <c r="F797" s="5" t="s">
        <v>108</v>
      </c>
      <c r="G797" s="5">
        <v>0.62649999999999995</v>
      </c>
      <c r="H797" s="5"/>
      <c r="I797" s="5"/>
      <c r="J797" s="5"/>
      <c r="K797" s="5"/>
      <c r="L797" s="5"/>
      <c r="M797" s="5"/>
      <c r="N797" s="5"/>
      <c r="O797" s="5"/>
    </row>
    <row r="798" spans="1:15" s="7" customFormat="1" x14ac:dyDescent="0.25">
      <c r="A798" s="5" t="s">
        <v>4</v>
      </c>
      <c r="B798" s="5" t="s">
        <v>88</v>
      </c>
      <c r="C798" s="5" t="s">
        <v>140</v>
      </c>
      <c r="D798" s="5">
        <v>693.88006099999996</v>
      </c>
      <c r="E798" s="5">
        <v>2</v>
      </c>
      <c r="F798" s="5" t="s">
        <v>109</v>
      </c>
      <c r="G798" s="5">
        <v>0.69440000000000002</v>
      </c>
      <c r="H798" s="5">
        <f>AVERAGE(G798:G799)</f>
        <v>0.73660000000000003</v>
      </c>
      <c r="I798" s="5">
        <f>_xlfn.STDEV.P(G798:G799)</f>
        <v>4.2200000000000015E-2</v>
      </c>
      <c r="J798" s="5">
        <f>(I798/H798)*100</f>
        <v>5.7290252511539528</v>
      </c>
      <c r="K798" s="5"/>
      <c r="L798" s="5"/>
      <c r="M798" s="5"/>
      <c r="N798" s="5"/>
      <c r="O798" s="5"/>
    </row>
    <row r="799" spans="1:15" s="7" customFormat="1" x14ac:dyDescent="0.25">
      <c r="A799" s="5" t="s">
        <v>4</v>
      </c>
      <c r="B799" s="5" t="s">
        <v>88</v>
      </c>
      <c r="C799" s="5" t="s">
        <v>140</v>
      </c>
      <c r="D799" s="5">
        <v>693.88006099999996</v>
      </c>
      <c r="E799" s="5">
        <v>2</v>
      </c>
      <c r="F799" s="5" t="s">
        <v>110</v>
      </c>
      <c r="G799" s="5">
        <v>0.77880000000000005</v>
      </c>
      <c r="H799" s="5"/>
      <c r="I799" s="5"/>
      <c r="J799" s="5"/>
      <c r="K799" s="5"/>
      <c r="L799" s="5"/>
      <c r="M799" s="5"/>
      <c r="N799" s="5"/>
      <c r="O799" s="5"/>
    </row>
    <row r="800" spans="1:15" s="7" customFormat="1" x14ac:dyDescent="0.25">
      <c r="A800" s="5" t="s">
        <v>4</v>
      </c>
      <c r="B800" s="5" t="s">
        <v>88</v>
      </c>
      <c r="C800" s="5" t="s">
        <v>140</v>
      </c>
      <c r="D800" s="5">
        <v>693.88006099999996</v>
      </c>
      <c r="E800" s="5">
        <v>2</v>
      </c>
      <c r="F800" s="5" t="s">
        <v>111</v>
      </c>
      <c r="G800" s="5">
        <v>0.71299999999999997</v>
      </c>
      <c r="H800" s="5">
        <f>AVERAGE(G800:G801)</f>
        <v>0.78049999999999997</v>
      </c>
      <c r="I800" s="5">
        <f>_xlfn.STDEV.P(G800:G801)</f>
        <v>6.7500000000000004E-2</v>
      </c>
      <c r="J800" s="5">
        <f>(I800/H800)*100</f>
        <v>8.6483023702754647</v>
      </c>
      <c r="K800" s="5"/>
      <c r="L800" s="5"/>
      <c r="M800" s="5"/>
      <c r="N800" s="5"/>
      <c r="O800" s="5"/>
    </row>
    <row r="801" spans="1:15" s="7" customFormat="1" x14ac:dyDescent="0.25">
      <c r="A801" s="5" t="s">
        <v>4</v>
      </c>
      <c r="B801" s="5" t="s">
        <v>88</v>
      </c>
      <c r="C801" s="5" t="s">
        <v>140</v>
      </c>
      <c r="D801" s="5">
        <v>693.88006099999996</v>
      </c>
      <c r="E801" s="5">
        <v>2</v>
      </c>
      <c r="F801" s="5" t="s">
        <v>112</v>
      </c>
      <c r="G801" s="5">
        <v>0.84799999999999998</v>
      </c>
      <c r="H801" s="5"/>
      <c r="I801" s="5"/>
      <c r="J801" s="5"/>
      <c r="K801" s="5"/>
      <c r="L801" s="5"/>
      <c r="M801" s="5"/>
      <c r="N801" s="5"/>
      <c r="O801" s="5"/>
    </row>
    <row r="802" spans="1:15" s="7" customFormat="1" x14ac:dyDescent="0.25">
      <c r="A802" s="5" t="s">
        <v>4</v>
      </c>
      <c r="B802" s="5" t="s">
        <v>88</v>
      </c>
      <c r="C802" s="5" t="s">
        <v>140</v>
      </c>
      <c r="D802" s="5">
        <v>462.92246599999999</v>
      </c>
      <c r="E802" s="5">
        <v>3</v>
      </c>
      <c r="F802" s="5" t="s">
        <v>103</v>
      </c>
      <c r="G802" s="5">
        <v>0.62880000000000003</v>
      </c>
      <c r="H802" s="5">
        <f>AVERAGE(G802:G803)</f>
        <v>0.65890000000000004</v>
      </c>
      <c r="I802" s="5">
        <f>_xlfn.STDEV.P(G802:G803)</f>
        <v>3.009999999999996E-2</v>
      </c>
      <c r="J802" s="5">
        <f>(I802/H802)*100</f>
        <v>4.5682197602063983</v>
      </c>
      <c r="K802" s="5">
        <f>AVERAGE(J802:J810)</f>
        <v>3.5981365973664943</v>
      </c>
      <c r="L802" s="5">
        <f t="shared" ref="L802" si="218">MAX(J802:J810)</f>
        <v>6.9139687008362927</v>
      </c>
      <c r="M802" s="5">
        <f t="shared" ref="M802" si="219">AVERAGE(H802:H811)</f>
        <v>0.63419000000000003</v>
      </c>
      <c r="N802" s="5">
        <f t="shared" ref="N802" si="220">_xlfn.STDEV.P(H802:H811)</f>
        <v>2.3624783596892487E-2</v>
      </c>
      <c r="O802" s="5">
        <f>(N802/M802)*100</f>
        <v>3.7251901791091764</v>
      </c>
    </row>
    <row r="803" spans="1:15" s="7" customFormat="1" x14ac:dyDescent="0.25">
      <c r="A803" s="5" t="s">
        <v>4</v>
      </c>
      <c r="B803" s="5" t="s">
        <v>88</v>
      </c>
      <c r="C803" s="5" t="s">
        <v>140</v>
      </c>
      <c r="D803" s="5">
        <v>462.92246599999999</v>
      </c>
      <c r="E803" s="5">
        <v>3</v>
      </c>
      <c r="F803" s="5" t="s">
        <v>104</v>
      </c>
      <c r="G803" s="5">
        <v>0.68899999999999995</v>
      </c>
      <c r="H803" s="5"/>
      <c r="I803" s="5"/>
      <c r="J803" s="5"/>
      <c r="K803" s="5"/>
      <c r="L803" s="5"/>
      <c r="M803" s="5"/>
      <c r="N803" s="5"/>
      <c r="O803" s="5"/>
    </row>
    <row r="804" spans="1:15" s="7" customFormat="1" x14ac:dyDescent="0.25">
      <c r="A804" s="5" t="s">
        <v>4</v>
      </c>
      <c r="B804" s="5" t="s">
        <v>88</v>
      </c>
      <c r="C804" s="5" t="s">
        <v>140</v>
      </c>
      <c r="D804" s="5">
        <v>462.92246599999999</v>
      </c>
      <c r="E804" s="5">
        <v>3</v>
      </c>
      <c r="F804" s="5" t="s">
        <v>105</v>
      </c>
      <c r="G804" s="5">
        <v>0.58089999999999997</v>
      </c>
      <c r="H804" s="5">
        <f t="shared" ref="H804" si="221">AVERAGE(G804:G805)</f>
        <v>0.60840000000000005</v>
      </c>
      <c r="I804" s="5">
        <f>_xlfn.STDEV.P(G804:G805)</f>
        <v>2.7500000000000024E-2</v>
      </c>
      <c r="J804" s="5">
        <f>(I804/H804)*100</f>
        <v>4.5200525969756775</v>
      </c>
      <c r="K804" s="5"/>
      <c r="L804" s="5"/>
      <c r="M804" s="5"/>
      <c r="N804" s="5"/>
      <c r="O804" s="5"/>
    </row>
    <row r="805" spans="1:15" s="7" customFormat="1" x14ac:dyDescent="0.25">
      <c r="A805" s="5" t="s">
        <v>4</v>
      </c>
      <c r="B805" s="5" t="s">
        <v>88</v>
      </c>
      <c r="C805" s="5" t="s">
        <v>140</v>
      </c>
      <c r="D805" s="5">
        <v>462.92246599999999</v>
      </c>
      <c r="E805" s="5">
        <v>3</v>
      </c>
      <c r="F805" s="5" t="s">
        <v>106</v>
      </c>
      <c r="G805" s="5">
        <v>0.63590000000000002</v>
      </c>
      <c r="H805" s="5"/>
      <c r="I805" s="5"/>
      <c r="J805" s="5"/>
      <c r="K805" s="5"/>
      <c r="L805" s="5"/>
      <c r="M805" s="5"/>
      <c r="N805" s="5"/>
      <c r="O805" s="5"/>
    </row>
    <row r="806" spans="1:15" s="7" customFormat="1" x14ac:dyDescent="0.25">
      <c r="A806" s="5" t="s">
        <v>4</v>
      </c>
      <c r="B806" s="5" t="s">
        <v>88</v>
      </c>
      <c r="C806" s="5" t="s">
        <v>140</v>
      </c>
      <c r="D806" s="5">
        <v>462.92246599999999</v>
      </c>
      <c r="E806" s="5">
        <v>3</v>
      </c>
      <c r="F806" s="5" t="s">
        <v>107</v>
      </c>
      <c r="G806" s="5">
        <v>0.64570000000000005</v>
      </c>
      <c r="H806" s="5">
        <f>AVERAGE(G806:G807)</f>
        <v>0.64280000000000004</v>
      </c>
      <c r="I806" s="5">
        <f>_xlfn.STDEV.P(G806:G807)</f>
        <v>2.9000000000000137E-3</v>
      </c>
      <c r="J806" s="5">
        <f>(I806/H806)*100</f>
        <v>0.45115121344119691</v>
      </c>
      <c r="K806" s="5"/>
      <c r="L806" s="5"/>
      <c r="M806" s="5"/>
      <c r="N806" s="5"/>
      <c r="O806" s="5"/>
    </row>
    <row r="807" spans="1:15" s="7" customFormat="1" x14ac:dyDescent="0.25">
      <c r="A807" s="5" t="s">
        <v>4</v>
      </c>
      <c r="B807" s="5" t="s">
        <v>88</v>
      </c>
      <c r="C807" s="5" t="s">
        <v>140</v>
      </c>
      <c r="D807" s="5">
        <v>462.92246599999999</v>
      </c>
      <c r="E807" s="5">
        <v>3</v>
      </c>
      <c r="F807" s="5" t="s">
        <v>108</v>
      </c>
      <c r="G807" s="5">
        <v>0.63990000000000002</v>
      </c>
      <c r="H807" s="5"/>
      <c r="I807" s="5"/>
      <c r="J807" s="5"/>
      <c r="K807" s="5"/>
      <c r="L807" s="5"/>
      <c r="M807" s="5"/>
      <c r="N807" s="5"/>
      <c r="O807" s="5"/>
    </row>
    <row r="808" spans="1:15" s="7" customFormat="1" x14ac:dyDescent="0.25">
      <c r="A808" s="5" t="s">
        <v>4</v>
      </c>
      <c r="B808" s="5" t="s">
        <v>88</v>
      </c>
      <c r="C808" s="5" t="s">
        <v>140</v>
      </c>
      <c r="D808" s="5">
        <v>462.92246599999999</v>
      </c>
      <c r="E808" s="5">
        <v>3</v>
      </c>
      <c r="F808" s="5" t="s">
        <v>109</v>
      </c>
      <c r="G808" s="5">
        <v>0.56210000000000004</v>
      </c>
      <c r="H808" s="5">
        <f t="shared" ref="H808" si="222">AVERAGE(G808:G809)</f>
        <v>0.60385</v>
      </c>
      <c r="I808" s="5">
        <f>_xlfn.STDEV.P(G808:G809)</f>
        <v>4.1749999999999954E-2</v>
      </c>
      <c r="J808" s="5">
        <f>(I808/H808)*100</f>
        <v>6.9139687008362927</v>
      </c>
      <c r="K808" s="5"/>
      <c r="L808" s="5"/>
      <c r="M808" s="5"/>
      <c r="N808" s="5"/>
      <c r="O808" s="5"/>
    </row>
    <row r="809" spans="1:15" s="7" customFormat="1" x14ac:dyDescent="0.25">
      <c r="A809" s="5" t="s">
        <v>4</v>
      </c>
      <c r="B809" s="5" t="s">
        <v>88</v>
      </c>
      <c r="C809" s="5" t="s">
        <v>140</v>
      </c>
      <c r="D809" s="5">
        <v>462.92246599999999</v>
      </c>
      <c r="E809" s="5">
        <v>3</v>
      </c>
      <c r="F809" s="5" t="s">
        <v>110</v>
      </c>
      <c r="G809" s="5">
        <v>0.64559999999999995</v>
      </c>
      <c r="H809" s="5"/>
      <c r="I809" s="5"/>
      <c r="J809" s="5"/>
      <c r="K809" s="5"/>
      <c r="L809" s="5"/>
      <c r="M809" s="5"/>
      <c r="N809" s="5"/>
      <c r="O809" s="5"/>
    </row>
    <row r="810" spans="1:15" s="7" customFormat="1" x14ac:dyDescent="0.25">
      <c r="A810" s="5" t="s">
        <v>4</v>
      </c>
      <c r="B810" s="5" t="s">
        <v>88</v>
      </c>
      <c r="C810" s="5" t="s">
        <v>140</v>
      </c>
      <c r="D810" s="5">
        <v>462.92246599999999</v>
      </c>
      <c r="E810" s="5">
        <v>3</v>
      </c>
      <c r="F810" s="5" t="s">
        <v>111</v>
      </c>
      <c r="G810" s="5">
        <v>0.66710000000000003</v>
      </c>
      <c r="H810" s="5">
        <f t="shared" ref="H810" si="223">AVERAGE(G810:G811)</f>
        <v>0.65700000000000003</v>
      </c>
      <c r="I810" s="5">
        <f>_xlfn.STDEV.P(G810:G811)</f>
        <v>1.0099999999999998E-2</v>
      </c>
      <c r="J810" s="5">
        <f>(I810/H810)*100</f>
        <v>1.5372907153729067</v>
      </c>
      <c r="K810" s="5"/>
      <c r="L810" s="5"/>
      <c r="M810" s="5"/>
      <c r="N810" s="5"/>
      <c r="O810" s="5"/>
    </row>
    <row r="811" spans="1:15" s="7" customFormat="1" x14ac:dyDescent="0.25">
      <c r="A811" s="5" t="s">
        <v>4</v>
      </c>
      <c r="B811" s="5" t="s">
        <v>88</v>
      </c>
      <c r="C811" s="5" t="s">
        <v>140</v>
      </c>
      <c r="D811" s="5">
        <v>462.92246599999999</v>
      </c>
      <c r="E811" s="5">
        <v>3</v>
      </c>
      <c r="F811" s="5" t="s">
        <v>112</v>
      </c>
      <c r="G811" s="5">
        <v>0.64690000000000003</v>
      </c>
      <c r="H811" s="5"/>
      <c r="I811" s="5"/>
      <c r="J811" s="5"/>
      <c r="K811" s="5"/>
      <c r="L811" s="5"/>
      <c r="M811" s="5"/>
      <c r="N811" s="5"/>
      <c r="O811" s="5"/>
    </row>
    <row r="812" spans="1:15" s="2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5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Guldbrandsen</dc:creator>
  <cp:lastModifiedBy>Astrid Guldbrandsen</cp:lastModifiedBy>
  <dcterms:created xsi:type="dcterms:W3CDTF">2017-08-08T11:36:05Z</dcterms:created>
  <dcterms:modified xsi:type="dcterms:W3CDTF">2019-06-14T12:20:35Z</dcterms:modified>
</cp:coreProperties>
</file>