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M Assay project\Assay workflow paper\Supplemetary material\Supplementary Tables\Suppl. Tables\"/>
    </mc:Choice>
  </mc:AlternateContent>
  <bookViews>
    <workbookView xWindow="0" yWindow="0" windowWidth="19200" windowHeight="7050"/>
  </bookViews>
  <sheets>
    <sheet name="Table 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2" i="1" l="1"/>
  <c r="U72" i="1"/>
  <c r="T72" i="1"/>
  <c r="V71" i="1"/>
  <c r="U71" i="1"/>
  <c r="T71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V3" i="1"/>
  <c r="U3" i="1"/>
  <c r="T3" i="1"/>
</calcChain>
</file>

<file path=xl/sharedStrings.xml><?xml version="1.0" encoding="utf-8"?>
<sst xmlns="http://schemas.openxmlformats.org/spreadsheetml/2006/main" count="318" uniqueCount="135">
  <si>
    <t>1 hour</t>
  </si>
  <si>
    <t xml:space="preserve">5 hours </t>
  </si>
  <si>
    <t>16 hours|</t>
  </si>
  <si>
    <t>24 hours</t>
  </si>
  <si>
    <t>30 hours</t>
  </si>
  <si>
    <t>5 hours</t>
  </si>
  <si>
    <t>16 hours</t>
  </si>
  <si>
    <t>30  hours</t>
  </si>
  <si>
    <t>Protein</t>
  </si>
  <si>
    <t>Protein Accession</t>
  </si>
  <si>
    <t>Peptide</t>
  </si>
  <si>
    <t>Conclusion trypsintest</t>
  </si>
  <si>
    <t>Std.(S)</t>
  </si>
  <si>
    <t>Std. (S)</t>
  </si>
  <si>
    <t>CV(S)</t>
  </si>
  <si>
    <t>CV (S)</t>
  </si>
  <si>
    <t>%-change 16 - 24</t>
  </si>
  <si>
    <t>%-change 16 - 30</t>
  </si>
  <si>
    <t>%-change 24 - 30</t>
  </si>
  <si>
    <t>Neuronal cell adhesion molecule</t>
  </si>
  <si>
    <t>Q92823</t>
  </si>
  <si>
    <t>AETYEGVYQCTAR</t>
  </si>
  <si>
    <t>Passed</t>
  </si>
  <si>
    <t>Neurexin-2</t>
  </si>
  <si>
    <t>Q9P2S2</t>
  </si>
  <si>
    <t>AIVADPVTFK</t>
  </si>
  <si>
    <t>ProSAAS</t>
  </si>
  <si>
    <t>Q9UHG2</t>
  </si>
  <si>
    <t>ALAHLLEAER</t>
  </si>
  <si>
    <t>CD44 antigen</t>
  </si>
  <si>
    <t>P16070</t>
  </si>
  <si>
    <t>ALSIGFETCR</t>
  </si>
  <si>
    <t>Neural cell adhesion molecule L1</t>
  </si>
  <si>
    <t>P32004</t>
  </si>
  <si>
    <t>AQLLVVGSPGPVPR</t>
  </si>
  <si>
    <t>Secretogranin-2</t>
  </si>
  <si>
    <t>P13521</t>
  </si>
  <si>
    <t>DQLSDDVSK</t>
  </si>
  <si>
    <t>Kallikrein-6</t>
  </si>
  <si>
    <t>Q92876</t>
  </si>
  <si>
    <t>DSCQGDSGGPLVCGDHLR</t>
  </si>
  <si>
    <t>Chromogranin-A</t>
  </si>
  <si>
    <t>P10645</t>
  </si>
  <si>
    <t>EDSLEAGLPLQVR</t>
  </si>
  <si>
    <t>EGPGEAIVR</t>
  </si>
  <si>
    <t>Collagen alpha-3(VI) chain</t>
  </si>
  <si>
    <t>P12111</t>
  </si>
  <si>
    <t>EVYTFASEPNDVFFK</t>
  </si>
  <si>
    <t>Seizure 6-like protein 2</t>
  </si>
  <si>
    <t>Q6UXD5</t>
  </si>
  <si>
    <t>FEAFEEDR</t>
  </si>
  <si>
    <t>Complement C1q subcomponent subunit C</t>
  </si>
  <si>
    <t>P02747</t>
  </si>
  <si>
    <t>FNAVLTNPQGDYDTSTGK</t>
  </si>
  <si>
    <t>GATADPLCAPAR</t>
  </si>
  <si>
    <t>Follistatin-related protein 4</t>
  </si>
  <si>
    <t>Q6MZW2</t>
  </si>
  <si>
    <t>GPDVGVGESQAEEPR</t>
  </si>
  <si>
    <t>Osteomodulin</t>
  </si>
  <si>
    <t>Q99983</t>
  </si>
  <si>
    <t>IDYGVFAK</t>
  </si>
  <si>
    <t>ILSILR</t>
  </si>
  <si>
    <t>LLLGYNEISK</t>
  </si>
  <si>
    <t>Chitinase-3-like protein 2</t>
  </si>
  <si>
    <t>Q15782</t>
  </si>
  <si>
    <t>LLLTAGVSAGR</t>
  </si>
  <si>
    <t>Complement C1r subcomponent</t>
  </si>
  <si>
    <t>P00736</t>
  </si>
  <si>
    <t>LPVANPQACENWLR</t>
  </si>
  <si>
    <t>LSALTLSTVK</t>
  </si>
  <si>
    <t>LVCYFTNWSQDR</t>
  </si>
  <si>
    <t>Neurexin-1</t>
  </si>
  <si>
    <t>Q9ULB1</t>
  </si>
  <si>
    <t>SDLYIGGVAK</t>
  </si>
  <si>
    <t>SGELEQEEER</t>
  </si>
  <si>
    <t>SLPSEASEQYLTK</t>
  </si>
  <si>
    <t>Immunoglobulin J chain</t>
  </si>
  <si>
    <t>P01591</t>
  </si>
  <si>
    <t>SSEDPNEDIVER</t>
  </si>
  <si>
    <t>Receptor-type tyrosine-protein phosphatase delta</t>
  </si>
  <si>
    <t>P23468</t>
  </si>
  <si>
    <t>SYSFVLTNR</t>
  </si>
  <si>
    <t>TNQVNSGGVLLR</t>
  </si>
  <si>
    <t>VFNTPEGVPSAPSSLK</t>
  </si>
  <si>
    <t>VLEYLNQEK</t>
  </si>
  <si>
    <t>VLQSIGVDPLPAK</t>
  </si>
  <si>
    <t>Beta-2-microglobulin</t>
  </si>
  <si>
    <t>P61769</t>
  </si>
  <si>
    <t>VNHVTLSQPK</t>
  </si>
  <si>
    <t>Ribonuclease T2</t>
  </si>
  <si>
    <t>O00584</t>
  </si>
  <si>
    <t>VYGVIPK</t>
  </si>
  <si>
    <t>Ephrin type-A receptor 4</t>
  </si>
  <si>
    <t>P54764</t>
  </si>
  <si>
    <t>VYPANEVTLLDSR</t>
  </si>
  <si>
    <t>Amyloid-like protein 1</t>
  </si>
  <si>
    <t>P51693</t>
  </si>
  <si>
    <t>WEPDPQR</t>
  </si>
  <si>
    <t>WYYDPNTK</t>
  </si>
  <si>
    <t>Cadherin-13</t>
  </si>
  <si>
    <t>P55290</t>
  </si>
  <si>
    <t>YEVSSPYFK</t>
  </si>
  <si>
    <t>YGFIEGHVVIPR</t>
  </si>
  <si>
    <t>DLFIDGQSK</t>
  </si>
  <si>
    <t>FDDYNSDSSLTLR</t>
  </si>
  <si>
    <t>NLAQFPDTITGADTSSLVEVR</t>
  </si>
  <si>
    <t>Glutamate receptor 4</t>
  </si>
  <si>
    <t>P48058</t>
  </si>
  <si>
    <t>NTDQEYTAFR</t>
  </si>
  <si>
    <t>SPQGLGASTAEISAR</t>
  </si>
  <si>
    <t>FQVHTHLQVIEER</t>
  </si>
  <si>
    <t>INENTGSVSVTR</t>
  </si>
  <si>
    <t>FAGVFHVEK</t>
  </si>
  <si>
    <t>Failed</t>
  </si>
  <si>
    <t>GFPFHSSEIQR</t>
  </si>
  <si>
    <t>IIVPLNNR</t>
  </si>
  <si>
    <t>ILYDDGK</t>
  </si>
  <si>
    <t>INGIPVEELAK</t>
  </si>
  <si>
    <t>LPDLISDALFCNGQIER</t>
  </si>
  <si>
    <t>TADGDFPDTIQCAYIHLVSR</t>
  </si>
  <si>
    <t>VSLDEDNDR</t>
  </si>
  <si>
    <t>ELDLNSVLLK</t>
  </si>
  <si>
    <t>QTHQPPAPNSLIR</t>
  </si>
  <si>
    <t>ESEQGVYTCTAQGIWK</t>
  </si>
  <si>
    <t>Excluded</t>
  </si>
  <si>
    <t>EYPGSETPPK</t>
  </si>
  <si>
    <t>GLNPLTSYVFHVR</t>
  </si>
  <si>
    <t>LQNILEQIVSVGK</t>
  </si>
  <si>
    <t>LSELIQPLPLER</t>
  </si>
  <si>
    <t>NLPNGDFR</t>
  </si>
  <si>
    <t>TLDEFTIIQNLQPQYQFR</t>
  </si>
  <si>
    <t>TSYFPNPYNQEK</t>
  </si>
  <si>
    <t>VEHSDLSFSK</t>
  </si>
  <si>
    <t>VNSDGGLVALR</t>
  </si>
  <si>
    <t>Ratio light/heavy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</si>
</sst>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9" fillId="7" borderId="14" applyNumberFormat="0" applyAlignment="0" applyProtection="0"/>
    <xf numFmtId="0" fontId="10" fillId="8" borderId="0" applyNumberFormat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/>
    <xf numFmtId="0" fontId="7" fillId="0" borderId="0" xfId="0" applyFont="1"/>
    <xf numFmtId="0" fontId="6" fillId="0" borderId="8" xfId="0" applyFont="1" applyBorder="1"/>
    <xf numFmtId="0" fontId="8" fillId="0" borderId="9" xfId="0" applyFont="1" applyBorder="1"/>
    <xf numFmtId="0" fontId="6" fillId="0" borderId="2" xfId="0" applyFont="1" applyBorder="1"/>
    <xf numFmtId="0" fontId="6" fillId="0" borderId="10" xfId="0" applyFont="1" applyBorder="1"/>
    <xf numFmtId="0" fontId="8" fillId="0" borderId="11" xfId="0" applyFont="1" applyBorder="1"/>
    <xf numFmtId="0" fontId="8" fillId="0" borderId="2" xfId="0" applyFont="1" applyBorder="1"/>
    <xf numFmtId="0" fontId="8" fillId="0" borderId="12" xfId="0" applyFont="1" applyBorder="1"/>
    <xf numFmtId="0" fontId="8" fillId="0" borderId="10" xfId="0" applyFont="1" applyBorder="1"/>
    <xf numFmtId="0" fontId="8" fillId="0" borderId="13" xfId="0" applyFont="1" applyBorder="1"/>
    <xf numFmtId="0" fontId="6" fillId="0" borderId="0" xfId="0" applyFont="1"/>
    <xf numFmtId="0" fontId="1" fillId="2" borderId="8" xfId="1" applyBorder="1"/>
    <xf numFmtId="0" fontId="1" fillId="2" borderId="9" xfId="1" applyBorder="1"/>
    <xf numFmtId="0" fontId="1" fillId="2" borderId="2" xfId="1" applyBorder="1"/>
    <xf numFmtId="0" fontId="1" fillId="2" borderId="10" xfId="1" applyBorder="1"/>
    <xf numFmtId="0" fontId="1" fillId="2" borderId="11" xfId="1" applyBorder="1"/>
    <xf numFmtId="0" fontId="1" fillId="2" borderId="13" xfId="1" applyBorder="1"/>
    <xf numFmtId="0" fontId="1" fillId="2" borderId="12" xfId="1" applyBorder="1"/>
    <xf numFmtId="0" fontId="1" fillId="2" borderId="0" xfId="1"/>
    <xf numFmtId="0" fontId="5" fillId="6" borderId="1" xfId="5"/>
    <xf numFmtId="0" fontId="3" fillId="4" borderId="8" xfId="3" applyBorder="1"/>
    <xf numFmtId="0" fontId="3" fillId="4" borderId="10" xfId="3" applyBorder="1"/>
    <xf numFmtId="0" fontId="3" fillId="4" borderId="11" xfId="3" applyBorder="1"/>
    <xf numFmtId="0" fontId="3" fillId="4" borderId="2" xfId="3" applyBorder="1"/>
    <xf numFmtId="0" fontId="3" fillId="4" borderId="13" xfId="3" applyBorder="1"/>
    <xf numFmtId="0" fontId="3" fillId="4" borderId="0" xfId="3"/>
    <xf numFmtId="0" fontId="2" fillId="3" borderId="8" xfId="2" applyBorder="1"/>
    <xf numFmtId="0" fontId="2" fillId="3" borderId="10" xfId="2" applyBorder="1"/>
    <xf numFmtId="0" fontId="2" fillId="3" borderId="11" xfId="2" applyBorder="1"/>
    <xf numFmtId="0" fontId="2" fillId="3" borderId="2" xfId="2" applyBorder="1"/>
    <xf numFmtId="0" fontId="2" fillId="3" borderId="12" xfId="2" applyBorder="1"/>
    <xf numFmtId="0" fontId="2" fillId="3" borderId="13" xfId="2" applyBorder="1"/>
    <xf numFmtId="0" fontId="2" fillId="3" borderId="0" xfId="2"/>
    <xf numFmtId="0" fontId="2" fillId="3" borderId="1" xfId="2" applyBorder="1"/>
    <xf numFmtId="0" fontId="2" fillId="3" borderId="0" xfId="2" applyBorder="1"/>
    <xf numFmtId="0" fontId="4" fillId="5" borderId="1" xfId="4"/>
    <xf numFmtId="0" fontId="9" fillId="7" borderId="14" xfId="6"/>
    <xf numFmtId="0" fontId="10" fillId="8" borderId="14" xfId="7" applyBorder="1"/>
  </cellXfs>
  <cellStyles count="8">
    <cellStyle name="Accent3" xfId="7" builtinId="37"/>
    <cellStyle name="Bad" xfId="2" builtinId="27"/>
    <cellStyle name="Calculation" xfId="5" builtinId="22"/>
    <cellStyle name="Check Cell" xfId="6" builtinId="2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8</xdr:row>
      <xdr:rowOff>95250</xdr:rowOff>
    </xdr:from>
    <xdr:to>
      <xdr:col>4</xdr:col>
      <xdr:colOff>536863</xdr:colOff>
      <xdr:row>14</xdr:row>
      <xdr:rowOff>121227</xdr:rowOff>
    </xdr:to>
    <xdr:sp macro="" textlink="">
      <xdr:nvSpPr>
        <xdr:cNvPr id="2" name="TextBox 1"/>
        <xdr:cNvSpPr txBox="1"/>
      </xdr:nvSpPr>
      <xdr:spPr>
        <a:xfrm>
          <a:off x="3784023" y="1627909"/>
          <a:ext cx="3013363" cy="116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900"/>
            <a:t>criteria green;</a:t>
          </a:r>
        </a:p>
        <a:p>
          <a:r>
            <a:rPr lang="nb-NO" sz="900"/>
            <a:t>- good skyline looks</a:t>
          </a:r>
        </a:p>
        <a:p>
          <a:r>
            <a:rPr lang="nb-NO" sz="900"/>
            <a:t>-</a:t>
          </a:r>
          <a:r>
            <a:rPr lang="nb-NO" sz="900" baseline="0"/>
            <a:t> CV under +/- 20 % </a:t>
          </a:r>
        </a:p>
        <a:p>
          <a:r>
            <a:rPr lang="nb-NO" sz="900" baseline="0"/>
            <a:t>- no % change bigger than +/- 20 % on both or +/- 20 % on either 16 - 24 or 16-30 </a:t>
          </a:r>
        </a:p>
        <a:p>
          <a:r>
            <a:rPr lang="nb-NO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std (s) is taken on all datapoints collected from each hour, to illustrate the variation for each peptide</a:t>
          </a:r>
          <a:r>
            <a:rPr lang="nb-NO" sz="900"/>
            <a:t> </a:t>
          </a:r>
        </a:p>
        <a:p>
          <a:endParaRPr lang="nb-NO" sz="900"/>
        </a:p>
      </xdr:txBody>
    </xdr:sp>
    <xdr:clientData/>
  </xdr:twoCellAnchor>
  <xdr:twoCellAnchor>
    <xdr:from>
      <xdr:col>2</xdr:col>
      <xdr:colOff>1532661</xdr:colOff>
      <xdr:row>39</xdr:row>
      <xdr:rowOff>147205</xdr:rowOff>
    </xdr:from>
    <xdr:to>
      <xdr:col>4</xdr:col>
      <xdr:colOff>147204</xdr:colOff>
      <xdr:row>45</xdr:row>
      <xdr:rowOff>155864</xdr:rowOff>
    </xdr:to>
    <xdr:sp macro="" textlink="">
      <xdr:nvSpPr>
        <xdr:cNvPr id="3" name="TextBox 2"/>
        <xdr:cNvSpPr txBox="1"/>
      </xdr:nvSpPr>
      <xdr:spPr>
        <a:xfrm>
          <a:off x="4173684" y="7585364"/>
          <a:ext cx="2234043" cy="1151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Criteria yellow:</a:t>
          </a:r>
        </a:p>
        <a:p>
          <a:r>
            <a:rPr lang="nb-NO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</a:t>
          </a:r>
          <a:r>
            <a:rPr lang="nb-NO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peptides are stable in the % change from 16 - 24 and 30. however their cv is a bit higher, over 20 % </a:t>
          </a:r>
        </a:p>
        <a:p>
          <a:r>
            <a:rPr lang="nb-NO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want to exclude them totally, as they are stable</a:t>
          </a:r>
        </a:p>
        <a:p>
          <a:r>
            <a:rPr lang="nb-NO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need to be a bit more cautious with these</a:t>
          </a:r>
        </a:p>
        <a:p>
          <a:endParaRPr lang="nb-NO" sz="900" b="0"/>
        </a:p>
      </xdr:txBody>
    </xdr:sp>
    <xdr:clientData/>
  </xdr:twoCellAnchor>
  <xdr:twoCellAnchor>
    <xdr:from>
      <xdr:col>2</xdr:col>
      <xdr:colOff>1627911</xdr:colOff>
      <xdr:row>48</xdr:row>
      <xdr:rowOff>25976</xdr:rowOff>
    </xdr:from>
    <xdr:to>
      <xdr:col>4</xdr:col>
      <xdr:colOff>77933</xdr:colOff>
      <xdr:row>52</xdr:row>
      <xdr:rowOff>103909</xdr:rowOff>
    </xdr:to>
    <xdr:sp macro="" textlink="">
      <xdr:nvSpPr>
        <xdr:cNvPr id="4" name="TextBox 3"/>
        <xdr:cNvSpPr txBox="1"/>
      </xdr:nvSpPr>
      <xdr:spPr>
        <a:xfrm>
          <a:off x="4268934" y="9178635"/>
          <a:ext cx="2069522" cy="839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900"/>
            <a:t>Criteria red:</a:t>
          </a:r>
        </a:p>
        <a:p>
          <a:r>
            <a:rPr lang="nb-NO" sz="900"/>
            <a:t>unstable trypsin</a:t>
          </a:r>
          <a:r>
            <a:rPr lang="nb-NO" sz="900" baseline="0"/>
            <a:t> digestion with varied CV (s) values </a:t>
          </a:r>
        </a:p>
        <a:p>
          <a:r>
            <a:rPr lang="nb-NO" sz="900"/>
            <a:t>has a high percentage rise in digestion from 16-24 and 16-30 hours </a:t>
          </a:r>
        </a:p>
      </xdr:txBody>
    </xdr:sp>
    <xdr:clientData/>
  </xdr:twoCellAnchor>
  <xdr:twoCellAnchor>
    <xdr:from>
      <xdr:col>3</xdr:col>
      <xdr:colOff>86589</xdr:colOff>
      <xdr:row>59</xdr:row>
      <xdr:rowOff>164522</xdr:rowOff>
    </xdr:from>
    <xdr:to>
      <xdr:col>3</xdr:col>
      <xdr:colOff>1601932</xdr:colOff>
      <xdr:row>62</xdr:row>
      <xdr:rowOff>121227</xdr:rowOff>
    </xdr:to>
    <xdr:sp macro="" textlink="">
      <xdr:nvSpPr>
        <xdr:cNvPr id="5" name="TextBox 4"/>
        <xdr:cNvSpPr txBox="1"/>
      </xdr:nvSpPr>
      <xdr:spPr>
        <a:xfrm>
          <a:off x="4537362" y="11455977"/>
          <a:ext cx="1515343" cy="580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900"/>
            <a:t>Excluded:</a:t>
          </a:r>
        </a:p>
        <a:p>
          <a:r>
            <a:rPr lang="nb-NO" sz="900"/>
            <a:t>No/Bad signal in Skyline.</a:t>
          </a:r>
        </a:p>
        <a:p>
          <a:r>
            <a:rPr lang="nb-NO" sz="900"/>
            <a:t>Excluded</a:t>
          </a:r>
          <a:r>
            <a:rPr lang="nb-NO" sz="900" baseline="0"/>
            <a:t> - failed!</a:t>
          </a:r>
          <a:endParaRPr lang="nb-NO" sz="900"/>
        </a:p>
      </xdr:txBody>
    </xdr:sp>
    <xdr:clientData/>
  </xdr:twoCellAnchor>
  <xdr:twoCellAnchor>
    <xdr:from>
      <xdr:col>3</xdr:col>
      <xdr:colOff>649431</xdr:colOff>
      <xdr:row>69</xdr:row>
      <xdr:rowOff>25977</xdr:rowOff>
    </xdr:from>
    <xdr:to>
      <xdr:col>3</xdr:col>
      <xdr:colOff>1593272</xdr:colOff>
      <xdr:row>71</xdr:row>
      <xdr:rowOff>181841</xdr:rowOff>
    </xdr:to>
    <xdr:sp macro="" textlink="">
      <xdr:nvSpPr>
        <xdr:cNvPr id="6" name="TextBox 5"/>
        <xdr:cNvSpPr txBox="1"/>
      </xdr:nvSpPr>
      <xdr:spPr>
        <a:xfrm>
          <a:off x="5100204" y="13378295"/>
          <a:ext cx="943841" cy="536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900"/>
            <a:t>Not in Figure</a:t>
          </a:r>
          <a:r>
            <a:rPr lang="nb-NO" sz="900" baseline="0"/>
            <a:t> 4 </a:t>
          </a:r>
          <a:r>
            <a:rPr lang="nb-NO" sz="900"/>
            <a:t>due to high values.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72"/>
  <sheetViews>
    <sheetView tabSelected="1" topLeftCell="B52" zoomScale="110" zoomScaleNormal="110" workbookViewId="0">
      <selection activeCell="D75" sqref="D75"/>
    </sheetView>
  </sheetViews>
  <sheetFormatPr defaultRowHeight="15" x14ac:dyDescent="0.25"/>
  <cols>
    <col min="1" max="1" width="30.5703125" customWidth="1"/>
    <col min="3" max="4" width="27.140625" customWidth="1"/>
    <col min="5" max="6" width="12.28515625" bestFit="1" customWidth="1"/>
    <col min="7" max="7" width="9.28515625" bestFit="1" customWidth="1"/>
    <col min="8" max="9" width="12.28515625" bestFit="1" customWidth="1"/>
    <col min="10" max="10" width="9.28515625" bestFit="1" customWidth="1"/>
    <col min="11" max="11" width="12.28515625" bestFit="1" customWidth="1"/>
    <col min="12" max="12" width="11.28515625" bestFit="1" customWidth="1"/>
    <col min="13" max="13" width="9.28515625" bestFit="1" customWidth="1"/>
    <col min="14" max="15" width="12.42578125" bestFit="1" customWidth="1"/>
    <col min="16" max="16" width="9.28515625" bestFit="1" customWidth="1"/>
    <col min="17" max="18" width="12.28515625" bestFit="1" customWidth="1"/>
    <col min="19" max="19" width="9.28515625" bestFit="1" customWidth="1"/>
    <col min="20" max="22" width="16" bestFit="1" customWidth="1"/>
  </cols>
  <sheetData>
    <row r="1" spans="1:109" ht="15.75" thickBot="1" x14ac:dyDescent="0.3">
      <c r="C1" s="1"/>
      <c r="D1" s="2"/>
      <c r="E1" s="3" t="s">
        <v>0</v>
      </c>
      <c r="F1" s="4" t="s">
        <v>1</v>
      </c>
      <c r="G1" s="4" t="s">
        <v>6</v>
      </c>
      <c r="H1" s="4" t="s">
        <v>3</v>
      </c>
      <c r="I1" s="5" t="s">
        <v>4</v>
      </c>
      <c r="J1" s="3" t="s">
        <v>0</v>
      </c>
      <c r="K1" s="4" t="s">
        <v>1</v>
      </c>
      <c r="L1" s="4" t="s">
        <v>2</v>
      </c>
      <c r="M1" s="4" t="s">
        <v>3</v>
      </c>
      <c r="N1" s="5" t="s">
        <v>4</v>
      </c>
      <c r="O1" s="6" t="s">
        <v>0</v>
      </c>
      <c r="P1" s="7" t="s">
        <v>5</v>
      </c>
      <c r="Q1" s="7" t="s">
        <v>6</v>
      </c>
      <c r="R1" s="8" t="s">
        <v>3</v>
      </c>
      <c r="S1" s="4" t="s">
        <v>7</v>
      </c>
    </row>
    <row r="2" spans="1:109" x14ac:dyDescent="0.25">
      <c r="A2" s="9" t="s">
        <v>8</v>
      </c>
      <c r="B2" s="10" t="s">
        <v>9</v>
      </c>
      <c r="C2" s="11" t="s">
        <v>10</v>
      </c>
      <c r="D2" s="12" t="s">
        <v>11</v>
      </c>
      <c r="E2" s="3" t="s">
        <v>134</v>
      </c>
      <c r="F2" s="3" t="s">
        <v>134</v>
      </c>
      <c r="G2" s="3" t="s">
        <v>134</v>
      </c>
      <c r="H2" s="3" t="s">
        <v>134</v>
      </c>
      <c r="I2" s="3" t="s">
        <v>134</v>
      </c>
      <c r="J2" s="13" t="s">
        <v>12</v>
      </c>
      <c r="K2" s="14" t="s">
        <v>12</v>
      </c>
      <c r="L2" s="14" t="s">
        <v>12</v>
      </c>
      <c r="M2" s="14" t="s">
        <v>13</v>
      </c>
      <c r="N2" s="15" t="s">
        <v>13</v>
      </c>
      <c r="O2" s="10" t="s">
        <v>14</v>
      </c>
      <c r="P2" s="14" t="s">
        <v>15</v>
      </c>
      <c r="Q2" s="14" t="s">
        <v>15</v>
      </c>
      <c r="R2" s="16" t="s">
        <v>14</v>
      </c>
      <c r="S2" s="17" t="s">
        <v>14</v>
      </c>
      <c r="T2" s="18" t="s">
        <v>16</v>
      </c>
      <c r="U2" s="18" t="s">
        <v>17</v>
      </c>
      <c r="V2" s="18" t="s">
        <v>18</v>
      </c>
    </row>
    <row r="3" spans="1:109" s="26" customFormat="1" x14ac:dyDescent="0.25">
      <c r="A3" s="19" t="s">
        <v>19</v>
      </c>
      <c r="B3" s="20" t="s">
        <v>20</v>
      </c>
      <c r="C3" s="21" t="s">
        <v>21</v>
      </c>
      <c r="D3" s="22" t="s">
        <v>22</v>
      </c>
      <c r="E3" s="23">
        <v>0.14043333333333333</v>
      </c>
      <c r="F3" s="21">
        <v>0.37856666666666666</v>
      </c>
      <c r="G3" s="21">
        <v>0.626</v>
      </c>
      <c r="H3" s="21">
        <v>0.61060000000000003</v>
      </c>
      <c r="I3" s="24">
        <v>0.65173333333333328</v>
      </c>
      <c r="J3" s="23">
        <v>1.527350647362939E-2</v>
      </c>
      <c r="K3" s="21">
        <v>2.4616813359978174E-2</v>
      </c>
      <c r="L3" s="21">
        <v>3.0588355627591386E-2</v>
      </c>
      <c r="M3" s="21">
        <v>4.3336589621242705E-2</v>
      </c>
      <c r="N3" s="25">
        <v>4.4767063785778924E-2</v>
      </c>
      <c r="O3" s="20">
        <v>10.875983722024252</v>
      </c>
      <c r="P3" s="21">
        <v>6.5026362666139397</v>
      </c>
      <c r="Q3" s="21">
        <v>4.886318790350062</v>
      </c>
      <c r="R3" s="22">
        <v>7.0973779268330661</v>
      </c>
      <c r="S3" s="24">
        <v>6.8689234532189429</v>
      </c>
      <c r="T3" s="26">
        <f t="shared" ref="T3:T56" si="0">((H3-G3)/H3)*100</f>
        <v>-2.5221094005895788</v>
      </c>
      <c r="U3" s="26">
        <f t="shared" ref="U3:U56" si="1">((I3-G3)/I3)*100</f>
        <v>3.9484451718494187</v>
      </c>
      <c r="V3" s="26">
        <f t="shared" ref="V3:V56" si="2">((I3-H3)/I3)*100</f>
        <v>6.3113747954173345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</row>
    <row r="4" spans="1:109" s="26" customFormat="1" x14ac:dyDescent="0.25">
      <c r="A4" s="19" t="s">
        <v>23</v>
      </c>
      <c r="B4" s="20" t="s">
        <v>24</v>
      </c>
      <c r="C4" s="21" t="s">
        <v>25</v>
      </c>
      <c r="D4" s="22" t="s">
        <v>22</v>
      </c>
      <c r="E4" s="23">
        <v>0.34362222222222222</v>
      </c>
      <c r="F4" s="21">
        <v>0.50741111111111115</v>
      </c>
      <c r="G4" s="21">
        <v>0.54172222222222233</v>
      </c>
      <c r="H4" s="21">
        <v>0.50088888888888894</v>
      </c>
      <c r="I4" s="24">
        <v>0.51858888888888888</v>
      </c>
      <c r="J4" s="23">
        <v>7.6406524226956013E-2</v>
      </c>
      <c r="K4" s="21">
        <v>0.10974755628765098</v>
      </c>
      <c r="L4" s="21">
        <v>8.315187577225383E-2</v>
      </c>
      <c r="M4" s="21">
        <v>6.9161702633112762E-2</v>
      </c>
      <c r="N4" s="25">
        <v>6.1696666126388487E-2</v>
      </c>
      <c r="O4" s="20">
        <v>22.235617863370759</v>
      </c>
      <c r="P4" s="21">
        <v>21.628922560905224</v>
      </c>
      <c r="Q4" s="21">
        <v>15.349541215265806</v>
      </c>
      <c r="R4" s="22">
        <v>13.807793338465279</v>
      </c>
      <c r="S4" s="24">
        <v>11.897028156268002</v>
      </c>
      <c r="T4" s="26">
        <f t="shared" si="0"/>
        <v>-8.1521739130434874</v>
      </c>
      <c r="U4" s="26">
        <f t="shared" si="1"/>
        <v>-4.4608231739978379</v>
      </c>
      <c r="V4" s="26">
        <f t="shared" si="2"/>
        <v>3.4131082210271342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</row>
    <row r="5" spans="1:109" s="26" customFormat="1" x14ac:dyDescent="0.25">
      <c r="A5" s="19" t="s">
        <v>26</v>
      </c>
      <c r="B5" s="20" t="s">
        <v>27</v>
      </c>
      <c r="C5" s="21" t="s">
        <v>28</v>
      </c>
      <c r="D5" s="22" t="s">
        <v>22</v>
      </c>
      <c r="E5" s="23">
        <v>0.21033333333333337</v>
      </c>
      <c r="F5" s="21">
        <v>0.40054444444444443</v>
      </c>
      <c r="G5" s="21">
        <v>0.51080000000000003</v>
      </c>
      <c r="H5" s="21">
        <v>0.46431111111111112</v>
      </c>
      <c r="I5" s="24">
        <v>0.48164444444444438</v>
      </c>
      <c r="J5" s="23">
        <v>3.8324078592967957E-2</v>
      </c>
      <c r="K5" s="21">
        <v>3.1986720334816726E-2</v>
      </c>
      <c r="L5" s="21">
        <v>2.7939488184288572E-2</v>
      </c>
      <c r="M5" s="21">
        <v>3.9567077363776945E-2</v>
      </c>
      <c r="N5" s="25">
        <v>4.2103358271968962E-2</v>
      </c>
      <c r="O5" s="20">
        <v>18.220639584612339</v>
      </c>
      <c r="P5" s="21">
        <v>7.9858105082901201</v>
      </c>
      <c r="Q5" s="21">
        <v>5.4697510149351158</v>
      </c>
      <c r="R5" s="22">
        <v>8.5216735970611772</v>
      </c>
      <c r="S5" s="24">
        <v>8.7415849508102035</v>
      </c>
      <c r="T5" s="26">
        <f t="shared" si="0"/>
        <v>-10.012443763759936</v>
      </c>
      <c r="U5" s="26">
        <f t="shared" si="1"/>
        <v>-6.0533357940389623</v>
      </c>
      <c r="V5" s="26">
        <f t="shared" si="2"/>
        <v>3.598781950724355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</row>
    <row r="6" spans="1:109" s="26" customFormat="1" x14ac:dyDescent="0.25">
      <c r="A6" s="19" t="s">
        <v>29</v>
      </c>
      <c r="B6" s="20" t="s">
        <v>30</v>
      </c>
      <c r="C6" s="21" t="s">
        <v>31</v>
      </c>
      <c r="D6" s="22" t="s">
        <v>22</v>
      </c>
      <c r="E6" s="23">
        <v>0.87816666666666665</v>
      </c>
      <c r="F6" s="21">
        <v>0.9037666666666665</v>
      </c>
      <c r="G6" s="21">
        <v>0.83448888888888895</v>
      </c>
      <c r="H6" s="21">
        <v>0.70802222222222222</v>
      </c>
      <c r="I6" s="24">
        <v>0.74548888888888887</v>
      </c>
      <c r="J6" s="23">
        <v>6.1961358926350213E-2</v>
      </c>
      <c r="K6" s="21">
        <v>6.1175791780736261E-2</v>
      </c>
      <c r="L6" s="21">
        <v>4.1466686763124823E-2</v>
      </c>
      <c r="M6" s="21">
        <v>4.4000732317138143E-2</v>
      </c>
      <c r="N6" s="25">
        <v>5.1681970851652999E-2</v>
      </c>
      <c r="O6" s="20">
        <v>7.0557630206510016</v>
      </c>
      <c r="P6" s="21">
        <v>6.768980759864597</v>
      </c>
      <c r="Q6" s="21">
        <v>4.9691119097268244</v>
      </c>
      <c r="R6" s="22">
        <v>6.2145976405989023</v>
      </c>
      <c r="S6" s="24">
        <v>6.9326279200059169</v>
      </c>
      <c r="T6" s="26">
        <f t="shared" si="0"/>
        <v>-17.861962901352761</v>
      </c>
      <c r="U6" s="26">
        <f t="shared" si="1"/>
        <v>-11.938474379229152</v>
      </c>
      <c r="V6" s="26">
        <f t="shared" si="2"/>
        <v>5.0257847199451495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</row>
    <row r="7" spans="1:109" s="27" customFormat="1" x14ac:dyDescent="0.25">
      <c r="A7" s="27" t="s">
        <v>32</v>
      </c>
      <c r="B7" s="27" t="s">
        <v>33</v>
      </c>
      <c r="C7" s="27" t="s">
        <v>34</v>
      </c>
      <c r="D7" s="27" t="s">
        <v>22</v>
      </c>
      <c r="E7" s="27">
        <v>3.1523333330000001</v>
      </c>
      <c r="F7" s="27">
        <v>3.6050333330000002</v>
      </c>
      <c r="G7" s="27">
        <v>3.544133333</v>
      </c>
      <c r="H7" s="27">
        <v>3.3185666669999998</v>
      </c>
      <c r="I7" s="27">
        <v>3.2401</v>
      </c>
      <c r="J7" s="27">
        <v>0.37644383821937261</v>
      </c>
      <c r="K7" s="27">
        <v>0.28434803205461684</v>
      </c>
      <c r="L7" s="27">
        <v>0.1912261575552188</v>
      </c>
      <c r="M7" s="27">
        <v>0.41681343948262162</v>
      </c>
      <c r="N7" s="27">
        <v>0.30150469316413619</v>
      </c>
      <c r="O7" s="27">
        <v>11.941752296268563</v>
      </c>
      <c r="P7" s="27">
        <v>7.8875285125782524</v>
      </c>
      <c r="Q7" s="27">
        <v>5.3955689464810987</v>
      </c>
      <c r="R7" s="27">
        <v>12.56004418019692</v>
      </c>
      <c r="S7" s="27">
        <v>9.305413202189321</v>
      </c>
      <c r="T7" s="26">
        <f t="shared" si="0"/>
        <v>-6.7971111818559162</v>
      </c>
      <c r="U7" s="26">
        <f t="shared" si="1"/>
        <v>-9.3834552328631826</v>
      </c>
      <c r="V7" s="26">
        <f t="shared" si="2"/>
        <v>-2.4217359649393484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</row>
    <row r="8" spans="1:109" s="26" customFormat="1" x14ac:dyDescent="0.25">
      <c r="A8" s="19" t="s">
        <v>35</v>
      </c>
      <c r="B8" s="20" t="s">
        <v>36</v>
      </c>
      <c r="C8" s="21" t="s">
        <v>37</v>
      </c>
      <c r="D8" s="22" t="s">
        <v>22</v>
      </c>
      <c r="E8" s="23">
        <v>0.18459999999999999</v>
      </c>
      <c r="F8" s="21">
        <v>0.58987777777777783</v>
      </c>
      <c r="G8" s="21">
        <v>0.92989999999999995</v>
      </c>
      <c r="H8" s="21">
        <v>0.97578888888888882</v>
      </c>
      <c r="I8" s="24">
        <v>1.0708666666666664</v>
      </c>
      <c r="J8" s="23">
        <v>1.7184658856084403E-2</v>
      </c>
      <c r="K8" s="21">
        <v>3.9462443467738334E-2</v>
      </c>
      <c r="L8" s="21">
        <v>4.3508562375697946E-2</v>
      </c>
      <c r="M8" s="21">
        <v>9.8502810168599339E-2</v>
      </c>
      <c r="N8" s="25">
        <v>0.10370442372435225</v>
      </c>
      <c r="O8" s="20">
        <v>9.3091326414325053</v>
      </c>
      <c r="P8" s="21">
        <v>6.6899356026605323</v>
      </c>
      <c r="Q8" s="21">
        <v>4.6788431418107272</v>
      </c>
      <c r="R8" s="22">
        <v>10.094684546035619</v>
      </c>
      <c r="S8" s="24">
        <v>9.6841583506523321</v>
      </c>
      <c r="T8" s="26">
        <f t="shared" si="0"/>
        <v>4.7027476343926828</v>
      </c>
      <c r="U8" s="26">
        <f t="shared" si="1"/>
        <v>13.163792566768334</v>
      </c>
      <c r="V8" s="26">
        <f t="shared" si="2"/>
        <v>8.8785822490609725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</row>
    <row r="9" spans="1:109" s="26" customFormat="1" x14ac:dyDescent="0.25">
      <c r="A9" s="19" t="s">
        <v>38</v>
      </c>
      <c r="B9" s="20" t="s">
        <v>39</v>
      </c>
      <c r="C9" s="21" t="s">
        <v>40</v>
      </c>
      <c r="D9" s="22" t="s">
        <v>22</v>
      </c>
      <c r="E9" s="23">
        <v>0.32075555555555557</v>
      </c>
      <c r="F9" s="21">
        <v>0.91534444444444441</v>
      </c>
      <c r="G9" s="21">
        <v>1.4090888888888888</v>
      </c>
      <c r="H9" s="21">
        <v>1.3854555555555557</v>
      </c>
      <c r="I9" s="24">
        <v>1.4568555555555558</v>
      </c>
      <c r="J9" s="23">
        <v>3.5842262453390804E-2</v>
      </c>
      <c r="K9" s="21">
        <v>0.12934550737376968</v>
      </c>
      <c r="L9" s="21">
        <v>9.1123768091048052E-2</v>
      </c>
      <c r="M9" s="21">
        <v>0.12935222370635061</v>
      </c>
      <c r="N9" s="25">
        <v>0.16086489759352976</v>
      </c>
      <c r="O9" s="20">
        <v>11.174323198022627</v>
      </c>
      <c r="P9" s="21">
        <v>14.130801597017845</v>
      </c>
      <c r="Q9" s="21">
        <v>6.4668573295544203</v>
      </c>
      <c r="R9" s="22">
        <v>9.3364397860082544</v>
      </c>
      <c r="S9" s="24">
        <v>11.041924985637008</v>
      </c>
      <c r="T9" s="26">
        <f t="shared" si="0"/>
        <v>-1.7058167790778689</v>
      </c>
      <c r="U9" s="26">
        <f t="shared" si="1"/>
        <v>3.2787510391482608</v>
      </c>
      <c r="V9" s="26">
        <f t="shared" si="2"/>
        <v>4.9009663125300387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</row>
    <row r="10" spans="1:109" s="26" customFormat="1" x14ac:dyDescent="0.25">
      <c r="A10" s="19" t="s">
        <v>41</v>
      </c>
      <c r="B10" s="20" t="s">
        <v>42</v>
      </c>
      <c r="C10" s="21" t="s">
        <v>43</v>
      </c>
      <c r="D10" s="22" t="s">
        <v>22</v>
      </c>
      <c r="E10" s="23">
        <v>0.27477777777777779</v>
      </c>
      <c r="F10" s="21">
        <v>0.6326222222222222</v>
      </c>
      <c r="G10" s="21">
        <v>0.76185555555555551</v>
      </c>
      <c r="H10" s="21">
        <v>0.70146666666666679</v>
      </c>
      <c r="I10" s="24">
        <v>0.74210000000000009</v>
      </c>
      <c r="J10" s="23">
        <v>2.7754449092793117E-2</v>
      </c>
      <c r="K10" s="21">
        <v>2.9259903356717423E-2</v>
      </c>
      <c r="L10" s="21">
        <v>4.2074074889149694E-2</v>
      </c>
      <c r="M10" s="21">
        <v>7.6533015751372474E-2</v>
      </c>
      <c r="N10" s="25">
        <v>7.5047501623971488E-2</v>
      </c>
      <c r="O10" s="20">
        <v>10.100689115856776</v>
      </c>
      <c r="P10" s="21">
        <v>4.625177922763398</v>
      </c>
      <c r="Q10" s="21">
        <v>5.5225789957610409</v>
      </c>
      <c r="R10" s="22">
        <v>10.9104280200588</v>
      </c>
      <c r="S10" s="24">
        <v>10.112855629156648</v>
      </c>
      <c r="T10" s="26">
        <f t="shared" si="0"/>
        <v>-8.6089463346638535</v>
      </c>
      <c r="U10" s="26">
        <f t="shared" si="1"/>
        <v>-2.6621150189402254</v>
      </c>
      <c r="V10" s="26">
        <f t="shared" si="2"/>
        <v>5.4754525445806888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</row>
    <row r="11" spans="1:109" s="26" customFormat="1" x14ac:dyDescent="0.25">
      <c r="A11" s="19" t="s">
        <v>32</v>
      </c>
      <c r="B11" s="20" t="s">
        <v>33</v>
      </c>
      <c r="C11" s="21" t="s">
        <v>44</v>
      </c>
      <c r="D11" s="22" t="s">
        <v>22</v>
      </c>
      <c r="E11" s="23">
        <v>1.1370444444444443</v>
      </c>
      <c r="F11" s="21">
        <v>1.2065333333333335</v>
      </c>
      <c r="G11" s="21">
        <v>1.1529555555555557</v>
      </c>
      <c r="H11" s="21">
        <v>1.0196555555555558</v>
      </c>
      <c r="I11" s="24">
        <v>1.1162666666666667</v>
      </c>
      <c r="J11" s="23">
        <v>7.6191996152993519E-2</v>
      </c>
      <c r="K11" s="21">
        <v>0.1165500214500195</v>
      </c>
      <c r="L11" s="21">
        <v>6.4725383566092309E-2</v>
      </c>
      <c r="M11" s="21">
        <v>7.047522811440754E-2</v>
      </c>
      <c r="N11" s="25">
        <v>0.10000891210287212</v>
      </c>
      <c r="O11" s="20">
        <v>6.7008810891486874</v>
      </c>
      <c r="P11" s="21">
        <v>9.6599089498855797</v>
      </c>
      <c r="Q11" s="21">
        <v>5.6138663155063382</v>
      </c>
      <c r="R11" s="22">
        <v>6.9116700958893276</v>
      </c>
      <c r="S11" s="24">
        <v>8.9592312562295842</v>
      </c>
      <c r="T11" s="26">
        <f t="shared" si="0"/>
        <v>-13.073042094825043</v>
      </c>
      <c r="U11" s="26">
        <f t="shared" si="1"/>
        <v>-3.2867494824016656</v>
      </c>
      <c r="V11" s="26">
        <f t="shared" si="2"/>
        <v>8.6548415352763062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</row>
    <row r="12" spans="1:109" s="26" customFormat="1" x14ac:dyDescent="0.25">
      <c r="A12" s="19" t="s">
        <v>45</v>
      </c>
      <c r="B12" s="20" t="s">
        <v>46</v>
      </c>
      <c r="C12" s="21" t="s">
        <v>47</v>
      </c>
      <c r="D12" s="22" t="s">
        <v>22</v>
      </c>
      <c r="E12" s="23">
        <v>2.6100000000000002E-2</v>
      </c>
      <c r="F12" s="21">
        <v>0.21045555555555553</v>
      </c>
      <c r="G12" s="21">
        <v>0.29546666666666671</v>
      </c>
      <c r="H12" s="21">
        <v>0.29061111111111115</v>
      </c>
      <c r="I12" s="24">
        <v>0.32417777777777773</v>
      </c>
      <c r="J12" s="23">
        <v>1.9476946079183679E-2</v>
      </c>
      <c r="K12" s="21">
        <v>4.2028029668041589E-2</v>
      </c>
      <c r="L12" s="21">
        <v>3.7832294405705715E-2</v>
      </c>
      <c r="M12" s="21">
        <v>4.6594351708238918E-2</v>
      </c>
      <c r="N12" s="25">
        <v>5.3901479056186134E-2</v>
      </c>
      <c r="O12" s="20">
        <v>74.624314479630954</v>
      </c>
      <c r="P12" s="21">
        <v>19.970026240028211</v>
      </c>
      <c r="Q12" s="21">
        <v>12.804251265468992</v>
      </c>
      <c r="R12" s="22">
        <v>16.033231327629522</v>
      </c>
      <c r="S12" s="24">
        <v>16.627135711052759</v>
      </c>
      <c r="T12" s="26">
        <f t="shared" si="0"/>
        <v>-1.6708086407952596</v>
      </c>
      <c r="U12" s="26">
        <f t="shared" si="1"/>
        <v>8.8565944612009595</v>
      </c>
      <c r="V12" s="26">
        <f t="shared" si="2"/>
        <v>10.354400877433481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</row>
    <row r="13" spans="1:109" s="26" customFormat="1" x14ac:dyDescent="0.25">
      <c r="A13" s="19" t="s">
        <v>48</v>
      </c>
      <c r="B13" s="20" t="s">
        <v>49</v>
      </c>
      <c r="C13" s="21" t="s">
        <v>50</v>
      </c>
      <c r="D13" s="22" t="s">
        <v>22</v>
      </c>
      <c r="E13" s="23">
        <v>0.43938888888888894</v>
      </c>
      <c r="F13" s="21">
        <v>0.69968888888888903</v>
      </c>
      <c r="G13" s="21">
        <v>0.8472777777777778</v>
      </c>
      <c r="H13" s="21">
        <v>0.79143333333333332</v>
      </c>
      <c r="I13" s="24">
        <v>0.82281111111111116</v>
      </c>
      <c r="J13" s="23">
        <v>6.3882968083136704E-2</v>
      </c>
      <c r="K13" s="21">
        <v>7.7766870266914187E-2</v>
      </c>
      <c r="L13" s="21">
        <v>5.533671425414094E-2</v>
      </c>
      <c r="M13" s="21">
        <v>6.7672058487975681E-2</v>
      </c>
      <c r="N13" s="25">
        <v>5.3791087655029907E-2</v>
      </c>
      <c r="O13" s="20">
        <v>14.539049506846133</v>
      </c>
      <c r="P13" s="21">
        <v>11.114492669793362</v>
      </c>
      <c r="Q13" s="21">
        <v>6.5311183304343112</v>
      </c>
      <c r="R13" s="22">
        <v>8.5505696611181001</v>
      </c>
      <c r="S13" s="24">
        <v>6.5374770623103613</v>
      </c>
      <c r="T13" s="26">
        <f t="shared" si="0"/>
        <v>-7.0561147847084795</v>
      </c>
      <c r="U13" s="26">
        <f t="shared" si="1"/>
        <v>-2.9735459738295509</v>
      </c>
      <c r="V13" s="26">
        <f t="shared" si="2"/>
        <v>3.8134849364644312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</row>
    <row r="14" spans="1:109" s="26" customFormat="1" x14ac:dyDescent="0.25">
      <c r="A14" s="19" t="s">
        <v>51</v>
      </c>
      <c r="B14" s="20" t="s">
        <v>52</v>
      </c>
      <c r="C14" s="21" t="s">
        <v>53</v>
      </c>
      <c r="D14" s="22" t="s">
        <v>22</v>
      </c>
      <c r="E14" s="23">
        <v>0.12997777777777778</v>
      </c>
      <c r="F14" s="21">
        <v>0.35196666666666665</v>
      </c>
      <c r="G14" s="21">
        <v>0.47467777777777775</v>
      </c>
      <c r="H14" s="21">
        <v>0.4491</v>
      </c>
      <c r="I14" s="24">
        <v>0.46795555555555562</v>
      </c>
      <c r="J14" s="23">
        <v>2.0708378604913633E-2</v>
      </c>
      <c r="K14" s="21">
        <v>4.4957424303445022E-2</v>
      </c>
      <c r="L14" s="21">
        <v>4.8730451921200596E-2</v>
      </c>
      <c r="M14" s="21">
        <v>4.0231486425435489E-2</v>
      </c>
      <c r="N14" s="25">
        <v>5.2486096042453655E-2</v>
      </c>
      <c r="O14" s="20">
        <v>15.932245464542888</v>
      </c>
      <c r="P14" s="21">
        <v>12.773205124570042</v>
      </c>
      <c r="Q14" s="21">
        <v>10.266006584368469</v>
      </c>
      <c r="R14" s="22">
        <v>8.9582468103842103</v>
      </c>
      <c r="S14" s="24">
        <v>11.216042938125245</v>
      </c>
      <c r="T14" s="26">
        <f t="shared" si="0"/>
        <v>-5.6953412998837134</v>
      </c>
      <c r="U14" s="26">
        <f t="shared" si="1"/>
        <v>-1.4365086902839574</v>
      </c>
      <c r="V14" s="26">
        <f t="shared" si="2"/>
        <v>4.0293475163833365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</row>
    <row r="15" spans="1:109" s="26" customFormat="1" x14ac:dyDescent="0.25">
      <c r="A15" s="19" t="s">
        <v>23</v>
      </c>
      <c r="B15" s="20" t="s">
        <v>24</v>
      </c>
      <c r="C15" s="21" t="s">
        <v>54</v>
      </c>
      <c r="D15" s="22" t="s">
        <v>22</v>
      </c>
      <c r="E15" s="23">
        <v>0.24311111111111108</v>
      </c>
      <c r="F15" s="21">
        <v>0.72605555555555557</v>
      </c>
      <c r="G15" s="21">
        <v>0.89794444444444443</v>
      </c>
      <c r="H15" s="21">
        <v>0.83525555555555553</v>
      </c>
      <c r="I15" s="24">
        <v>0.83428888888888886</v>
      </c>
      <c r="J15" s="23">
        <v>1.8634943281671434E-2</v>
      </c>
      <c r="K15" s="21">
        <v>3.4595921403798136E-2</v>
      </c>
      <c r="L15" s="21">
        <v>4.9061061726972229E-2</v>
      </c>
      <c r="M15" s="21">
        <v>4.9078689650170759E-2</v>
      </c>
      <c r="N15" s="25">
        <v>8.685114340704507E-2</v>
      </c>
      <c r="O15" s="20">
        <v>7.6651960482195118</v>
      </c>
      <c r="P15" s="21">
        <v>4.7649138057109681</v>
      </c>
      <c r="Q15" s="21">
        <v>5.4637079198508953</v>
      </c>
      <c r="R15" s="22">
        <v>5.8758890406334299</v>
      </c>
      <c r="S15" s="24">
        <v>10.410200179306472</v>
      </c>
      <c r="T15" s="26">
        <f t="shared" si="0"/>
        <v>-7.5053543160443272</v>
      </c>
      <c r="U15" s="26">
        <f t="shared" si="1"/>
        <v>-7.6299176943771165</v>
      </c>
      <c r="V15" s="26">
        <f t="shared" si="2"/>
        <v>-0.11586713901393124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</row>
    <row r="16" spans="1:109" s="26" customFormat="1" x14ac:dyDescent="0.25">
      <c r="A16" s="19" t="s">
        <v>55</v>
      </c>
      <c r="B16" s="20" t="s">
        <v>56</v>
      </c>
      <c r="C16" s="21" t="s">
        <v>57</v>
      </c>
      <c r="D16" s="22" t="s">
        <v>22</v>
      </c>
      <c r="E16" s="23">
        <v>0.33305000000000001</v>
      </c>
      <c r="F16" s="21">
        <v>1.1450499999999999</v>
      </c>
      <c r="G16" s="21">
        <v>1.4715333333333334</v>
      </c>
      <c r="H16" s="21">
        <v>1.3907833333333333</v>
      </c>
      <c r="I16" s="24">
        <v>1.4475</v>
      </c>
      <c r="J16" s="23">
        <v>4.9256908144949638E-2</v>
      </c>
      <c r="K16" s="21">
        <v>8.1027544699318166E-2</v>
      </c>
      <c r="L16" s="21">
        <v>9.8302444866171415E-2</v>
      </c>
      <c r="M16" s="21">
        <v>9.681878777730421E-2</v>
      </c>
      <c r="N16" s="25">
        <v>0.18450962034538981</v>
      </c>
      <c r="O16" s="20">
        <v>14.789643640579383</v>
      </c>
      <c r="P16" s="21">
        <v>7.0763324483051546</v>
      </c>
      <c r="Q16" s="21">
        <v>6.6802730620784274</v>
      </c>
      <c r="R16" s="22">
        <v>6.9614572922193165</v>
      </c>
      <c r="S16" s="24">
        <v>12.746778607626238</v>
      </c>
      <c r="T16" s="26">
        <f t="shared" si="0"/>
        <v>-5.8060805061895646</v>
      </c>
      <c r="U16" s="26">
        <f t="shared" si="1"/>
        <v>-1.6603339090385736</v>
      </c>
      <c r="V16" s="26">
        <f t="shared" si="2"/>
        <v>3.9182498560736958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</row>
    <row r="17" spans="1:109" s="26" customFormat="1" x14ac:dyDescent="0.25">
      <c r="A17" s="19" t="s">
        <v>58</v>
      </c>
      <c r="B17" s="20" t="s">
        <v>59</v>
      </c>
      <c r="C17" s="21" t="s">
        <v>60</v>
      </c>
      <c r="D17" s="22" t="s">
        <v>22</v>
      </c>
      <c r="E17" s="23">
        <v>0.3808111111111111</v>
      </c>
      <c r="F17" s="21">
        <v>0.80068888888888889</v>
      </c>
      <c r="G17" s="21">
        <v>0.88810000000000011</v>
      </c>
      <c r="H17" s="21">
        <v>0.82375555555555569</v>
      </c>
      <c r="I17" s="24">
        <v>0.85324444444444447</v>
      </c>
      <c r="J17" s="23">
        <v>5.4912372113314539E-2</v>
      </c>
      <c r="K17" s="21">
        <v>0.14901494425429668</v>
      </c>
      <c r="L17" s="21">
        <v>0.13512621877341199</v>
      </c>
      <c r="M17" s="21">
        <v>0.10673252914541824</v>
      </c>
      <c r="N17" s="25">
        <v>0.11653704465867458</v>
      </c>
      <c r="O17" s="20">
        <v>14.41984503894701</v>
      </c>
      <c r="P17" s="21">
        <v>18.61084202892884</v>
      </c>
      <c r="Q17" s="21">
        <v>15.215203104764324</v>
      </c>
      <c r="R17" s="22">
        <v>12.956820555029324</v>
      </c>
      <c r="S17" s="24">
        <v>13.65810764048431</v>
      </c>
      <c r="T17" s="26">
        <f t="shared" si="0"/>
        <v>-7.811109012921845</v>
      </c>
      <c r="U17" s="26">
        <f t="shared" si="1"/>
        <v>-4.085060943848327</v>
      </c>
      <c r="V17" s="26">
        <f t="shared" si="2"/>
        <v>3.456089175955817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</row>
    <row r="18" spans="1:109" s="26" customFormat="1" x14ac:dyDescent="0.25">
      <c r="A18" s="19" t="s">
        <v>41</v>
      </c>
      <c r="B18" s="20" t="s">
        <v>42</v>
      </c>
      <c r="C18" s="21" t="s">
        <v>61</v>
      </c>
      <c r="D18" s="22" t="s">
        <v>22</v>
      </c>
      <c r="E18" s="23">
        <v>0.7641444444444444</v>
      </c>
      <c r="F18" s="21">
        <v>0.79552222222222213</v>
      </c>
      <c r="G18" s="21">
        <v>0.73003333333333331</v>
      </c>
      <c r="H18" s="21">
        <v>0.656911111111111</v>
      </c>
      <c r="I18" s="24">
        <v>0.6775000000000001</v>
      </c>
      <c r="J18" s="23">
        <v>8.0494706520228873E-2</v>
      </c>
      <c r="K18" s="21">
        <v>6.2391120717971121E-2</v>
      </c>
      <c r="L18" s="21">
        <v>3.7831303176073645E-2</v>
      </c>
      <c r="M18" s="21">
        <v>4.3796673516502495E-2</v>
      </c>
      <c r="N18" s="25">
        <v>5.2724282830589553E-2</v>
      </c>
      <c r="O18" s="20">
        <v>10.533964763527255</v>
      </c>
      <c r="P18" s="21">
        <v>7.8427879165571204</v>
      </c>
      <c r="Q18" s="21">
        <v>5.1821336709840162</v>
      </c>
      <c r="R18" s="22">
        <v>6.6670623735415324</v>
      </c>
      <c r="S18" s="24">
        <v>7.7821819676146928</v>
      </c>
      <c r="T18" s="26">
        <f t="shared" si="0"/>
        <v>-11.131220188762237</v>
      </c>
      <c r="U18" s="26">
        <f t="shared" si="1"/>
        <v>-7.75399753997538</v>
      </c>
      <c r="V18" s="26">
        <f t="shared" si="2"/>
        <v>3.0389503895039258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</row>
    <row r="19" spans="1:109" s="26" customFormat="1" x14ac:dyDescent="0.25">
      <c r="A19" s="19" t="s">
        <v>58</v>
      </c>
      <c r="B19" s="20" t="s">
        <v>59</v>
      </c>
      <c r="C19" s="21" t="s">
        <v>62</v>
      </c>
      <c r="D19" s="22" t="s">
        <v>22</v>
      </c>
      <c r="E19" s="23">
        <v>0.59586666666666666</v>
      </c>
      <c r="F19" s="21">
        <v>0.8865777777777778</v>
      </c>
      <c r="G19" s="21">
        <v>0.89090000000000003</v>
      </c>
      <c r="H19" s="21">
        <v>0.75408888888888881</v>
      </c>
      <c r="I19" s="24">
        <v>0.7829222222222223</v>
      </c>
      <c r="J19" s="23">
        <v>0.10924015973990527</v>
      </c>
      <c r="K19" s="21">
        <v>0.19469528613822237</v>
      </c>
      <c r="L19" s="21">
        <v>0.13640164038602995</v>
      </c>
      <c r="M19" s="21">
        <v>9.8380059519757784E-2</v>
      </c>
      <c r="N19" s="25">
        <v>0.10326171577329311</v>
      </c>
      <c r="O19" s="20">
        <v>18.332987201818966</v>
      </c>
      <c r="P19" s="21">
        <v>21.960316513485079</v>
      </c>
      <c r="Q19" s="21">
        <v>15.31054443664047</v>
      </c>
      <c r="R19" s="22">
        <v>13.046215236603704</v>
      </c>
      <c r="S19" s="24">
        <v>13.189268722019188</v>
      </c>
      <c r="T19" s="26">
        <f t="shared" si="0"/>
        <v>-18.142570872870884</v>
      </c>
      <c r="U19" s="26">
        <f t="shared" si="1"/>
        <v>-13.791635326341476</v>
      </c>
      <c r="V19" s="26">
        <f t="shared" si="2"/>
        <v>3.6827838723869459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</row>
    <row r="20" spans="1:109" s="26" customFormat="1" x14ac:dyDescent="0.25">
      <c r="A20" s="19" t="s">
        <v>63</v>
      </c>
      <c r="B20" s="20" t="s">
        <v>64</v>
      </c>
      <c r="C20" s="21" t="s">
        <v>65</v>
      </c>
      <c r="D20" s="22" t="s">
        <v>22</v>
      </c>
      <c r="E20" s="23">
        <v>0.18621111111111113</v>
      </c>
      <c r="F20" s="21">
        <v>0.22218888888888888</v>
      </c>
      <c r="G20" s="21">
        <v>0.22237777777777781</v>
      </c>
      <c r="H20" s="21">
        <v>0.20067777777777776</v>
      </c>
      <c r="I20" s="24">
        <v>0.2034</v>
      </c>
      <c r="J20" s="23">
        <v>3.5934782747515034E-2</v>
      </c>
      <c r="K20" s="21">
        <v>4.6334070737537418E-2</v>
      </c>
      <c r="L20" s="21">
        <v>3.6471830834829674E-2</v>
      </c>
      <c r="M20" s="21">
        <v>1.9743085990909435E-2</v>
      </c>
      <c r="N20" s="25">
        <v>2.4064704444476368E-2</v>
      </c>
      <c r="O20" s="20">
        <v>19.297872470173356</v>
      </c>
      <c r="P20" s="21">
        <v>20.85345985086947</v>
      </c>
      <c r="Q20" s="21">
        <v>16.40084328537359</v>
      </c>
      <c r="R20" s="22">
        <v>9.8382024205849579</v>
      </c>
      <c r="S20" s="24">
        <v>11.831221457461341</v>
      </c>
      <c r="T20" s="26">
        <f t="shared" si="0"/>
        <v>-10.81335474226236</v>
      </c>
      <c r="U20" s="26">
        <f t="shared" si="1"/>
        <v>-9.3302742270294079</v>
      </c>
      <c r="V20" s="26">
        <f t="shared" si="2"/>
        <v>1.3383590079755343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</row>
    <row r="21" spans="1:109" s="26" customFormat="1" x14ac:dyDescent="0.25">
      <c r="A21" s="19" t="s">
        <v>66</v>
      </c>
      <c r="B21" s="20" t="s">
        <v>67</v>
      </c>
      <c r="C21" s="21" t="s">
        <v>68</v>
      </c>
      <c r="D21" s="22" t="s">
        <v>22</v>
      </c>
      <c r="E21" s="23">
        <v>0.26896666666666669</v>
      </c>
      <c r="F21" s="21">
        <v>0.61267777777777788</v>
      </c>
      <c r="G21" s="21">
        <v>0.64836666666666665</v>
      </c>
      <c r="H21" s="21">
        <v>0.5631666666666667</v>
      </c>
      <c r="I21" s="24">
        <v>0.57373333333333332</v>
      </c>
      <c r="J21" s="23">
        <v>1.2944014060560973E-2</v>
      </c>
      <c r="K21" s="21">
        <v>3.4691453478406527E-2</v>
      </c>
      <c r="L21" s="21">
        <v>2.5426855881134799E-2</v>
      </c>
      <c r="M21" s="21">
        <v>4.7531226577903499E-2</v>
      </c>
      <c r="N21" s="25">
        <v>6.0170715468573228E-2</v>
      </c>
      <c r="O21" s="20">
        <v>4.8124974819287294</v>
      </c>
      <c r="P21" s="21">
        <v>5.6622673021102026</v>
      </c>
      <c r="Q21" s="21">
        <v>3.9216784557814202</v>
      </c>
      <c r="R21" s="22">
        <v>8.4399928815454572</v>
      </c>
      <c r="S21" s="24">
        <v>10.487575319876811</v>
      </c>
      <c r="T21" s="26">
        <f t="shared" si="0"/>
        <v>-15.128736312518484</v>
      </c>
      <c r="U21" s="26">
        <f t="shared" si="1"/>
        <v>-13.008366256100395</v>
      </c>
      <c r="V21" s="26">
        <f t="shared" si="2"/>
        <v>1.8417383221008505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</row>
    <row r="22" spans="1:109" s="26" customFormat="1" x14ac:dyDescent="0.25">
      <c r="A22" s="19" t="s">
        <v>23</v>
      </c>
      <c r="B22" s="20" t="s">
        <v>24</v>
      </c>
      <c r="C22" s="21" t="s">
        <v>69</v>
      </c>
      <c r="D22" s="22" t="s">
        <v>22</v>
      </c>
      <c r="E22" s="23">
        <v>0.11726666666666669</v>
      </c>
      <c r="F22" s="21">
        <v>0.34083333333333332</v>
      </c>
      <c r="G22" s="21">
        <v>0.41607777777777782</v>
      </c>
      <c r="H22" s="21">
        <v>0.37585555555555555</v>
      </c>
      <c r="I22" s="24">
        <v>0.38572222222222219</v>
      </c>
      <c r="J22" s="23">
        <v>1.426683216414909E-2</v>
      </c>
      <c r="K22" s="21">
        <v>4.5159356727039413E-2</v>
      </c>
      <c r="L22" s="21">
        <v>4.6075014318439959E-2</v>
      </c>
      <c r="M22" s="21">
        <v>3.9277255222046496E-2</v>
      </c>
      <c r="N22" s="25">
        <v>3.8240122181348271E-2</v>
      </c>
      <c r="O22" s="20">
        <v>12.166144540206727</v>
      </c>
      <c r="P22" s="21">
        <v>13.249689015268288</v>
      </c>
      <c r="Q22" s="21">
        <v>11.07365420102971</v>
      </c>
      <c r="R22" s="22">
        <v>10.450093032146466</v>
      </c>
      <c r="S22" s="24">
        <v>9.9139017609717541</v>
      </c>
      <c r="T22" s="26">
        <f t="shared" si="0"/>
        <v>-10.701510627605181</v>
      </c>
      <c r="U22" s="26">
        <f t="shared" si="1"/>
        <v>-7.869796917758916</v>
      </c>
      <c r="V22" s="26">
        <f t="shared" si="2"/>
        <v>2.5579720581880951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</row>
    <row r="23" spans="1:109" s="26" customFormat="1" x14ac:dyDescent="0.25">
      <c r="A23" s="19" t="s">
        <v>63</v>
      </c>
      <c r="B23" s="20" t="s">
        <v>64</v>
      </c>
      <c r="C23" s="21" t="s">
        <v>70</v>
      </c>
      <c r="D23" s="22" t="s">
        <v>22</v>
      </c>
      <c r="E23" s="23">
        <v>3.9099999999999996E-2</v>
      </c>
      <c r="F23" s="21">
        <v>0.16113333333333335</v>
      </c>
      <c r="G23" s="21">
        <v>0.47712222222222223</v>
      </c>
      <c r="H23" s="21">
        <v>0.52362222222222221</v>
      </c>
      <c r="I23" s="24">
        <v>0.56458888888888881</v>
      </c>
      <c r="J23" s="23">
        <v>2.9570368050916566E-2</v>
      </c>
      <c r="K23" s="21">
        <v>7.4897246277817145E-2</v>
      </c>
      <c r="L23" s="21">
        <v>5.2879976781806198E-2</v>
      </c>
      <c r="M23" s="21">
        <v>7.6856632403744796E-2</v>
      </c>
      <c r="N23" s="25">
        <v>8.3529103377871908E-2</v>
      </c>
      <c r="O23" s="20">
        <v>75.627539772165136</v>
      </c>
      <c r="P23" s="21">
        <v>46.481534719373478</v>
      </c>
      <c r="Q23" s="21">
        <v>11.083109173895712</v>
      </c>
      <c r="R23" s="22">
        <v>14.677878275977235</v>
      </c>
      <c r="S23" s="24">
        <v>14.79467715743702</v>
      </c>
      <c r="T23" s="26">
        <f t="shared" si="0"/>
        <v>8.8804481602512393</v>
      </c>
      <c r="U23" s="26">
        <f t="shared" si="1"/>
        <v>15.492098478735745</v>
      </c>
      <c r="V23" s="26">
        <f t="shared" si="2"/>
        <v>7.2560171609627337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</row>
    <row r="24" spans="1:109" s="26" customFormat="1" x14ac:dyDescent="0.25">
      <c r="A24" s="19" t="s">
        <v>71</v>
      </c>
      <c r="B24" s="20" t="s">
        <v>72</v>
      </c>
      <c r="C24" s="21" t="s">
        <v>73</v>
      </c>
      <c r="D24" s="22" t="s">
        <v>22</v>
      </c>
      <c r="E24" s="23">
        <v>0.1318222222222222</v>
      </c>
      <c r="F24" s="21">
        <v>0.55496666666666661</v>
      </c>
      <c r="G24" s="21">
        <v>0.69098888888888887</v>
      </c>
      <c r="H24" s="21">
        <v>0.63839999999999986</v>
      </c>
      <c r="I24" s="24">
        <v>0.6752111111111111</v>
      </c>
      <c r="J24" s="23">
        <v>2.4492640618039581E-2</v>
      </c>
      <c r="K24" s="21">
        <v>9.0744559065543795E-2</v>
      </c>
      <c r="L24" s="21">
        <v>8.2939728786096151E-2</v>
      </c>
      <c r="M24" s="21">
        <v>6.7841967100018538E-2</v>
      </c>
      <c r="N24" s="25">
        <v>7.3080545366815075E-2</v>
      </c>
      <c r="O24" s="20">
        <v>18.58005441354992</v>
      </c>
      <c r="P24" s="21">
        <v>16.351353066047896</v>
      </c>
      <c r="Q24" s="21">
        <v>12.003048112606173</v>
      </c>
      <c r="R24" s="22">
        <v>10.626874545742254</v>
      </c>
      <c r="S24" s="24">
        <v>10.823362377220882</v>
      </c>
      <c r="T24" s="26">
        <f t="shared" si="0"/>
        <v>-8.2376079086605625</v>
      </c>
      <c r="U24" s="26">
        <f t="shared" si="1"/>
        <v>-2.3367177343711432</v>
      </c>
      <c r="V24" s="26">
        <f t="shared" si="2"/>
        <v>5.4517928549095949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</row>
    <row r="25" spans="1:109" s="26" customFormat="1" x14ac:dyDescent="0.25">
      <c r="A25" s="19" t="s">
        <v>41</v>
      </c>
      <c r="B25" s="20" t="s">
        <v>42</v>
      </c>
      <c r="C25" s="21" t="s">
        <v>74</v>
      </c>
      <c r="D25" s="22" t="s">
        <v>22</v>
      </c>
      <c r="E25" s="23">
        <v>0.9235888888888889</v>
      </c>
      <c r="F25" s="21">
        <v>1.1940555555555556</v>
      </c>
      <c r="G25" s="21">
        <v>1.2940777777777779</v>
      </c>
      <c r="H25" s="21">
        <v>1.224488888888889</v>
      </c>
      <c r="I25" s="24">
        <v>1.2824000000000002</v>
      </c>
      <c r="J25" s="23">
        <v>0.30926856227413574</v>
      </c>
      <c r="K25" s="21">
        <v>0.17228870473068603</v>
      </c>
      <c r="L25" s="21">
        <v>4.1992671318272244E-2</v>
      </c>
      <c r="M25" s="21">
        <v>0.11209913519341312</v>
      </c>
      <c r="N25" s="25">
        <v>4.8038760392000168E-2</v>
      </c>
      <c r="O25" s="20">
        <v>33.485522183598057</v>
      </c>
      <c r="P25" s="21">
        <v>14.428868399722461</v>
      </c>
      <c r="Q25" s="21">
        <v>3.2449882100891254</v>
      </c>
      <c r="R25" s="22">
        <v>9.1547694887728035</v>
      </c>
      <c r="S25" s="24">
        <v>3.7460043973799255</v>
      </c>
      <c r="T25" s="26">
        <f t="shared" si="0"/>
        <v>-5.6830968022939299</v>
      </c>
      <c r="U25" s="26">
        <f t="shared" si="1"/>
        <v>-0.91061897830455973</v>
      </c>
      <c r="V25" s="26">
        <f t="shared" si="2"/>
        <v>4.515838358633129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</row>
    <row r="26" spans="1:109" s="26" customFormat="1" x14ac:dyDescent="0.25">
      <c r="A26" s="19" t="s">
        <v>19</v>
      </c>
      <c r="B26" s="20" t="s">
        <v>20</v>
      </c>
      <c r="C26" s="21" t="s">
        <v>75</v>
      </c>
      <c r="D26" s="22" t="s">
        <v>22</v>
      </c>
      <c r="E26" s="23">
        <v>0.75524444444444438</v>
      </c>
      <c r="F26" s="21">
        <v>0.78355555555555556</v>
      </c>
      <c r="G26" s="21">
        <v>0.7493333333333333</v>
      </c>
      <c r="H26" s="21">
        <v>0.66828888888888893</v>
      </c>
      <c r="I26" s="24">
        <v>0.69840000000000002</v>
      </c>
      <c r="J26" s="23">
        <v>6.2003590845835517E-2</v>
      </c>
      <c r="K26" s="21">
        <v>9.7365511233587262E-2</v>
      </c>
      <c r="L26" s="21">
        <v>6.9355317027607929E-2</v>
      </c>
      <c r="M26" s="21">
        <v>5.5952601468663751E-2</v>
      </c>
      <c r="N26" s="25">
        <v>5.3271122571239303E-2</v>
      </c>
      <c r="O26" s="20">
        <v>8.2097380923397836</v>
      </c>
      <c r="P26" s="21">
        <v>12.426114593055663</v>
      </c>
      <c r="Q26" s="21">
        <v>9.2556028061754372</v>
      </c>
      <c r="R26" s="22">
        <v>8.3725170953675008</v>
      </c>
      <c r="S26" s="24">
        <v>7.6275948698796254</v>
      </c>
      <c r="T26" s="26">
        <f t="shared" si="0"/>
        <v>-12.127157250689976</v>
      </c>
      <c r="U26" s="26">
        <f t="shared" si="1"/>
        <v>-7.2928598701794494</v>
      </c>
      <c r="V26" s="26">
        <f t="shared" si="2"/>
        <v>4.3114420262186552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</row>
    <row r="27" spans="1:109" s="26" customFormat="1" x14ac:dyDescent="0.25">
      <c r="A27" s="19" t="s">
        <v>76</v>
      </c>
      <c r="B27" s="20" t="s">
        <v>77</v>
      </c>
      <c r="C27" s="21" t="s">
        <v>78</v>
      </c>
      <c r="D27" s="22" t="s">
        <v>22</v>
      </c>
      <c r="E27" s="23">
        <v>0.60041111111111123</v>
      </c>
      <c r="F27" s="21">
        <v>0.63697777777777775</v>
      </c>
      <c r="G27" s="21">
        <v>0.60171111111111109</v>
      </c>
      <c r="H27" s="21">
        <v>0.5297777777777779</v>
      </c>
      <c r="I27" s="24">
        <v>0.55841111111111108</v>
      </c>
      <c r="J27" s="23">
        <v>2.9887432327169085E-2</v>
      </c>
      <c r="K27" s="21">
        <v>4.7119841303260392E-2</v>
      </c>
      <c r="L27" s="21">
        <v>3.4880526244756009E-2</v>
      </c>
      <c r="M27" s="21">
        <v>3.5813118328964944E-2</v>
      </c>
      <c r="N27" s="25">
        <v>2.2929535780541029E-2</v>
      </c>
      <c r="O27" s="20">
        <v>4.9778279872036144</v>
      </c>
      <c r="P27" s="21">
        <v>7.3974074052704353</v>
      </c>
      <c r="Q27" s="21">
        <v>5.7968891716734516</v>
      </c>
      <c r="R27" s="22">
        <v>6.760026530215697</v>
      </c>
      <c r="S27" s="24">
        <v>4.1062105184326416</v>
      </c>
      <c r="T27" s="26">
        <f t="shared" si="0"/>
        <v>-13.578020134228156</v>
      </c>
      <c r="U27" s="26">
        <f t="shared" si="1"/>
        <v>-7.7541437013749341</v>
      </c>
      <c r="V27" s="26">
        <f t="shared" si="2"/>
        <v>5.1276439103010247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</row>
    <row r="28" spans="1:109" s="26" customFormat="1" x14ac:dyDescent="0.25">
      <c r="A28" s="19" t="s">
        <v>79</v>
      </c>
      <c r="B28" s="20" t="s">
        <v>80</v>
      </c>
      <c r="C28" s="21" t="s">
        <v>81</v>
      </c>
      <c r="D28" s="22" t="s">
        <v>22</v>
      </c>
      <c r="E28" s="23">
        <v>0.14693333333333333</v>
      </c>
      <c r="F28" s="21">
        <v>0.17493333333333336</v>
      </c>
      <c r="G28" s="21">
        <v>0.17963333333333331</v>
      </c>
      <c r="H28" s="21">
        <v>0.15990000000000001</v>
      </c>
      <c r="I28" s="24">
        <v>0.17130000000000001</v>
      </c>
      <c r="J28" s="23">
        <v>1.521983355143326E-2</v>
      </c>
      <c r="K28" s="21">
        <v>4.3500957843860483E-3</v>
      </c>
      <c r="L28" s="21">
        <v>1.1643166808619272E-2</v>
      </c>
      <c r="M28" s="21">
        <v>1.2165525060596467E-3</v>
      </c>
      <c r="N28" s="25">
        <v>2.4185119391890598E-2</v>
      </c>
      <c r="O28" s="20">
        <v>10.358325919759478</v>
      </c>
      <c r="P28" s="21">
        <v>2.4867163401597074</v>
      </c>
      <c r="Q28" s="21">
        <v>6.481629323781374</v>
      </c>
      <c r="R28" s="22">
        <v>0.76082082930559514</v>
      </c>
      <c r="S28" s="24">
        <v>14.118575243368708</v>
      </c>
      <c r="T28" s="26">
        <f t="shared" si="0"/>
        <v>-12.341046487387928</v>
      </c>
      <c r="U28" s="26">
        <f t="shared" si="1"/>
        <v>-4.8647596808717477</v>
      </c>
      <c r="V28" s="26">
        <f t="shared" si="2"/>
        <v>6.65499124343257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</row>
    <row r="29" spans="1:109" s="26" customFormat="1" x14ac:dyDescent="0.25">
      <c r="A29" s="19" t="s">
        <v>51</v>
      </c>
      <c r="B29" s="20" t="s">
        <v>52</v>
      </c>
      <c r="C29" s="21" t="s">
        <v>82</v>
      </c>
      <c r="D29" s="22" t="s">
        <v>22</v>
      </c>
      <c r="E29" s="23">
        <v>0.2735333333333333</v>
      </c>
      <c r="F29" s="21">
        <v>0.42258888888888879</v>
      </c>
      <c r="G29" s="21">
        <v>0.45542222222222228</v>
      </c>
      <c r="H29" s="21">
        <v>0.42017777777777776</v>
      </c>
      <c r="I29" s="24">
        <v>0.40902222222222223</v>
      </c>
      <c r="J29" s="23">
        <v>2.1142906611911233E-2</v>
      </c>
      <c r="K29" s="21">
        <v>2.9280643966810418E-2</v>
      </c>
      <c r="L29" s="21">
        <v>5.9882484454507674E-2</v>
      </c>
      <c r="M29" s="21">
        <v>6.7162727345190951E-2</v>
      </c>
      <c r="N29" s="25">
        <v>5.4263357290573626E-2</v>
      </c>
      <c r="O29" s="20">
        <v>7.7295539648712772</v>
      </c>
      <c r="P29" s="21">
        <v>6.9288721820864474</v>
      </c>
      <c r="Q29" s="21">
        <v>13.148784036561164</v>
      </c>
      <c r="R29" s="22">
        <v>15.98435969184257</v>
      </c>
      <c r="S29" s="24">
        <v>13.266603705725377</v>
      </c>
      <c r="T29" s="26">
        <f t="shared" si="0"/>
        <v>-8.3879839221493739</v>
      </c>
      <c r="U29" s="26">
        <f t="shared" si="1"/>
        <v>-11.34412691513638</v>
      </c>
      <c r="V29" s="26">
        <f t="shared" si="2"/>
        <v>-2.7273715092904425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</row>
    <row r="30" spans="1:109" s="26" customFormat="1" x14ac:dyDescent="0.25">
      <c r="A30" s="19" t="s">
        <v>19</v>
      </c>
      <c r="B30" s="20" t="s">
        <v>20</v>
      </c>
      <c r="C30" s="21" t="s">
        <v>83</v>
      </c>
      <c r="D30" s="22" t="s">
        <v>22</v>
      </c>
      <c r="E30" s="23">
        <v>0.1522111111111111</v>
      </c>
      <c r="F30" s="21">
        <v>0.57390000000000008</v>
      </c>
      <c r="G30" s="21">
        <v>0.87090000000000012</v>
      </c>
      <c r="H30" s="21">
        <v>0.81307777777777779</v>
      </c>
      <c r="I30" s="24">
        <v>0.87368888888888874</v>
      </c>
      <c r="J30" s="23">
        <v>5.003110143811656E-3</v>
      </c>
      <c r="K30" s="21">
        <v>5.1358178511314051E-2</v>
      </c>
      <c r="L30" s="21">
        <v>5.2817232036523824E-2</v>
      </c>
      <c r="M30" s="21">
        <v>5.880418305226634E-2</v>
      </c>
      <c r="N30" s="25">
        <v>7.1683356583736452E-2</v>
      </c>
      <c r="O30" s="20">
        <v>3.2869546167096071</v>
      </c>
      <c r="P30" s="21">
        <v>8.9489769143255007</v>
      </c>
      <c r="Q30" s="21">
        <v>6.0646724120477451</v>
      </c>
      <c r="R30" s="22">
        <v>7.2322949488281445</v>
      </c>
      <c r="S30" s="24">
        <v>8.2046776026761137</v>
      </c>
      <c r="T30" s="26">
        <f t="shared" si="0"/>
        <v>-7.111524112767686</v>
      </c>
      <c r="U30" s="26">
        <f t="shared" si="1"/>
        <v>0.31920846474714581</v>
      </c>
      <c r="V30" s="26">
        <f t="shared" si="2"/>
        <v>6.9373791840471908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</row>
    <row r="31" spans="1:109" s="26" customFormat="1" x14ac:dyDescent="0.25">
      <c r="A31" s="19" t="s">
        <v>35</v>
      </c>
      <c r="B31" s="20" t="s">
        <v>36</v>
      </c>
      <c r="C31" s="21" t="s">
        <v>84</v>
      </c>
      <c r="D31" s="22" t="s">
        <v>22</v>
      </c>
      <c r="E31" s="23">
        <v>0.58904444444444459</v>
      </c>
      <c r="F31" s="21">
        <v>1.2027111111111111</v>
      </c>
      <c r="G31" s="21">
        <v>1.4216777777777776</v>
      </c>
      <c r="H31" s="21">
        <v>1.2894333333333334</v>
      </c>
      <c r="I31" s="24">
        <v>1.3509000000000002</v>
      </c>
      <c r="J31" s="23">
        <v>6.3937784429690656E-2</v>
      </c>
      <c r="K31" s="21">
        <v>7.080295623143934E-2</v>
      </c>
      <c r="L31" s="21">
        <v>8.0413568161377139E-2</v>
      </c>
      <c r="M31" s="21">
        <v>0.12479354951278532</v>
      </c>
      <c r="N31" s="25">
        <v>8.6104253669606834E-2</v>
      </c>
      <c r="O31" s="20">
        <v>10.854492395729727</v>
      </c>
      <c r="P31" s="21">
        <v>5.886946214875227</v>
      </c>
      <c r="Q31" s="21">
        <v>5.6562442923650016</v>
      </c>
      <c r="R31" s="22">
        <v>9.6781699593711945</v>
      </c>
      <c r="S31" s="24">
        <v>6.3738436353251036</v>
      </c>
      <c r="T31" s="26">
        <f t="shared" si="0"/>
        <v>-10.256012546424333</v>
      </c>
      <c r="U31" s="26">
        <f t="shared" si="1"/>
        <v>-5.2393054835870441</v>
      </c>
      <c r="V31" s="26">
        <f t="shared" si="2"/>
        <v>4.5500530510523927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</row>
    <row r="32" spans="1:109" s="26" customFormat="1" x14ac:dyDescent="0.25">
      <c r="A32" s="19" t="s">
        <v>55</v>
      </c>
      <c r="B32" s="20" t="s">
        <v>56</v>
      </c>
      <c r="C32" s="21" t="s">
        <v>85</v>
      </c>
      <c r="D32" s="22" t="s">
        <v>22</v>
      </c>
      <c r="E32" s="23">
        <v>1.3214111111111111</v>
      </c>
      <c r="F32" s="21">
        <v>1.6872111111111112</v>
      </c>
      <c r="G32" s="21">
        <v>1.7511222222222225</v>
      </c>
      <c r="H32" s="21">
        <v>1.5243222222222221</v>
      </c>
      <c r="I32" s="24">
        <v>1.6602000000000001</v>
      </c>
      <c r="J32" s="23">
        <v>0.16103155315375769</v>
      </c>
      <c r="K32" s="21">
        <v>0.17370766710514277</v>
      </c>
      <c r="L32" s="21">
        <v>9.378869571779129E-2</v>
      </c>
      <c r="M32" s="21">
        <v>0.11699235848740058</v>
      </c>
      <c r="N32" s="25">
        <v>0.21861691380128856</v>
      </c>
      <c r="O32" s="20">
        <v>12.186332610625167</v>
      </c>
      <c r="P32" s="21">
        <v>10.295550210711198</v>
      </c>
      <c r="Q32" s="21">
        <v>5.3559194514001911</v>
      </c>
      <c r="R32" s="22">
        <v>7.6750411941672088</v>
      </c>
      <c r="S32" s="24">
        <v>13.16810708356153</v>
      </c>
      <c r="T32" s="26">
        <f t="shared" si="0"/>
        <v>-14.878743922617726</v>
      </c>
      <c r="U32" s="26">
        <f t="shared" si="1"/>
        <v>-5.4765824733298611</v>
      </c>
      <c r="V32" s="26">
        <f t="shared" si="2"/>
        <v>8.1844222248992882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</row>
    <row r="33" spans="1:109" s="26" customFormat="1" x14ac:dyDescent="0.25">
      <c r="A33" s="19" t="s">
        <v>86</v>
      </c>
      <c r="B33" s="20" t="s">
        <v>87</v>
      </c>
      <c r="C33" s="21" t="s">
        <v>88</v>
      </c>
      <c r="D33" s="22" t="s">
        <v>22</v>
      </c>
      <c r="E33" s="23">
        <v>0.26318888888888892</v>
      </c>
      <c r="F33" s="21">
        <v>0.31785555555555556</v>
      </c>
      <c r="G33" s="21">
        <v>0.30747777777777774</v>
      </c>
      <c r="H33" s="21">
        <v>0.27148888888888889</v>
      </c>
      <c r="I33" s="24">
        <v>0.27651111111111104</v>
      </c>
      <c r="J33" s="23">
        <v>1.4451941430517605E-2</v>
      </c>
      <c r="K33" s="21">
        <v>1.9077218816635145E-2</v>
      </c>
      <c r="L33" s="21">
        <v>1.578296374083285E-2</v>
      </c>
      <c r="M33" s="21">
        <v>1.7920968475813769E-2</v>
      </c>
      <c r="N33" s="25">
        <v>1.7719794330384057E-2</v>
      </c>
      <c r="O33" s="20">
        <v>5.4910910150993555</v>
      </c>
      <c r="P33" s="21">
        <v>6.001851621970717</v>
      </c>
      <c r="Q33" s="21">
        <v>5.1330420867811828</v>
      </c>
      <c r="R33" s="22">
        <v>6.6009951822183801</v>
      </c>
      <c r="S33" s="24">
        <v>6.4083480259365331</v>
      </c>
      <c r="T33" s="26">
        <f t="shared" si="0"/>
        <v>-13.256118523369063</v>
      </c>
      <c r="U33" s="26">
        <f t="shared" si="1"/>
        <v>-11.199067748935159</v>
      </c>
      <c r="V33" s="26">
        <f t="shared" si="2"/>
        <v>1.8162822470465065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</row>
    <row r="34" spans="1:109" s="26" customFormat="1" x14ac:dyDescent="0.25">
      <c r="A34" s="19" t="s">
        <v>89</v>
      </c>
      <c r="B34" s="20" t="s">
        <v>90</v>
      </c>
      <c r="C34" s="21" t="s">
        <v>91</v>
      </c>
      <c r="D34" s="22" t="s">
        <v>22</v>
      </c>
      <c r="E34" s="23">
        <v>0.91052222222222212</v>
      </c>
      <c r="F34" s="21">
        <v>0.94816666666666671</v>
      </c>
      <c r="G34" s="21">
        <v>0.92422222222222217</v>
      </c>
      <c r="H34" s="21">
        <v>0.84083333333333321</v>
      </c>
      <c r="I34" s="24">
        <v>0.86218888888888889</v>
      </c>
      <c r="J34" s="23">
        <v>0.16051171123766853</v>
      </c>
      <c r="K34" s="21">
        <v>0.15189832125471286</v>
      </c>
      <c r="L34" s="21">
        <v>0.11221774344748051</v>
      </c>
      <c r="M34" s="21">
        <v>9.6076063616283416E-2</v>
      </c>
      <c r="N34" s="25">
        <v>6.8320484564375811E-2</v>
      </c>
      <c r="O34" s="20">
        <v>17.628533090156036</v>
      </c>
      <c r="P34" s="21">
        <v>16.020213175044422</v>
      </c>
      <c r="Q34" s="21">
        <v>12.141857309777887</v>
      </c>
      <c r="R34" s="22">
        <v>11.426291014820626</v>
      </c>
      <c r="S34" s="24">
        <v>7.9240738827452386</v>
      </c>
      <c r="T34" s="26">
        <f t="shared" si="0"/>
        <v>-9.9174099768748025</v>
      </c>
      <c r="U34" s="26">
        <f t="shared" si="1"/>
        <v>-7.1948657808935845</v>
      </c>
      <c r="V34" s="26">
        <f t="shared" si="2"/>
        <v>2.4768998801500208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</row>
    <row r="35" spans="1:109" s="26" customFormat="1" x14ac:dyDescent="0.25">
      <c r="A35" s="19" t="s">
        <v>92</v>
      </c>
      <c r="B35" s="20" t="s">
        <v>93</v>
      </c>
      <c r="C35" s="21" t="s">
        <v>94</v>
      </c>
      <c r="D35" s="22" t="s">
        <v>22</v>
      </c>
      <c r="E35" s="23">
        <v>2.3487555555555555</v>
      </c>
      <c r="F35" s="21">
        <v>2.4382444444444444</v>
      </c>
      <c r="G35" s="21">
        <v>2.3189777777777776</v>
      </c>
      <c r="H35" s="21">
        <v>2.0643333333333334</v>
      </c>
      <c r="I35" s="24">
        <v>2.1486444444444444</v>
      </c>
      <c r="J35" s="23">
        <v>0.15195424567210286</v>
      </c>
      <c r="K35" s="21">
        <v>0.1874663510547368</v>
      </c>
      <c r="L35" s="21">
        <v>0.12338778077445285</v>
      </c>
      <c r="M35" s="21">
        <v>0.20108193603603486</v>
      </c>
      <c r="N35" s="25">
        <v>0.16097294113539018</v>
      </c>
      <c r="O35" s="20">
        <v>6.4695640767163969</v>
      </c>
      <c r="P35" s="21">
        <v>7.6885790299606782</v>
      </c>
      <c r="Q35" s="21">
        <v>5.3207832328903342</v>
      </c>
      <c r="R35" s="22">
        <v>9.7407687406443504</v>
      </c>
      <c r="S35" s="24">
        <v>7.4918370767021667</v>
      </c>
      <c r="T35" s="26">
        <f t="shared" si="0"/>
        <v>-12.33543247752838</v>
      </c>
      <c r="U35" s="26">
        <f t="shared" si="1"/>
        <v>-7.9274788238579319</v>
      </c>
      <c r="V35" s="26">
        <f t="shared" si="2"/>
        <v>3.9239210251424619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</row>
    <row r="36" spans="1:109" s="26" customFormat="1" x14ac:dyDescent="0.25">
      <c r="A36" s="19" t="s">
        <v>95</v>
      </c>
      <c r="B36" s="20" t="s">
        <v>96</v>
      </c>
      <c r="C36" s="21" t="s">
        <v>97</v>
      </c>
      <c r="D36" s="22" t="s">
        <v>22</v>
      </c>
      <c r="E36" s="23">
        <v>0.39349999999999996</v>
      </c>
      <c r="F36" s="21">
        <v>0.82327777777777778</v>
      </c>
      <c r="G36" s="21">
        <v>0.8765777777777779</v>
      </c>
      <c r="H36" s="21">
        <v>0.78311111111111098</v>
      </c>
      <c r="I36" s="24">
        <v>0.82104444444444447</v>
      </c>
      <c r="J36" s="23">
        <v>2.7405519517060793E-2</v>
      </c>
      <c r="K36" s="21">
        <v>5.8764653019008316E-2</v>
      </c>
      <c r="L36" s="21">
        <v>4.6917235046882756E-2</v>
      </c>
      <c r="M36" s="21">
        <v>4.6673237632621024E-2</v>
      </c>
      <c r="N36" s="25">
        <v>6.95159713862777E-2</v>
      </c>
      <c r="O36" s="20">
        <v>6.9645538798121462</v>
      </c>
      <c r="P36" s="21">
        <v>7.137888888198594</v>
      </c>
      <c r="Q36" s="21">
        <v>5.3523185547577032</v>
      </c>
      <c r="R36" s="22">
        <v>5.9599764286831629</v>
      </c>
      <c r="S36" s="24">
        <v>8.4667732492015499</v>
      </c>
      <c r="T36" s="26">
        <f t="shared" si="0"/>
        <v>-11.935300794551679</v>
      </c>
      <c r="U36" s="26">
        <f t="shared" si="1"/>
        <v>-6.7637426584025881</v>
      </c>
      <c r="V36" s="26">
        <f t="shared" si="2"/>
        <v>4.6201315397732072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</row>
    <row r="37" spans="1:109" s="26" customFormat="1" x14ac:dyDescent="0.25">
      <c r="A37" s="19" t="s">
        <v>45</v>
      </c>
      <c r="B37" s="20" t="s">
        <v>46</v>
      </c>
      <c r="C37" s="21" t="s">
        <v>98</v>
      </c>
      <c r="D37" s="22" t="s">
        <v>22</v>
      </c>
      <c r="E37" s="23">
        <v>0.8507111111111112</v>
      </c>
      <c r="F37" s="21">
        <v>0.8996222222222221</v>
      </c>
      <c r="G37" s="21">
        <v>0.7779666666666667</v>
      </c>
      <c r="H37" s="21">
        <v>0.68322222222222218</v>
      </c>
      <c r="I37" s="24">
        <v>0.70347777777777787</v>
      </c>
      <c r="J37" s="23">
        <v>4.7872394039896425E-2</v>
      </c>
      <c r="K37" s="21">
        <v>7.906571282448821E-2</v>
      </c>
      <c r="L37" s="21">
        <v>4.4644484541766172E-2</v>
      </c>
      <c r="M37" s="21">
        <v>5.3580075069417796E-2</v>
      </c>
      <c r="N37" s="25">
        <v>4.9307625621646436E-2</v>
      </c>
      <c r="O37" s="20">
        <v>5.6273385188739855</v>
      </c>
      <c r="P37" s="21">
        <v>8.7887683153471094</v>
      </c>
      <c r="Q37" s="21">
        <v>5.7386114925788814</v>
      </c>
      <c r="R37" s="22">
        <v>7.8422617600383839</v>
      </c>
      <c r="S37" s="24">
        <v>7.009123412171558</v>
      </c>
      <c r="T37" s="26">
        <f t="shared" si="0"/>
        <v>-13.867295495202484</v>
      </c>
      <c r="U37" s="26">
        <f t="shared" si="1"/>
        <v>-10.588662675911729</v>
      </c>
      <c r="V37" s="26">
        <f t="shared" si="2"/>
        <v>2.8793454740732742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26" customFormat="1" x14ac:dyDescent="0.25">
      <c r="A38" s="19" t="s">
        <v>99</v>
      </c>
      <c r="B38" s="20" t="s">
        <v>100</v>
      </c>
      <c r="C38" s="21" t="s">
        <v>101</v>
      </c>
      <c r="D38" s="22" t="s">
        <v>22</v>
      </c>
      <c r="E38" s="23">
        <v>1.2184444444444444</v>
      </c>
      <c r="F38" s="21">
        <v>1.3530777777777778</v>
      </c>
      <c r="G38" s="21">
        <v>1.2875777777777779</v>
      </c>
      <c r="H38" s="21">
        <v>1.1625666666666667</v>
      </c>
      <c r="I38" s="24">
        <v>1.1969888888888887</v>
      </c>
      <c r="J38" s="23">
        <v>7.3253551298061825E-2</v>
      </c>
      <c r="K38" s="21">
        <v>7.713978833549158E-2</v>
      </c>
      <c r="L38" s="21">
        <v>7.1099081881867129E-2</v>
      </c>
      <c r="M38" s="21">
        <v>9.2766966103241741E-2</v>
      </c>
      <c r="N38" s="25">
        <v>0.11435294535389597</v>
      </c>
      <c r="O38" s="20">
        <v>6.012055094679523</v>
      </c>
      <c r="P38" s="21">
        <v>5.7010609147821363</v>
      </c>
      <c r="Q38" s="21">
        <v>5.5219252078563024</v>
      </c>
      <c r="R38" s="22">
        <v>7.9794964678649309</v>
      </c>
      <c r="S38" s="24">
        <v>9.553384030159604</v>
      </c>
      <c r="T38" s="26">
        <f t="shared" si="0"/>
        <v>-10.753027305483084</v>
      </c>
      <c r="U38" s="26">
        <f t="shared" si="1"/>
        <v>-7.5680643095174336</v>
      </c>
      <c r="V38" s="26">
        <f t="shared" si="2"/>
        <v>2.8757344818943578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</row>
    <row r="39" spans="1:109" s="26" customFormat="1" x14ac:dyDescent="0.25">
      <c r="A39" s="19" t="s">
        <v>29</v>
      </c>
      <c r="B39" s="20" t="s">
        <v>30</v>
      </c>
      <c r="C39" s="21" t="s">
        <v>102</v>
      </c>
      <c r="D39" s="22" t="s">
        <v>22</v>
      </c>
      <c r="E39" s="23">
        <v>1.102211111111111</v>
      </c>
      <c r="F39" s="21">
        <v>1.1185111111111112</v>
      </c>
      <c r="G39" s="21">
        <v>0.99187777777777775</v>
      </c>
      <c r="H39" s="21">
        <v>0.87416666666666665</v>
      </c>
      <c r="I39" s="24">
        <v>0.8745666666666666</v>
      </c>
      <c r="J39" s="23">
        <v>0.12993023555397326</v>
      </c>
      <c r="K39" s="21">
        <v>0.11201064061557328</v>
      </c>
      <c r="L39" s="21">
        <v>7.0911930903370834E-2</v>
      </c>
      <c r="M39" s="21">
        <v>7.158177142261847E-2</v>
      </c>
      <c r="N39" s="25">
        <v>7.2719426565395831E-2</v>
      </c>
      <c r="O39" s="20">
        <v>11.788144235181397</v>
      </c>
      <c r="P39" s="21">
        <v>10.014262666045729</v>
      </c>
      <c r="Q39" s="21">
        <v>7.1492609767146202</v>
      </c>
      <c r="R39" s="22">
        <v>8.1885725173634096</v>
      </c>
      <c r="S39" s="24">
        <v>8.3149094669999997</v>
      </c>
      <c r="T39" s="26">
        <f t="shared" si="0"/>
        <v>-13.46552272005084</v>
      </c>
      <c r="U39" s="26">
        <f t="shared" si="1"/>
        <v>-13.413627066102581</v>
      </c>
      <c r="V39" s="26">
        <f t="shared" si="2"/>
        <v>4.573693638753927E-2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</row>
    <row r="40" spans="1:109" s="33" customFormat="1" x14ac:dyDescent="0.25">
      <c r="A40" s="28" t="s">
        <v>71</v>
      </c>
      <c r="B40" s="28" t="s">
        <v>72</v>
      </c>
      <c r="C40" s="28" t="s">
        <v>103</v>
      </c>
      <c r="D40" s="29" t="s">
        <v>22</v>
      </c>
      <c r="E40" s="30">
        <v>0.35133333333333333</v>
      </c>
      <c r="F40" s="31">
        <v>0.71098888888888878</v>
      </c>
      <c r="G40" s="31">
        <v>0.7528111111111111</v>
      </c>
      <c r="H40" s="31">
        <v>0.68772222222222235</v>
      </c>
      <c r="I40" s="32">
        <v>0.72251111111111099</v>
      </c>
      <c r="J40" s="30">
        <v>9.1111291835864347E-2</v>
      </c>
      <c r="K40" s="31">
        <v>0.19958547319660105</v>
      </c>
      <c r="L40" s="31">
        <v>0.15552103108940352</v>
      </c>
      <c r="M40" s="31">
        <v>0.1062591264054261</v>
      </c>
      <c r="N40" s="32">
        <v>0.12016344540296392</v>
      </c>
      <c r="O40" s="30">
        <v>25.933005266375055</v>
      </c>
      <c r="P40" s="31">
        <v>28.071531962828139</v>
      </c>
      <c r="Q40" s="31">
        <v>20.658705589488754</v>
      </c>
      <c r="R40" s="31">
        <v>15.450878708277482</v>
      </c>
      <c r="S40" s="32">
        <v>16.631362972144611</v>
      </c>
      <c r="T40" s="26">
        <f t="shared" si="0"/>
        <v>-9.4644155424509027</v>
      </c>
      <c r="U40" s="26">
        <f t="shared" si="1"/>
        <v>-4.1937071325316175</v>
      </c>
      <c r="V40" s="26">
        <f t="shared" si="2"/>
        <v>4.8149970780918077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</row>
    <row r="41" spans="1:109" s="33" customFormat="1" x14ac:dyDescent="0.25">
      <c r="A41" s="28" t="s">
        <v>55</v>
      </c>
      <c r="B41" s="28" t="s">
        <v>56</v>
      </c>
      <c r="C41" s="28" t="s">
        <v>104</v>
      </c>
      <c r="D41" s="29" t="s">
        <v>22</v>
      </c>
      <c r="E41" s="30">
        <v>0.12876666666666667</v>
      </c>
      <c r="F41" s="31">
        <v>0.5573111111111112</v>
      </c>
      <c r="G41" s="31">
        <v>0.71487777777777772</v>
      </c>
      <c r="H41" s="31">
        <v>0.66631111111111119</v>
      </c>
      <c r="I41" s="32">
        <v>0.73095555555555558</v>
      </c>
      <c r="J41" s="30">
        <v>7.9305438022874555E-2</v>
      </c>
      <c r="K41" s="31">
        <v>0.20186651805366598</v>
      </c>
      <c r="L41" s="31">
        <v>0.19584515425316107</v>
      </c>
      <c r="M41" s="31">
        <v>0.15946293804866088</v>
      </c>
      <c r="N41" s="32">
        <v>0.16948943264338862</v>
      </c>
      <c r="O41" s="30">
        <v>61.588484097495119</v>
      </c>
      <c r="P41" s="31">
        <v>36.221513267733833</v>
      </c>
      <c r="Q41" s="31">
        <v>27.395613675662499</v>
      </c>
      <c r="R41" s="31">
        <v>23.93220454972565</v>
      </c>
      <c r="S41" s="32">
        <v>23.187378679209825</v>
      </c>
      <c r="T41" s="26">
        <f t="shared" si="0"/>
        <v>-7.2888874066168423</v>
      </c>
      <c r="U41" s="26">
        <f t="shared" si="1"/>
        <v>2.1995561365640213</v>
      </c>
      <c r="V41" s="26">
        <f t="shared" si="2"/>
        <v>8.843826954063168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</row>
    <row r="42" spans="1:109" s="33" customFormat="1" x14ac:dyDescent="0.25">
      <c r="A42" s="28" t="s">
        <v>92</v>
      </c>
      <c r="B42" s="28" t="s">
        <v>93</v>
      </c>
      <c r="C42" s="28" t="s">
        <v>105</v>
      </c>
      <c r="D42" s="29" t="s">
        <v>22</v>
      </c>
      <c r="E42" s="30">
        <v>1.8924555555555556</v>
      </c>
      <c r="F42" s="31">
        <v>2.1842888888888887</v>
      </c>
      <c r="G42" s="31">
        <v>1.8233444444444444</v>
      </c>
      <c r="H42" s="31">
        <v>2.0018444444444445</v>
      </c>
      <c r="I42" s="32">
        <v>2.2287111111111111</v>
      </c>
      <c r="J42" s="30">
        <v>0.69860543247084561</v>
      </c>
      <c r="K42" s="31">
        <v>1.1200424282638191</v>
      </c>
      <c r="L42" s="31">
        <v>0.75720951214163812</v>
      </c>
      <c r="M42" s="31">
        <v>1.3092812160791805</v>
      </c>
      <c r="N42" s="32">
        <v>1.6259124218761325</v>
      </c>
      <c r="O42" s="30">
        <v>36.915288732673076</v>
      </c>
      <c r="P42" s="31">
        <v>51.277211268220377</v>
      </c>
      <c r="Q42" s="31">
        <v>41.528605001034379</v>
      </c>
      <c r="R42" s="31">
        <v>65.40374401780926</v>
      </c>
      <c r="S42" s="32">
        <v>72.953036118958607</v>
      </c>
      <c r="T42" s="26">
        <f t="shared" si="0"/>
        <v>8.9167767503302553</v>
      </c>
      <c r="U42" s="26">
        <f t="shared" si="1"/>
        <v>18.188389901487657</v>
      </c>
      <c r="V42" s="26">
        <f t="shared" si="2"/>
        <v>10.179276512583252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</row>
    <row r="43" spans="1:109" s="33" customFormat="1" x14ac:dyDescent="0.25">
      <c r="A43" s="28" t="s">
        <v>106</v>
      </c>
      <c r="B43" s="28" t="s">
        <v>107</v>
      </c>
      <c r="C43" s="28" t="s">
        <v>108</v>
      </c>
      <c r="D43" s="29" t="s">
        <v>22</v>
      </c>
      <c r="E43" s="30">
        <v>0.24432222222222222</v>
      </c>
      <c r="F43" s="31">
        <v>0.59258888888888894</v>
      </c>
      <c r="G43" s="31">
        <v>0.78901111111111122</v>
      </c>
      <c r="H43" s="31">
        <v>0.77304444444444453</v>
      </c>
      <c r="I43" s="32">
        <v>0.85474444444444453</v>
      </c>
      <c r="J43" s="30">
        <v>9.1593910520538696E-2</v>
      </c>
      <c r="K43" s="31">
        <v>0.21607437634090501</v>
      </c>
      <c r="L43" s="31">
        <v>0.22262868999998853</v>
      </c>
      <c r="M43" s="31">
        <v>0.21280978661184183</v>
      </c>
      <c r="N43" s="32">
        <v>0.1794980439385839</v>
      </c>
      <c r="O43" s="30">
        <v>37.488980612344733</v>
      </c>
      <c r="P43" s="31">
        <v>36.462778899895845</v>
      </c>
      <c r="Q43" s="31">
        <v>28.216166650235831</v>
      </c>
      <c r="R43" s="31">
        <v>27.528790633089606</v>
      </c>
      <c r="S43" s="32">
        <v>21.000200130607656</v>
      </c>
      <c r="T43" s="26">
        <f t="shared" si="0"/>
        <v>-2.0654267398740931</v>
      </c>
      <c r="U43" s="26">
        <f t="shared" si="1"/>
        <v>7.6904077892027463</v>
      </c>
      <c r="V43" s="26">
        <f t="shared" si="2"/>
        <v>9.5584125209614292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</row>
    <row r="44" spans="1:109" s="33" customFormat="1" x14ac:dyDescent="0.25">
      <c r="A44" s="28" t="s">
        <v>79</v>
      </c>
      <c r="B44" s="28" t="s">
        <v>80</v>
      </c>
      <c r="C44" s="28" t="s">
        <v>109</v>
      </c>
      <c r="D44" s="29" t="s">
        <v>22</v>
      </c>
      <c r="E44" s="30">
        <v>0.31212222222222219</v>
      </c>
      <c r="F44" s="31">
        <v>0.99802222222222214</v>
      </c>
      <c r="G44" s="31">
        <v>1.5091222222222223</v>
      </c>
      <c r="H44" s="31">
        <v>1.8295444444444446</v>
      </c>
      <c r="I44" s="32">
        <v>1.7529222222222223</v>
      </c>
      <c r="J44" s="30">
        <v>0.20041309075118938</v>
      </c>
      <c r="K44" s="31">
        <v>0.57381142106483418</v>
      </c>
      <c r="L44" s="31">
        <v>0.65900581518256984</v>
      </c>
      <c r="M44" s="31">
        <v>0.87688957273865298</v>
      </c>
      <c r="N44" s="32">
        <v>0.68977565153058562</v>
      </c>
      <c r="O44" s="30">
        <v>64.209811568142982</v>
      </c>
      <c r="P44" s="31">
        <v>57.494854151360556</v>
      </c>
      <c r="Q44" s="31">
        <v>43.668153942638682</v>
      </c>
      <c r="R44" s="31">
        <v>47.929394412986085</v>
      </c>
      <c r="S44" s="32">
        <v>39.350043189944856</v>
      </c>
      <c r="T44" s="26">
        <f t="shared" si="0"/>
        <v>17.513770884069508</v>
      </c>
      <c r="U44" s="26">
        <f t="shared" si="1"/>
        <v>13.908204078269303</v>
      </c>
      <c r="V44" s="26">
        <f t="shared" si="2"/>
        <v>-4.3711136324740361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</row>
    <row r="45" spans="1:109" s="33" customFormat="1" x14ac:dyDescent="0.25">
      <c r="A45" s="28" t="s">
        <v>95</v>
      </c>
      <c r="B45" s="28" t="s">
        <v>96</v>
      </c>
      <c r="C45" s="28" t="s">
        <v>110</v>
      </c>
      <c r="D45" s="29" t="s">
        <v>22</v>
      </c>
      <c r="E45" s="30">
        <v>0.16401111111111114</v>
      </c>
      <c r="F45" s="31">
        <v>0.61124444444444448</v>
      </c>
      <c r="G45" s="31">
        <v>0.9748</v>
      </c>
      <c r="H45" s="31">
        <v>0.94924444444444456</v>
      </c>
      <c r="I45" s="32">
        <v>0.98125714285714294</v>
      </c>
      <c r="J45" s="30">
        <v>8.3478162480442236E-2</v>
      </c>
      <c r="K45" s="31">
        <v>7.2864070554545704E-2</v>
      </c>
      <c r="L45" s="31">
        <v>8.6474488393150598E-2</v>
      </c>
      <c r="M45" s="31">
        <v>0.20617065207681209</v>
      </c>
      <c r="N45" s="32">
        <v>0.20666827572338287</v>
      </c>
      <c r="O45" s="30">
        <v>50.897870220444418</v>
      </c>
      <c r="P45" s="31">
        <v>11.920610684776255</v>
      </c>
      <c r="Q45" s="31">
        <v>8.8709979886284991</v>
      </c>
      <c r="R45" s="31">
        <v>21.719447849650113</v>
      </c>
      <c r="S45" s="32">
        <v>21.061581791050546</v>
      </c>
      <c r="T45" s="26">
        <f t="shared" si="0"/>
        <v>-2.6921996441614264</v>
      </c>
      <c r="U45" s="26">
        <f t="shared" si="1"/>
        <v>0.65804798509201856</v>
      </c>
      <c r="V45" s="26">
        <f t="shared" si="2"/>
        <v>3.2624168543106311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</row>
    <row r="46" spans="1:109" s="33" customFormat="1" x14ac:dyDescent="0.25">
      <c r="A46" s="28" t="s">
        <v>99</v>
      </c>
      <c r="B46" s="28" t="s">
        <v>100</v>
      </c>
      <c r="C46" s="28" t="s">
        <v>111</v>
      </c>
      <c r="D46" s="29" t="s">
        <v>22</v>
      </c>
      <c r="E46" s="30">
        <v>0.33156666666666668</v>
      </c>
      <c r="F46" s="31">
        <v>0.3246</v>
      </c>
      <c r="G46" s="31">
        <v>0.33082222222222213</v>
      </c>
      <c r="H46" s="31">
        <v>0.30662222222222213</v>
      </c>
      <c r="I46" s="32">
        <v>0.28910000000000002</v>
      </c>
      <c r="J46" s="30">
        <v>2.3508774957449397E-2</v>
      </c>
      <c r="K46" s="31">
        <v>7.5736236373350571E-2</v>
      </c>
      <c r="L46" s="31">
        <v>6.4247738827483455E-2</v>
      </c>
      <c r="M46" s="31">
        <v>6.1727663526529947E-2</v>
      </c>
      <c r="N46" s="32">
        <v>7.3843855533145084E-2</v>
      </c>
      <c r="O46" s="30">
        <v>7.0902106034330146</v>
      </c>
      <c r="P46" s="31">
        <v>23.332173867329196</v>
      </c>
      <c r="Q46" s="31">
        <v>19.420623679967463</v>
      </c>
      <c r="R46" s="31">
        <v>20.131503541773071</v>
      </c>
      <c r="S46" s="32">
        <v>25.542668811188197</v>
      </c>
      <c r="T46" s="26">
        <f t="shared" si="0"/>
        <v>-7.8924481808957836</v>
      </c>
      <c r="U46" s="26">
        <f t="shared" si="1"/>
        <v>-14.431761405126981</v>
      </c>
      <c r="V46" s="26">
        <f t="shared" si="2"/>
        <v>-6.0609554556285383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</row>
    <row r="47" spans="1:109" s="40" customFormat="1" x14ac:dyDescent="0.25">
      <c r="A47" s="34" t="s">
        <v>29</v>
      </c>
      <c r="B47" s="34" t="s">
        <v>30</v>
      </c>
      <c r="C47" s="34" t="s">
        <v>112</v>
      </c>
      <c r="D47" s="35" t="s">
        <v>113</v>
      </c>
      <c r="E47" s="36">
        <v>0.66400000000000003</v>
      </c>
      <c r="F47" s="37">
        <v>0.64621111111111107</v>
      </c>
      <c r="G47" s="37">
        <v>0.57343333333333335</v>
      </c>
      <c r="H47" s="37">
        <v>0.45525555555555552</v>
      </c>
      <c r="I47" s="38">
        <v>0.45019999999999999</v>
      </c>
      <c r="J47" s="36">
        <v>6.4357594734421195E-2</v>
      </c>
      <c r="K47" s="37">
        <v>0.10491069350219323</v>
      </c>
      <c r="L47" s="37">
        <v>7.662106433612087E-2</v>
      </c>
      <c r="M47" s="37">
        <v>0.15995097773310984</v>
      </c>
      <c r="N47" s="39">
        <v>0.17379240489733713</v>
      </c>
      <c r="O47" s="36">
        <v>9.6924088455453603</v>
      </c>
      <c r="P47" s="37">
        <v>16.234739963199836</v>
      </c>
      <c r="Q47" s="37">
        <v>13.361808580384968</v>
      </c>
      <c r="R47" s="37">
        <v>35.13432747414123</v>
      </c>
      <c r="S47" s="39">
        <v>38.603377365023803</v>
      </c>
      <c r="T47" s="40">
        <f t="shared" si="0"/>
        <v>-25.958558074829778</v>
      </c>
      <c r="U47" s="40">
        <f t="shared" si="1"/>
        <v>-27.373019398785729</v>
      </c>
      <c r="V47" s="26">
        <f t="shared" si="2"/>
        <v>-1.1229576978133131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</row>
    <row r="48" spans="1:109" s="40" customFormat="1" x14ac:dyDescent="0.25">
      <c r="A48" s="34" t="s">
        <v>95</v>
      </c>
      <c r="B48" s="34" t="s">
        <v>96</v>
      </c>
      <c r="C48" s="34" t="s">
        <v>114</v>
      </c>
      <c r="D48" s="35" t="s">
        <v>113</v>
      </c>
      <c r="E48" s="36">
        <v>0.60631666666666673</v>
      </c>
      <c r="F48" s="37">
        <v>0.70413333333333339</v>
      </c>
      <c r="G48" s="37">
        <v>0.73795999999999995</v>
      </c>
      <c r="H48" s="37">
        <v>0.83356666666666668</v>
      </c>
      <c r="I48" s="38">
        <v>0.57545000000000002</v>
      </c>
      <c r="J48" s="36">
        <v>0.15134566286044224</v>
      </c>
      <c r="K48" s="37">
        <v>0.27170036927959218</v>
      </c>
      <c r="L48" s="37">
        <v>8.6735361877380054E-2</v>
      </c>
      <c r="M48" s="37">
        <v>0.44994916009107833</v>
      </c>
      <c r="N48" s="39">
        <v>0.13348078138818306</v>
      </c>
      <c r="O48" s="36">
        <v>24.961488143232451</v>
      </c>
      <c r="P48" s="37">
        <v>38.58649440630451</v>
      </c>
      <c r="Q48" s="37">
        <v>11.753396102414774</v>
      </c>
      <c r="R48" s="37">
        <v>53.978785151087095</v>
      </c>
      <c r="S48" s="39">
        <v>23.195895627453826</v>
      </c>
      <c r="T48" s="26">
        <f t="shared" si="0"/>
        <v>11.469588515215747</v>
      </c>
      <c r="U48" s="40">
        <f t="shared" si="1"/>
        <v>-28.24050742896862</v>
      </c>
      <c r="V48" s="40">
        <f t="shared" si="2"/>
        <v>-44.854751354012798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</row>
    <row r="49" spans="1:109" s="40" customFormat="1" x14ac:dyDescent="0.25">
      <c r="A49" s="34" t="s">
        <v>76</v>
      </c>
      <c r="B49" s="34" t="s">
        <v>77</v>
      </c>
      <c r="C49" s="34" t="s">
        <v>115</v>
      </c>
      <c r="D49" s="35" t="s">
        <v>113</v>
      </c>
      <c r="E49" s="36">
        <v>8.9455555555555552E-2</v>
      </c>
      <c r="F49" s="37">
        <v>0.35295555555555558</v>
      </c>
      <c r="G49" s="37">
        <v>0.83242222222222217</v>
      </c>
      <c r="H49" s="37">
        <v>0.98048888888888874</v>
      </c>
      <c r="I49" s="38">
        <v>1.1604333333333332</v>
      </c>
      <c r="J49" s="36">
        <v>1.0300134842698821E-2</v>
      </c>
      <c r="K49" s="37">
        <v>2.619356367082909E-2</v>
      </c>
      <c r="L49" s="37">
        <v>6.9133345387334205E-2</v>
      </c>
      <c r="M49" s="37">
        <v>0.1043202813987343</v>
      </c>
      <c r="N49" s="39">
        <v>5.8518885840384921E-2</v>
      </c>
      <c r="O49" s="36">
        <v>11.514248364711142</v>
      </c>
      <c r="P49" s="37">
        <v>7.4212073612498211</v>
      </c>
      <c r="Q49" s="37">
        <v>8.3050816691049931</v>
      </c>
      <c r="R49" s="37">
        <v>10.639618926936775</v>
      </c>
      <c r="S49" s="39">
        <v>5.0428477155417459</v>
      </c>
      <c r="T49" s="26">
        <f t="shared" si="0"/>
        <v>15.10131000407959</v>
      </c>
      <c r="U49" s="40">
        <f t="shared" si="1"/>
        <v>28.266260688057137</v>
      </c>
      <c r="V49" s="26">
        <f t="shared" si="2"/>
        <v>15.506659389691594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</row>
    <row r="50" spans="1:109" s="40" customFormat="1" x14ac:dyDescent="0.25">
      <c r="A50" s="34" t="s">
        <v>79</v>
      </c>
      <c r="B50" s="34" t="s">
        <v>80</v>
      </c>
      <c r="C50" s="34" t="s">
        <v>116</v>
      </c>
      <c r="D50" s="35" t="s">
        <v>113</v>
      </c>
      <c r="E50" s="36">
        <v>5.5342857142857138E-2</v>
      </c>
      <c r="F50" s="37">
        <v>0.24882222222222219</v>
      </c>
      <c r="G50" s="37">
        <v>0.38766666666666666</v>
      </c>
      <c r="H50" s="37">
        <v>0.24790000000000001</v>
      </c>
      <c r="I50" s="38">
        <v>0.28416666666666668</v>
      </c>
      <c r="J50" s="36">
        <v>2.7645063280982447E-2</v>
      </c>
      <c r="K50" s="37">
        <v>9.9615457858930972E-2</v>
      </c>
      <c r="L50" s="37">
        <v>0.12012038752851242</v>
      </c>
      <c r="M50" s="37">
        <v>0.10032752079350621</v>
      </c>
      <c r="N50" s="39">
        <v>8.7007643342409943E-2</v>
      </c>
      <c r="O50" s="36">
        <v>49.952360084377169</v>
      </c>
      <c r="P50" s="37">
        <v>40.034791494613685</v>
      </c>
      <c r="Q50" s="37">
        <v>30.985482595489017</v>
      </c>
      <c r="R50" s="37">
        <v>40.470964418518037</v>
      </c>
      <c r="S50" s="39">
        <v>30.618525516390594</v>
      </c>
      <c r="T50" s="40">
        <f t="shared" si="0"/>
        <v>-56.380260857872791</v>
      </c>
      <c r="U50" s="40">
        <f t="shared" si="1"/>
        <v>-36.422287390029318</v>
      </c>
      <c r="V50" s="26">
        <f t="shared" si="2"/>
        <v>12.762463343108504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</row>
    <row r="51" spans="1:109" s="40" customFormat="1" x14ac:dyDescent="0.25">
      <c r="A51" s="34" t="s">
        <v>32</v>
      </c>
      <c r="B51" s="34" t="s">
        <v>33</v>
      </c>
      <c r="C51" s="34" t="s">
        <v>117</v>
      </c>
      <c r="D51" s="35" t="s">
        <v>113</v>
      </c>
      <c r="E51" s="36">
        <v>0.34941666666666665</v>
      </c>
      <c r="F51" s="37">
        <v>0.52748333333333342</v>
      </c>
      <c r="G51" s="37">
        <v>0.44723333333333337</v>
      </c>
      <c r="H51" s="37">
        <v>0.36535000000000001</v>
      </c>
      <c r="I51" s="38">
        <v>0.34653333333333336</v>
      </c>
      <c r="J51" s="36">
        <v>3.4350278989648188E-2</v>
      </c>
      <c r="K51" s="37">
        <v>2.8044565724337153E-2</v>
      </c>
      <c r="L51" s="37">
        <v>1.7128883987775338E-2</v>
      </c>
      <c r="M51" s="37">
        <v>2.2625538667620709E-2</v>
      </c>
      <c r="N51" s="39">
        <v>1.8191060075396014E-2</v>
      </c>
      <c r="O51" s="36">
        <v>9.8307500089620383</v>
      </c>
      <c r="P51" s="37">
        <v>5.3166733339449239</v>
      </c>
      <c r="Q51" s="37">
        <v>3.8299658614687342</v>
      </c>
      <c r="R51" s="37">
        <v>6.1928393780267443</v>
      </c>
      <c r="S51" s="39">
        <v>5.2494401910531003</v>
      </c>
      <c r="T51" s="40">
        <f t="shared" si="0"/>
        <v>-22.41229870900051</v>
      </c>
      <c r="U51" s="40">
        <f t="shared" si="1"/>
        <v>-29.059253559061176</v>
      </c>
      <c r="V51" s="26">
        <f t="shared" si="2"/>
        <v>-5.4299730665640578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</row>
    <row r="52" spans="1:109" s="40" customFormat="1" x14ac:dyDescent="0.25">
      <c r="A52" s="34" t="s">
        <v>71</v>
      </c>
      <c r="B52" s="34" t="s">
        <v>72</v>
      </c>
      <c r="C52" s="34" t="s">
        <v>118</v>
      </c>
      <c r="D52" s="35" t="s">
        <v>113</v>
      </c>
      <c r="E52" s="36">
        <v>3.4966666666666667E-2</v>
      </c>
      <c r="F52" s="37">
        <v>0.43617777777777778</v>
      </c>
      <c r="G52" s="37">
        <v>1.1087222222222222</v>
      </c>
      <c r="H52" s="37">
        <v>1.3297666666666665</v>
      </c>
      <c r="I52" s="38">
        <v>1.7475333333333332</v>
      </c>
      <c r="J52" s="36">
        <v>1.8380696395947572E-2</v>
      </c>
      <c r="K52" s="37">
        <v>0.19139928015654745</v>
      </c>
      <c r="L52" s="37">
        <v>0.65529589838823532</v>
      </c>
      <c r="M52" s="37">
        <v>0.9423290959107653</v>
      </c>
      <c r="N52" s="39">
        <v>1.5479004990631666</v>
      </c>
      <c r="O52" s="36">
        <v>52.566338596608873</v>
      </c>
      <c r="P52" s="37">
        <v>43.881025102122656</v>
      </c>
      <c r="Q52" s="37">
        <v>59.103703818150201</v>
      </c>
      <c r="R52" s="37">
        <v>70.864244046130807</v>
      </c>
      <c r="S52" s="39">
        <v>88.576307503709998</v>
      </c>
      <c r="T52" s="26">
        <f t="shared" si="0"/>
        <v>16.622799321518393</v>
      </c>
      <c r="U52" s="40">
        <f t="shared" si="1"/>
        <v>36.555017230636196</v>
      </c>
      <c r="V52" s="40">
        <f t="shared" si="2"/>
        <v>23.906077137298286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</row>
    <row r="53" spans="1:109" s="40" customFormat="1" x14ac:dyDescent="0.25">
      <c r="A53" s="34" t="s">
        <v>38</v>
      </c>
      <c r="B53" s="34" t="s">
        <v>39</v>
      </c>
      <c r="C53" s="34" t="s">
        <v>119</v>
      </c>
      <c r="D53" s="35" t="s">
        <v>113</v>
      </c>
      <c r="E53" s="36">
        <v>1.33355</v>
      </c>
      <c r="F53" s="37">
        <v>1.8673999999999999</v>
      </c>
      <c r="G53" s="37">
        <v>1.8165499999999997</v>
      </c>
      <c r="H53" s="37">
        <v>1.5033666666666667</v>
      </c>
      <c r="I53" s="38">
        <v>1.4959</v>
      </c>
      <c r="J53" s="36">
        <v>0.44256597587252394</v>
      </c>
      <c r="K53" s="37">
        <v>0.36223724270151997</v>
      </c>
      <c r="L53" s="37">
        <v>0.3093143821421846</v>
      </c>
      <c r="M53" s="37">
        <v>0.30946317174530846</v>
      </c>
      <c r="N53" s="39">
        <v>0.1885715567099121</v>
      </c>
      <c r="O53" s="36">
        <v>33.187055293954025</v>
      </c>
      <c r="P53" s="37">
        <v>19.39794595167184</v>
      </c>
      <c r="Q53" s="37">
        <v>17.027573264825335</v>
      </c>
      <c r="R53" s="37">
        <v>20.584676952527115</v>
      </c>
      <c r="S53" s="39">
        <v>12.605893222134643</v>
      </c>
      <c r="T53" s="40">
        <f t="shared" si="0"/>
        <v>-20.832132325225576</v>
      </c>
      <c r="U53" s="40">
        <f t="shared" si="1"/>
        <v>-21.435256367404214</v>
      </c>
      <c r="V53" s="26">
        <f t="shared" si="2"/>
        <v>-0.49914209951646049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</row>
    <row r="54" spans="1:109" s="40" customFormat="1" x14ac:dyDescent="0.25">
      <c r="A54" s="34" t="s">
        <v>48</v>
      </c>
      <c r="B54" s="34" t="s">
        <v>49</v>
      </c>
      <c r="C54" s="34" t="s">
        <v>120</v>
      </c>
      <c r="D54" s="35" t="s">
        <v>113</v>
      </c>
      <c r="E54" s="36">
        <v>0.15576666666666666</v>
      </c>
      <c r="F54" s="37">
        <v>0.47156666666666669</v>
      </c>
      <c r="G54" s="37">
        <v>1.0953666666666668</v>
      </c>
      <c r="H54" s="37">
        <v>1.5116000000000003</v>
      </c>
      <c r="I54" s="38">
        <v>1.3338000000000001</v>
      </c>
      <c r="J54" s="36">
        <v>0.10755102664936929</v>
      </c>
      <c r="K54" s="37">
        <v>4.0249389229320365E-2</v>
      </c>
      <c r="L54" s="37">
        <v>0.26116547117360922</v>
      </c>
      <c r="M54" s="37">
        <v>0.46152651061450278</v>
      </c>
      <c r="N54" s="39">
        <v>0.24012877795049847</v>
      </c>
      <c r="O54" s="36">
        <v>69.046240091613072</v>
      </c>
      <c r="P54" s="37">
        <v>8.535249006005591</v>
      </c>
      <c r="Q54" s="37">
        <v>23.842744089371219</v>
      </c>
      <c r="R54" s="37">
        <v>30.532317452666231</v>
      </c>
      <c r="S54" s="39">
        <v>18.003357171277436</v>
      </c>
      <c r="T54" s="40">
        <f t="shared" si="0"/>
        <v>27.535944253329809</v>
      </c>
      <c r="U54" s="26">
        <f t="shared" si="1"/>
        <v>17.876243314839801</v>
      </c>
      <c r="V54" s="26">
        <f t="shared" si="2"/>
        <v>-13.330334382965974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</row>
    <row r="55" spans="1:109" s="27" customFormat="1" x14ac:dyDescent="0.25">
      <c r="A55" s="27" t="s">
        <v>89</v>
      </c>
      <c r="B55" s="27" t="s">
        <v>90</v>
      </c>
      <c r="C55" s="27" t="s">
        <v>121</v>
      </c>
      <c r="D55" s="35" t="s">
        <v>113</v>
      </c>
      <c r="E55" s="27">
        <v>11.15005556</v>
      </c>
      <c r="F55" s="27">
        <v>14.90903333</v>
      </c>
      <c r="G55" s="27">
        <v>14.670955559999999</v>
      </c>
      <c r="H55" s="27">
        <v>12.18633333</v>
      </c>
      <c r="I55" s="27">
        <v>13.5778</v>
      </c>
      <c r="J55" s="27">
        <v>1.2919132450663124</v>
      </c>
      <c r="K55" s="27">
        <v>1.175176005966766</v>
      </c>
      <c r="L55" s="27">
        <v>0.83695845642288424</v>
      </c>
      <c r="M55" s="27">
        <v>1.3288676739991705</v>
      </c>
      <c r="N55" s="27">
        <v>1.6456136651717532</v>
      </c>
      <c r="O55" s="27">
        <v>11.58660814405191</v>
      </c>
      <c r="P55" s="27">
        <v>7.882308528610837</v>
      </c>
      <c r="Q55" s="27">
        <v>5.7048666888364146</v>
      </c>
      <c r="R55" s="27">
        <v>10.90457348942124</v>
      </c>
      <c r="S55" s="27">
        <v>12.119884408164454</v>
      </c>
      <c r="T55" s="40">
        <f t="shared" si="0"/>
        <v>-20.38859567285445</v>
      </c>
      <c r="U55" s="26">
        <f t="shared" si="1"/>
        <v>-8.0510506856780886</v>
      </c>
      <c r="V55" s="26">
        <f t="shared" si="2"/>
        <v>10.248101091487575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</row>
    <row r="56" spans="1:109" s="41" customFormat="1" x14ac:dyDescent="0.25">
      <c r="A56" s="41" t="s">
        <v>51</v>
      </c>
      <c r="B56" s="41" t="s">
        <v>52</v>
      </c>
      <c r="C56" s="41" t="s">
        <v>122</v>
      </c>
      <c r="D56" s="35" t="s">
        <v>113</v>
      </c>
      <c r="E56" s="41">
        <v>1.6825444444444444</v>
      </c>
      <c r="F56" s="41">
        <v>1.7181666666666666</v>
      </c>
      <c r="G56" s="41">
        <v>1.5054000000000001</v>
      </c>
      <c r="H56" s="41">
        <v>1.2635888888888889</v>
      </c>
      <c r="I56" s="41">
        <v>1.2054666666666669</v>
      </c>
      <c r="J56" s="41">
        <v>0.15613780060503532</v>
      </c>
      <c r="K56" s="41">
        <v>0.1176763357689217</v>
      </c>
      <c r="L56" s="41">
        <v>4.7076586537258602E-2</v>
      </c>
      <c r="M56" s="41">
        <v>8.9140415138763557E-2</v>
      </c>
      <c r="N56" s="41">
        <v>9.0341241966224922E-2</v>
      </c>
      <c r="O56" s="41">
        <v>9.2798618854071417</v>
      </c>
      <c r="P56" s="41">
        <v>6.8489476633381532</v>
      </c>
      <c r="Q56" s="41">
        <v>3.1271812499839644</v>
      </c>
      <c r="R56" s="41">
        <v>7.0545424957912832</v>
      </c>
      <c r="S56" s="41">
        <v>7.4942961480664403</v>
      </c>
      <c r="T56" s="26">
        <f t="shared" si="0"/>
        <v>-19.13685006551006</v>
      </c>
      <c r="U56" s="40">
        <f t="shared" si="1"/>
        <v>-24.881097223758413</v>
      </c>
      <c r="V56" s="26">
        <f t="shared" si="2"/>
        <v>-4.8215536629428675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</row>
    <row r="57" spans="1:109" ht="15.75" thickBot="1" x14ac:dyDescent="0.3"/>
    <row r="58" spans="1:109" ht="16.5" thickTop="1" thickBot="1" x14ac:dyDescent="0.3">
      <c r="A58" s="42" t="s">
        <v>66</v>
      </c>
      <c r="B58" s="45" t="s">
        <v>67</v>
      </c>
      <c r="C58" s="45" t="s">
        <v>123</v>
      </c>
      <c r="D58" s="45" t="s">
        <v>124</v>
      </c>
      <c r="E58" s="45" t="e">
        <v>#DIV/0!</v>
      </c>
      <c r="F58" s="45" t="e">
        <v>#DIV/0!</v>
      </c>
      <c r="G58" s="45" t="e">
        <v>#DIV/0!</v>
      </c>
      <c r="H58" s="45" t="e">
        <v>#DIV/0!</v>
      </c>
      <c r="I58" s="45" t="e">
        <v>#DIV/0!</v>
      </c>
      <c r="J58" s="45" t="e">
        <v>#DIV/0!</v>
      </c>
      <c r="K58" s="45" t="e">
        <v>#DIV/0!</v>
      </c>
      <c r="L58" s="45" t="e">
        <v>#DIV/0!</v>
      </c>
      <c r="M58" s="44" t="e">
        <v>#DIV/0!</v>
      </c>
      <c r="N58" s="44" t="e">
        <v>#DIV/0!</v>
      </c>
      <c r="O58" s="44" t="e">
        <v>#DIV/0!</v>
      </c>
      <c r="P58" s="44" t="e">
        <v>#DIV/0!</v>
      </c>
      <c r="Q58" s="44" t="e">
        <v>#DIV/0!</v>
      </c>
      <c r="R58" s="44" t="e">
        <v>#DIV/0!</v>
      </c>
      <c r="S58" s="44" t="e">
        <v>#DIV/0!</v>
      </c>
    </row>
    <row r="59" spans="1:109" ht="16.5" thickTop="1" thickBot="1" x14ac:dyDescent="0.3">
      <c r="A59" s="42" t="s">
        <v>106</v>
      </c>
      <c r="B59" s="45" t="s">
        <v>107</v>
      </c>
      <c r="C59" s="45" t="s">
        <v>125</v>
      </c>
      <c r="D59" s="45" t="s">
        <v>124</v>
      </c>
      <c r="E59" s="45">
        <v>0.22212222222222222</v>
      </c>
      <c r="F59" s="45">
        <v>5.0158044663288638E-2</v>
      </c>
      <c r="G59" s="45">
        <v>22.58128167523374</v>
      </c>
      <c r="H59" s="45">
        <v>0.35538888888888898</v>
      </c>
      <c r="I59" s="45">
        <v>0.38490707464414192</v>
      </c>
      <c r="J59" s="45">
        <v>108.30588312638039</v>
      </c>
      <c r="K59" s="45">
        <v>0.25201111111111113</v>
      </c>
      <c r="L59" s="45">
        <v>5.4275764491263777E-2</v>
      </c>
      <c r="M59" s="44">
        <v>21.537052176772363</v>
      </c>
      <c r="N59" s="44">
        <v>0.23235555555555554</v>
      </c>
      <c r="O59" s="44">
        <v>3.2803433932712012E-2</v>
      </c>
      <c r="P59" s="44">
        <v>14.117774741507658</v>
      </c>
      <c r="Q59" s="44">
        <v>0.24696666666666667</v>
      </c>
      <c r="R59" s="44">
        <v>3.7250637578436122E-2</v>
      </c>
      <c r="S59" s="44">
        <v>15.083265317223427</v>
      </c>
    </row>
    <row r="60" spans="1:109" ht="16.5" thickTop="1" thickBot="1" x14ac:dyDescent="0.3">
      <c r="A60" s="42" t="s">
        <v>92</v>
      </c>
      <c r="B60" s="45" t="s">
        <v>93</v>
      </c>
      <c r="C60" s="45" t="s">
        <v>126</v>
      </c>
      <c r="D60" s="45" t="s">
        <v>124</v>
      </c>
      <c r="E60" s="45">
        <v>3.5533333333333333E-2</v>
      </c>
      <c r="F60" s="45">
        <v>2.2409893648416387E-2</v>
      </c>
      <c r="G60" s="45">
        <v>63.067242912991702</v>
      </c>
      <c r="H60" s="45">
        <v>0.34936666666666666</v>
      </c>
      <c r="I60" s="45">
        <v>0.13842580443448146</v>
      </c>
      <c r="J60" s="45">
        <v>39.621926658090295</v>
      </c>
      <c r="K60" s="45">
        <v>0.15503333333333333</v>
      </c>
      <c r="L60" s="45">
        <v>0.10622698966521331</v>
      </c>
      <c r="M60" s="44">
        <v>68.518806492289812</v>
      </c>
      <c r="N60" s="44">
        <v>0.41693333333333332</v>
      </c>
      <c r="O60" s="44">
        <v>0.20780737073870437</v>
      </c>
      <c r="P60" s="44">
        <v>49.841870180373611</v>
      </c>
      <c r="Q60" s="44">
        <v>0.97204999999999997</v>
      </c>
      <c r="R60" s="44">
        <v>0.54807846609769306</v>
      </c>
      <c r="S60" s="44">
        <v>56.383773066991729</v>
      </c>
    </row>
    <row r="61" spans="1:109" ht="16.5" thickTop="1" thickBot="1" x14ac:dyDescent="0.3">
      <c r="A61" s="42" t="s">
        <v>106</v>
      </c>
      <c r="B61" s="45" t="s">
        <v>107</v>
      </c>
      <c r="C61" s="45" t="s">
        <v>127</v>
      </c>
      <c r="D61" s="45" t="s">
        <v>124</v>
      </c>
      <c r="E61" s="45">
        <v>1.361129386554116E+38</v>
      </c>
      <c r="F61" s="45">
        <v>1.8638031717471459E+38</v>
      </c>
      <c r="G61" s="45">
        <v>136.93063937629154</v>
      </c>
      <c r="H61" s="45">
        <v>5.6713724439754838E+37</v>
      </c>
      <c r="I61" s="45">
        <v>1.3891968629021113E+38</v>
      </c>
      <c r="J61" s="45">
        <v>244.94897427831782</v>
      </c>
      <c r="K61" s="45">
        <v>5.6713724439754838E+37</v>
      </c>
      <c r="L61" s="45">
        <v>1.3891968629021113E+38</v>
      </c>
      <c r="M61" s="44">
        <v>244.94897427831782</v>
      </c>
      <c r="N61" s="44">
        <v>1.1342744887950968E+38</v>
      </c>
      <c r="O61" s="44">
        <v>1.9646210443223227E+38</v>
      </c>
      <c r="P61" s="44">
        <v>173.20508075688772</v>
      </c>
      <c r="Q61" s="44">
        <v>1.1342744887950968E+38</v>
      </c>
      <c r="R61" s="44">
        <v>1.7572104820525364E+38</v>
      </c>
      <c r="S61" s="44">
        <v>154.91933384829667</v>
      </c>
    </row>
    <row r="62" spans="1:109" ht="16.5" thickTop="1" thickBot="1" x14ac:dyDescent="0.3">
      <c r="A62" s="42" t="s">
        <v>38</v>
      </c>
      <c r="B62" s="45" t="s">
        <v>39</v>
      </c>
      <c r="C62" s="45" t="s">
        <v>128</v>
      </c>
      <c r="D62" s="45" t="s">
        <v>124</v>
      </c>
      <c r="E62" s="45">
        <v>1.7014117331926451E+38</v>
      </c>
      <c r="F62" s="45">
        <v>2.4061595482617525E+38</v>
      </c>
      <c r="G62" s="45">
        <v>141.42135623730951</v>
      </c>
      <c r="H62" s="45">
        <v>1.1342744887950968E+38</v>
      </c>
      <c r="I62" s="45">
        <v>1.9646210443223227E+38</v>
      </c>
      <c r="J62" s="45">
        <v>173.20508075688772</v>
      </c>
      <c r="K62" s="45">
        <v>7.6E-3</v>
      </c>
      <c r="L62" s="45" t="e">
        <v>#DIV/0!</v>
      </c>
      <c r="M62" s="44" t="e">
        <v>#DIV/0!</v>
      </c>
      <c r="N62" s="44">
        <v>3.4028234663852901E+38</v>
      </c>
      <c r="O62" s="44">
        <v>0</v>
      </c>
      <c r="P62" s="44">
        <v>0</v>
      </c>
      <c r="Q62" s="44">
        <v>1.7014117331926451E+38</v>
      </c>
      <c r="R62" s="44">
        <v>2.4061595482617525E+38</v>
      </c>
      <c r="S62" s="44">
        <v>141.42135623730951</v>
      </c>
    </row>
    <row r="63" spans="1:109" ht="16.5" thickTop="1" thickBot="1" x14ac:dyDescent="0.3">
      <c r="A63" s="42" t="s">
        <v>66</v>
      </c>
      <c r="B63" s="45" t="s">
        <v>67</v>
      </c>
      <c r="C63" s="45" t="s">
        <v>129</v>
      </c>
      <c r="D63" s="45" t="s">
        <v>124</v>
      </c>
      <c r="E63" s="45">
        <v>1.4124999999999999E-2</v>
      </c>
      <c r="F63" s="45">
        <v>1.1903605896254018E-2</v>
      </c>
      <c r="G63" s="45">
        <v>84.273316079674473</v>
      </c>
      <c r="H63" s="45">
        <v>0.1187</v>
      </c>
      <c r="I63" s="45">
        <v>0.15584633457351507</v>
      </c>
      <c r="J63" s="45">
        <v>131.2943003989175</v>
      </c>
      <c r="K63" s="45">
        <v>9.5649999999999999E-2</v>
      </c>
      <c r="L63" s="45">
        <v>0.100762716319083</v>
      </c>
      <c r="M63" s="44">
        <v>105.34523399799582</v>
      </c>
      <c r="N63" s="44">
        <v>5.3150000000000003E-2</v>
      </c>
      <c r="O63" s="44">
        <v>1.2040348832155988E-2</v>
      </c>
      <c r="P63" s="44">
        <v>22.653525554385677</v>
      </c>
      <c r="Q63" s="44">
        <v>6.3980000000000009E-2</v>
      </c>
      <c r="R63" s="44">
        <v>3.6870001356116046E-2</v>
      </c>
      <c r="S63" s="44">
        <v>57.62738567695537</v>
      </c>
    </row>
    <row r="64" spans="1:109" ht="16.5" thickTop="1" thickBot="1" x14ac:dyDescent="0.3">
      <c r="A64" s="42" t="s">
        <v>66</v>
      </c>
      <c r="B64" s="45" t="s">
        <v>67</v>
      </c>
      <c r="C64" s="45" t="s">
        <v>130</v>
      </c>
      <c r="D64" s="45" t="s">
        <v>124</v>
      </c>
      <c r="E64" s="45" t="e">
        <v>#DIV/0!</v>
      </c>
      <c r="F64" s="45" t="e">
        <v>#DIV/0!</v>
      </c>
      <c r="G64" s="45" t="e">
        <v>#DIV/0!</v>
      </c>
      <c r="H64" s="45" t="e">
        <v>#DIV/0!</v>
      </c>
      <c r="I64" s="45" t="e">
        <v>#DIV/0!</v>
      </c>
      <c r="J64" s="45" t="e">
        <v>#DIV/0!</v>
      </c>
      <c r="K64" s="45">
        <v>3.85E-2</v>
      </c>
      <c r="L64" s="45" t="e">
        <v>#DIV/0!</v>
      </c>
      <c r="M64" s="44" t="e">
        <v>#DIV/0!</v>
      </c>
      <c r="N64" s="44" t="e">
        <v>#DIV/0!</v>
      </c>
      <c r="O64" s="44" t="e">
        <v>#DIV/0!</v>
      </c>
      <c r="P64" s="44" t="e">
        <v>#DIV/0!</v>
      </c>
      <c r="Q64" s="44" t="e">
        <v>#DIV/0!</v>
      </c>
      <c r="R64" s="44" t="e">
        <v>#DIV/0!</v>
      </c>
      <c r="S64" s="44" t="e">
        <v>#DIV/0!</v>
      </c>
    </row>
    <row r="65" spans="1:109" ht="16.5" thickTop="1" thickBot="1" x14ac:dyDescent="0.3">
      <c r="A65" s="42" t="s">
        <v>35</v>
      </c>
      <c r="B65" s="45" t="s">
        <v>36</v>
      </c>
      <c r="C65" s="45" t="s">
        <v>131</v>
      </c>
      <c r="D65" s="45" t="s">
        <v>124</v>
      </c>
      <c r="E65" s="45">
        <v>0.91944444444444451</v>
      </c>
      <c r="F65" s="45">
        <v>0.12881048201826417</v>
      </c>
      <c r="G65" s="45">
        <v>14.009599252741722</v>
      </c>
      <c r="H65" s="45">
        <v>1.043711111111111</v>
      </c>
      <c r="I65" s="45">
        <v>0.18259794936173546</v>
      </c>
      <c r="J65" s="45">
        <v>17.495066155551974</v>
      </c>
      <c r="K65" s="45">
        <v>1.0386333333333335</v>
      </c>
      <c r="L65" s="45">
        <v>0.14419889042568834</v>
      </c>
      <c r="M65" s="44">
        <v>13.883522297797263</v>
      </c>
      <c r="N65" s="44">
        <v>0.96452222222222217</v>
      </c>
      <c r="O65" s="44">
        <v>9.2990251878594499E-2</v>
      </c>
      <c r="P65" s="44">
        <v>9.6410688873863926</v>
      </c>
      <c r="Q65" s="44">
        <v>1.0709333333333335</v>
      </c>
      <c r="R65" s="44">
        <v>0.20588193218444381</v>
      </c>
      <c r="S65" s="44">
        <v>19.224533010250603</v>
      </c>
    </row>
    <row r="66" spans="1:109" ht="16.5" thickTop="1" thickBot="1" x14ac:dyDescent="0.3">
      <c r="A66" s="42" t="s">
        <v>86</v>
      </c>
      <c r="B66" s="45" t="s">
        <v>87</v>
      </c>
      <c r="C66" s="45" t="s">
        <v>132</v>
      </c>
      <c r="D66" s="45" t="s">
        <v>124</v>
      </c>
      <c r="E66" s="45">
        <v>6.7250000000000001E-3</v>
      </c>
      <c r="F66" s="45">
        <v>4.0844216236818652E-3</v>
      </c>
      <c r="G66" s="45">
        <v>60.734894032444089</v>
      </c>
      <c r="H66" s="45">
        <v>2.2249999999999999E-2</v>
      </c>
      <c r="I66" s="45">
        <v>2.5769555681074519E-2</v>
      </c>
      <c r="J66" s="45">
        <v>115.81822778011019</v>
      </c>
      <c r="K66" s="45">
        <v>2.9999999999999997E-4</v>
      </c>
      <c r="L66" s="45"/>
      <c r="M66" s="44" t="e">
        <v>#DIV/0!</v>
      </c>
      <c r="N66" s="44">
        <v>8.0000000000000004E-4</v>
      </c>
      <c r="O66" s="44"/>
      <c r="P66" s="44" t="e">
        <v>#DIV/0!</v>
      </c>
      <c r="Q66" s="44">
        <v>1.6666666666666668E-3</v>
      </c>
      <c r="R66" s="44">
        <v>1.1718930554164631E-3</v>
      </c>
      <c r="S66" s="44">
        <v>70.313583324987789</v>
      </c>
    </row>
    <row r="67" spans="1:109" ht="16.5" thickTop="1" thickBot="1" x14ac:dyDescent="0.3">
      <c r="A67" s="42" t="s">
        <v>99</v>
      </c>
      <c r="B67" s="45" t="s">
        <v>100</v>
      </c>
      <c r="C67" s="45" t="s">
        <v>133</v>
      </c>
      <c r="D67" s="45" t="s">
        <v>124</v>
      </c>
      <c r="E67" s="45">
        <v>1E-4</v>
      </c>
      <c r="F67" s="45">
        <v>0</v>
      </c>
      <c r="G67" s="45">
        <v>0</v>
      </c>
      <c r="H67" s="45">
        <v>1E-4</v>
      </c>
      <c r="I67" s="45">
        <v>0</v>
      </c>
      <c r="J67" s="45">
        <v>0</v>
      </c>
      <c r="K67" s="45">
        <v>1.5000000000000001E-4</v>
      </c>
      <c r="L67" s="45">
        <v>5.7735026918962578E-5</v>
      </c>
      <c r="M67" s="44">
        <v>38.490017945975048</v>
      </c>
      <c r="N67" s="44">
        <v>2.6000000000000003E-4</v>
      </c>
      <c r="O67" s="44">
        <v>2.073644135332772E-4</v>
      </c>
      <c r="P67" s="44">
        <v>79.755543666645067</v>
      </c>
      <c r="Q67" s="44">
        <v>1.5000000000000001E-4</v>
      </c>
      <c r="R67" s="44">
        <v>5.7735026918962578E-5</v>
      </c>
      <c r="S67" s="44">
        <v>38.490017945975048</v>
      </c>
    </row>
    <row r="68" spans="1:109" ht="15.75" thickTop="1" x14ac:dyDescent="0.25"/>
    <row r="69" spans="1:109" ht="15.75" thickBot="1" x14ac:dyDescent="0.3"/>
    <row r="70" spans="1:109" x14ac:dyDescent="0.25">
      <c r="A70" s="9" t="s">
        <v>8</v>
      </c>
      <c r="B70" s="10" t="s">
        <v>9</v>
      </c>
      <c r="C70" s="11" t="s">
        <v>10</v>
      </c>
      <c r="D70" s="12" t="s">
        <v>11</v>
      </c>
      <c r="E70" s="3">
        <v>1</v>
      </c>
      <c r="F70" s="4">
        <v>5</v>
      </c>
      <c r="G70" s="4">
        <v>16</v>
      </c>
      <c r="H70" s="4">
        <v>24</v>
      </c>
      <c r="I70" s="5">
        <v>30</v>
      </c>
      <c r="J70" s="13" t="s">
        <v>12</v>
      </c>
      <c r="K70" s="14" t="s">
        <v>12</v>
      </c>
      <c r="L70" s="14" t="s">
        <v>12</v>
      </c>
      <c r="M70" s="14" t="s">
        <v>13</v>
      </c>
      <c r="N70" s="15" t="s">
        <v>13</v>
      </c>
      <c r="O70" s="10" t="s">
        <v>14</v>
      </c>
      <c r="P70" s="14" t="s">
        <v>15</v>
      </c>
      <c r="Q70" s="14" t="s">
        <v>15</v>
      </c>
      <c r="R70" s="16" t="s">
        <v>14</v>
      </c>
      <c r="S70" s="17" t="s">
        <v>14</v>
      </c>
      <c r="T70" s="18" t="s">
        <v>16</v>
      </c>
      <c r="U70" s="18" t="s">
        <v>17</v>
      </c>
      <c r="V70" s="18" t="s">
        <v>18</v>
      </c>
    </row>
    <row r="71" spans="1:109" s="27" customFormat="1" x14ac:dyDescent="0.25">
      <c r="A71" s="27" t="s">
        <v>32</v>
      </c>
      <c r="B71" s="27" t="s">
        <v>33</v>
      </c>
      <c r="C71" s="27" t="s">
        <v>34</v>
      </c>
      <c r="D71" s="22" t="s">
        <v>22</v>
      </c>
      <c r="E71" s="27">
        <v>3.1523333330000001</v>
      </c>
      <c r="F71" s="27">
        <v>3.6050333330000002</v>
      </c>
      <c r="G71" s="27">
        <v>3.544133333</v>
      </c>
      <c r="H71" s="27">
        <v>3.3185666669999998</v>
      </c>
      <c r="I71" s="27">
        <v>3.2401</v>
      </c>
      <c r="J71" s="27">
        <v>0.37644383821937261</v>
      </c>
      <c r="K71" s="27">
        <v>0.28434803205461684</v>
      </c>
      <c r="L71" s="27">
        <v>0.1912261575552188</v>
      </c>
      <c r="M71" s="27">
        <v>0.41681343948262162</v>
      </c>
      <c r="N71" s="27">
        <v>0.30150469316413619</v>
      </c>
      <c r="O71" s="27">
        <v>11.941752296268563</v>
      </c>
      <c r="P71" s="27">
        <v>7.8875285125782524</v>
      </c>
      <c r="Q71" s="27">
        <v>5.3955689464810987</v>
      </c>
      <c r="R71" s="27">
        <v>12.56004418019692</v>
      </c>
      <c r="S71" s="27">
        <v>9.305413202189321</v>
      </c>
      <c r="T71" s="26">
        <f>((H71-G71)/H71)*100</f>
        <v>-6.7971111818559162</v>
      </c>
      <c r="U71" s="26">
        <f>((I71-G71)/I71)*100</f>
        <v>-9.3834552328631826</v>
      </c>
      <c r="V71" s="26">
        <f>((I71-H71)/I71)*100</f>
        <v>-2.4217359649393484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</row>
    <row r="72" spans="1:109" s="27" customFormat="1" x14ac:dyDescent="0.25">
      <c r="A72" s="27" t="s">
        <v>89</v>
      </c>
      <c r="B72" s="27" t="s">
        <v>90</v>
      </c>
      <c r="C72" s="27" t="s">
        <v>121</v>
      </c>
      <c r="D72" s="43" t="s">
        <v>113</v>
      </c>
      <c r="E72" s="27">
        <v>11.15005556</v>
      </c>
      <c r="F72" s="27">
        <v>14.90903333</v>
      </c>
      <c r="G72" s="27">
        <v>14.670955559999999</v>
      </c>
      <c r="H72" s="27">
        <v>12.18633333</v>
      </c>
      <c r="I72" s="27">
        <v>13.5778</v>
      </c>
      <c r="J72" s="27">
        <v>1.2919132450663124</v>
      </c>
      <c r="K72" s="27">
        <v>1.175176005966766</v>
      </c>
      <c r="L72" s="27">
        <v>0.83695845642288424</v>
      </c>
      <c r="M72" s="27">
        <v>1.3288676739991705</v>
      </c>
      <c r="N72" s="27">
        <v>1.6456136651717532</v>
      </c>
      <c r="O72" s="27">
        <v>11.58660814405191</v>
      </c>
      <c r="P72" s="27">
        <v>7.882308528610837</v>
      </c>
      <c r="Q72" s="27">
        <v>5.7048666888364146</v>
      </c>
      <c r="R72" s="27">
        <v>10.90457348942124</v>
      </c>
      <c r="S72" s="27">
        <v>12.119884408164454</v>
      </c>
      <c r="T72" s="40">
        <f>((H72-G72)/H72)*100</f>
        <v>-20.38859567285445</v>
      </c>
      <c r="U72" s="26">
        <f>((I72-G72)/I72)*100</f>
        <v>-8.0510506856780886</v>
      </c>
      <c r="V72" s="26">
        <f>((I72-H72)/I72)*100</f>
        <v>10.248101091487575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6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Guldbrandsen</dc:creator>
  <cp:lastModifiedBy>Astrid Guldbrandsen</cp:lastModifiedBy>
  <dcterms:created xsi:type="dcterms:W3CDTF">2019-03-31T20:08:32Z</dcterms:created>
  <dcterms:modified xsi:type="dcterms:W3CDTF">2019-07-03T11:27:52Z</dcterms:modified>
</cp:coreProperties>
</file>