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M Assay project\Assay workflow paper\Supplemetary material\Supplementary Tables\Suppl. Tables\"/>
    </mc:Choice>
  </mc:AlternateContent>
  <bookViews>
    <workbookView xWindow="0" yWindow="0" windowWidth="19200" windowHeight="7050"/>
  </bookViews>
  <sheets>
    <sheet name="Peptide Ratio Results" sheetId="1" r:id="rId1"/>
  </sheets>
  <definedNames>
    <definedName name="_xlnm._FilterDatabase" localSheetId="0" hidden="1">'Peptide Ratio Results'!$A$1:$V$529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84" i="1" l="1"/>
  <c r="S17" i="1" l="1"/>
  <c r="S18" i="1"/>
  <c r="S19" i="1"/>
  <c r="S20" i="1"/>
  <c r="S21" i="1"/>
  <c r="S22" i="1"/>
  <c r="S23" i="1"/>
  <c r="S24" i="1"/>
  <c r="S25" i="1"/>
  <c r="S26" i="1"/>
  <c r="S27" i="1"/>
  <c r="S28" i="1"/>
  <c r="T31" i="1" s="1"/>
  <c r="U31" i="1" s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T55" i="1" s="1"/>
  <c r="U55" i="1" s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T103" i="1" s="1"/>
  <c r="U103" i="1" s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T151" i="1" s="1"/>
  <c r="U151" i="1" s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T199" i="1" s="1"/>
  <c r="U199" i="1" s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U284" i="1"/>
  <c r="S285" i="1"/>
  <c r="S286" i="1"/>
  <c r="S287" i="1"/>
  <c r="S288" i="1"/>
  <c r="S289" i="1"/>
  <c r="S290" i="1"/>
  <c r="S291" i="1"/>
  <c r="S292" i="1"/>
  <c r="T295" i="1" s="1"/>
  <c r="U295" i="1" s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T308" i="1" s="1"/>
  <c r="U308" i="1" s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T332" i="1" s="1"/>
  <c r="U332" i="1" s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T356" i="1" s="1"/>
  <c r="U356" i="1" s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T380" i="1" s="1"/>
  <c r="U380" i="1" s="1"/>
  <c r="S381" i="1"/>
  <c r="S382" i="1"/>
  <c r="S383" i="1"/>
  <c r="S384" i="1"/>
  <c r="S385" i="1"/>
  <c r="S386" i="1"/>
  <c r="S387" i="1"/>
  <c r="S388" i="1"/>
  <c r="T391" i="1" s="1"/>
  <c r="U391" i="1" s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T404" i="1" s="1"/>
  <c r="U404" i="1" s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T428" i="1" s="1"/>
  <c r="U428" i="1" s="1"/>
  <c r="S429" i="1"/>
  <c r="S430" i="1"/>
  <c r="S431" i="1"/>
  <c r="S432" i="1"/>
  <c r="S433" i="1"/>
  <c r="S434" i="1"/>
  <c r="S435" i="1"/>
  <c r="S436" i="1"/>
  <c r="T439" i="1" s="1"/>
  <c r="U439" i="1" s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T452" i="1" s="1"/>
  <c r="U452" i="1" s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T476" i="1" s="1"/>
  <c r="U476" i="1" s="1"/>
  <c r="S477" i="1"/>
  <c r="S478" i="1"/>
  <c r="S479" i="1"/>
  <c r="S480" i="1"/>
  <c r="S481" i="1"/>
  <c r="S482" i="1"/>
  <c r="S483" i="1"/>
  <c r="S484" i="1"/>
  <c r="T487" i="1" s="1"/>
  <c r="U487" i="1" s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T500" i="1" s="1"/>
  <c r="U500" i="1" s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T524" i="1" s="1"/>
  <c r="U524" i="1" s="1"/>
  <c r="S525" i="1"/>
  <c r="S526" i="1"/>
  <c r="S527" i="1"/>
  <c r="S528" i="1"/>
  <c r="S52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T247" i="1" l="1"/>
  <c r="U247" i="1" s="1"/>
  <c r="T343" i="1"/>
  <c r="U343" i="1" s="1"/>
  <c r="T19" i="1"/>
  <c r="U19" i="1" s="1"/>
  <c r="T475" i="1"/>
  <c r="U475" i="1" s="1"/>
  <c r="V475" i="1" s="1"/>
  <c r="T451" i="1"/>
  <c r="U451" i="1" s="1"/>
  <c r="V451" i="1" s="1"/>
  <c r="T427" i="1"/>
  <c r="U427" i="1" s="1"/>
  <c r="V427" i="1" s="1"/>
  <c r="T379" i="1"/>
  <c r="U379" i="1" s="1"/>
  <c r="V379" i="1" s="1"/>
  <c r="T331" i="1"/>
  <c r="U331" i="1" s="1"/>
  <c r="V331" i="1" s="1"/>
  <c r="T283" i="1"/>
  <c r="U283" i="1" s="1"/>
  <c r="V283" i="1" s="1"/>
  <c r="T235" i="1"/>
  <c r="U235" i="1" s="1"/>
  <c r="T187" i="1"/>
  <c r="U187" i="1" s="1"/>
  <c r="T139" i="1"/>
  <c r="U139" i="1" s="1"/>
  <c r="T91" i="1"/>
  <c r="U91" i="1" s="1"/>
  <c r="T43" i="1"/>
  <c r="U43" i="1" s="1"/>
  <c r="T523" i="1"/>
  <c r="U523" i="1" s="1"/>
  <c r="V523" i="1" s="1"/>
  <c r="T8" i="1"/>
  <c r="U8" i="1" s="1"/>
  <c r="T512" i="1"/>
  <c r="U512" i="1" s="1"/>
  <c r="T488" i="1"/>
  <c r="U488" i="1" s="1"/>
  <c r="V487" i="1" s="1"/>
  <c r="T440" i="1"/>
  <c r="U440" i="1" s="1"/>
  <c r="V439" i="1" s="1"/>
  <c r="T392" i="1"/>
  <c r="U392" i="1" s="1"/>
  <c r="V391" i="1" s="1"/>
  <c r="T344" i="1"/>
  <c r="U344" i="1" s="1"/>
  <c r="V343" i="1" s="1"/>
  <c r="T320" i="1"/>
  <c r="U320" i="1" s="1"/>
  <c r="T307" i="1"/>
  <c r="U307" i="1" s="1"/>
  <c r="V307" i="1" s="1"/>
  <c r="T296" i="1"/>
  <c r="U296" i="1" s="1"/>
  <c r="V295" i="1" s="1"/>
  <c r="T272" i="1"/>
  <c r="U272" i="1" s="1"/>
  <c r="T259" i="1"/>
  <c r="U259" i="1" s="1"/>
  <c r="T248" i="1"/>
  <c r="U248" i="1" s="1"/>
  <c r="V247" i="1" s="1"/>
  <c r="T224" i="1"/>
  <c r="U224" i="1" s="1"/>
  <c r="T211" i="1"/>
  <c r="U211" i="1" s="1"/>
  <c r="T200" i="1"/>
  <c r="U200" i="1" s="1"/>
  <c r="V199" i="1" s="1"/>
  <c r="T176" i="1"/>
  <c r="U176" i="1" s="1"/>
  <c r="T163" i="1"/>
  <c r="U163" i="1" s="1"/>
  <c r="T152" i="1"/>
  <c r="U152" i="1" s="1"/>
  <c r="V151" i="1" s="1"/>
  <c r="T128" i="1"/>
  <c r="U128" i="1" s="1"/>
  <c r="T115" i="1"/>
  <c r="U115" i="1" s="1"/>
  <c r="T104" i="1"/>
  <c r="U104" i="1" s="1"/>
  <c r="V103" i="1" s="1"/>
  <c r="T80" i="1"/>
  <c r="U80" i="1" s="1"/>
  <c r="T67" i="1"/>
  <c r="U67" i="1" s="1"/>
  <c r="T56" i="1"/>
  <c r="U56" i="1" s="1"/>
  <c r="V55" i="1" s="1"/>
  <c r="T32" i="1"/>
  <c r="U32" i="1" s="1"/>
  <c r="V31" i="1" s="1"/>
  <c r="T464" i="1"/>
  <c r="U464" i="1" s="1"/>
  <c r="T416" i="1"/>
  <c r="U416" i="1" s="1"/>
  <c r="T368" i="1"/>
  <c r="U368" i="1" s="1"/>
  <c r="T499" i="1"/>
  <c r="U499" i="1" s="1"/>
  <c r="V499" i="1" s="1"/>
  <c r="T403" i="1"/>
  <c r="U403" i="1" s="1"/>
  <c r="V403" i="1" s="1"/>
  <c r="T355" i="1"/>
  <c r="U355" i="1" s="1"/>
  <c r="V355" i="1" s="1"/>
  <c r="T415" i="1"/>
  <c r="U415" i="1" s="1"/>
  <c r="V415" i="1" s="1"/>
  <c r="T367" i="1"/>
  <c r="U367" i="1" s="1"/>
  <c r="T319" i="1"/>
  <c r="U319" i="1" s="1"/>
  <c r="T271" i="1"/>
  <c r="U271" i="1" s="1"/>
  <c r="V271" i="1" s="1"/>
  <c r="T260" i="1"/>
  <c r="U260" i="1" s="1"/>
  <c r="T236" i="1"/>
  <c r="U236" i="1" s="1"/>
  <c r="T223" i="1"/>
  <c r="U223" i="1" s="1"/>
  <c r="V223" i="1" s="1"/>
  <c r="T212" i="1"/>
  <c r="U212" i="1" s="1"/>
  <c r="T188" i="1"/>
  <c r="U188" i="1" s="1"/>
  <c r="T175" i="1"/>
  <c r="U175" i="1" s="1"/>
  <c r="T164" i="1"/>
  <c r="U164" i="1" s="1"/>
  <c r="T140" i="1"/>
  <c r="U140" i="1" s="1"/>
  <c r="T127" i="1"/>
  <c r="U127" i="1" s="1"/>
  <c r="V127" i="1" s="1"/>
  <c r="T116" i="1"/>
  <c r="U116" i="1" s="1"/>
  <c r="T92" i="1"/>
  <c r="U92" i="1" s="1"/>
  <c r="T79" i="1"/>
  <c r="U79" i="1" s="1"/>
  <c r="V79" i="1" s="1"/>
  <c r="T68" i="1"/>
  <c r="U68" i="1" s="1"/>
  <c r="T44" i="1"/>
  <c r="U44" i="1" s="1"/>
  <c r="T20" i="1"/>
  <c r="U20" i="1" s="1"/>
  <c r="T511" i="1"/>
  <c r="U511" i="1" s="1"/>
  <c r="V511" i="1" s="1"/>
  <c r="T463" i="1"/>
  <c r="U463" i="1" s="1"/>
  <c r="V463" i="1" s="1"/>
  <c r="T7" i="1"/>
  <c r="U7" i="1" s="1"/>
  <c r="L524" i="1"/>
  <c r="N523" i="1"/>
  <c r="L523" i="1"/>
  <c r="M523" i="1" s="1"/>
  <c r="L512" i="1"/>
  <c r="N511" i="1"/>
  <c r="L511" i="1"/>
  <c r="L500" i="1"/>
  <c r="N499" i="1"/>
  <c r="L499" i="1"/>
  <c r="L488" i="1"/>
  <c r="N487" i="1"/>
  <c r="L487" i="1"/>
  <c r="L476" i="1"/>
  <c r="N475" i="1"/>
  <c r="L475" i="1"/>
  <c r="L464" i="1"/>
  <c r="N463" i="1"/>
  <c r="L463" i="1"/>
  <c r="M463" i="1" s="1"/>
  <c r="L452" i="1"/>
  <c r="N451" i="1"/>
  <c r="L451" i="1"/>
  <c r="L440" i="1"/>
  <c r="N439" i="1"/>
  <c r="L439" i="1"/>
  <c r="L428" i="1"/>
  <c r="N427" i="1"/>
  <c r="L427" i="1"/>
  <c r="L416" i="1"/>
  <c r="N415" i="1"/>
  <c r="L415" i="1"/>
  <c r="L404" i="1"/>
  <c r="N403" i="1"/>
  <c r="L403" i="1"/>
  <c r="M403" i="1" s="1"/>
  <c r="L392" i="1"/>
  <c r="N391" i="1"/>
  <c r="L391" i="1"/>
  <c r="L380" i="1"/>
  <c r="N379" i="1"/>
  <c r="L379" i="1"/>
  <c r="L368" i="1"/>
  <c r="N367" i="1"/>
  <c r="L367" i="1"/>
  <c r="M367" i="1" s="1"/>
  <c r="L356" i="1"/>
  <c r="N355" i="1"/>
  <c r="L355" i="1"/>
  <c r="L344" i="1"/>
  <c r="N343" i="1"/>
  <c r="L343" i="1"/>
  <c r="L332" i="1"/>
  <c r="N331" i="1"/>
  <c r="L331" i="1"/>
  <c r="L320" i="1"/>
  <c r="N319" i="1"/>
  <c r="L319" i="1"/>
  <c r="L308" i="1"/>
  <c r="N307" i="1"/>
  <c r="L307" i="1"/>
  <c r="M307" i="1" s="1"/>
  <c r="L296" i="1"/>
  <c r="N295" i="1"/>
  <c r="L295" i="1"/>
  <c r="L284" i="1"/>
  <c r="N283" i="1"/>
  <c r="L283" i="1"/>
  <c r="L272" i="1"/>
  <c r="N271" i="1"/>
  <c r="L271" i="1"/>
  <c r="M271" i="1" s="1"/>
  <c r="L260" i="1"/>
  <c r="N259" i="1"/>
  <c r="L259" i="1"/>
  <c r="L248" i="1"/>
  <c r="N247" i="1"/>
  <c r="L247" i="1"/>
  <c r="L236" i="1"/>
  <c r="N235" i="1"/>
  <c r="L235" i="1"/>
  <c r="L224" i="1"/>
  <c r="N223" i="1"/>
  <c r="L223" i="1"/>
  <c r="L212" i="1"/>
  <c r="N211" i="1"/>
  <c r="L211" i="1"/>
  <c r="M211" i="1" s="1"/>
  <c r="L200" i="1"/>
  <c r="N199" i="1"/>
  <c r="L199" i="1"/>
  <c r="L188" i="1"/>
  <c r="N187" i="1"/>
  <c r="L187" i="1"/>
  <c r="L176" i="1"/>
  <c r="N175" i="1"/>
  <c r="L175" i="1"/>
  <c r="M175" i="1" s="1"/>
  <c r="L164" i="1"/>
  <c r="N163" i="1"/>
  <c r="L163" i="1"/>
  <c r="L152" i="1"/>
  <c r="N151" i="1"/>
  <c r="L151" i="1"/>
  <c r="L140" i="1"/>
  <c r="N139" i="1"/>
  <c r="L139" i="1"/>
  <c r="L128" i="1"/>
  <c r="N127" i="1"/>
  <c r="L127" i="1"/>
  <c r="L116" i="1"/>
  <c r="N115" i="1"/>
  <c r="L115" i="1"/>
  <c r="M115" i="1" s="1"/>
  <c r="L104" i="1"/>
  <c r="N103" i="1"/>
  <c r="L103" i="1"/>
  <c r="L92" i="1"/>
  <c r="N91" i="1"/>
  <c r="L91" i="1"/>
  <c r="L80" i="1"/>
  <c r="N79" i="1"/>
  <c r="L79" i="1"/>
  <c r="M79" i="1" s="1"/>
  <c r="L68" i="1"/>
  <c r="N67" i="1"/>
  <c r="L67" i="1"/>
  <c r="L56" i="1"/>
  <c r="N55" i="1"/>
  <c r="L55" i="1"/>
  <c r="L44" i="1"/>
  <c r="N43" i="1"/>
  <c r="L43" i="1"/>
  <c r="L32" i="1"/>
  <c r="N31" i="1"/>
  <c r="L31" i="1"/>
  <c r="L20" i="1"/>
  <c r="N19" i="1"/>
  <c r="L19" i="1"/>
  <c r="M19" i="1" s="1"/>
  <c r="L8" i="1"/>
  <c r="N7" i="1"/>
  <c r="L7" i="1"/>
  <c r="V43" i="1" l="1"/>
  <c r="V7" i="1"/>
  <c r="M223" i="1"/>
  <c r="M319" i="1"/>
  <c r="M415" i="1"/>
  <c r="M439" i="1"/>
  <c r="M127" i="1"/>
  <c r="V211" i="1"/>
  <c r="V91" i="1"/>
  <c r="V139" i="1"/>
  <c r="V115" i="1"/>
  <c r="V187" i="1"/>
  <c r="V19" i="1"/>
  <c r="V259" i="1"/>
  <c r="V235" i="1"/>
  <c r="V67" i="1"/>
  <c r="M31" i="1"/>
  <c r="V319" i="1"/>
  <c r="V175" i="1"/>
  <c r="V367" i="1"/>
  <c r="V163" i="1"/>
  <c r="M55" i="1"/>
  <c r="M151" i="1"/>
  <c r="M247" i="1"/>
  <c r="M343" i="1"/>
  <c r="M511" i="1"/>
  <c r="M91" i="1"/>
  <c r="M187" i="1"/>
  <c r="M283" i="1"/>
  <c r="M379" i="1"/>
  <c r="M475" i="1"/>
  <c r="M67" i="1"/>
  <c r="M163" i="1"/>
  <c r="M259" i="1"/>
  <c r="M355" i="1"/>
  <c r="M451" i="1"/>
  <c r="M7" i="1"/>
  <c r="M103" i="1"/>
  <c r="M199" i="1"/>
  <c r="M295" i="1"/>
  <c r="M391" i="1"/>
  <c r="M487" i="1"/>
  <c r="M43" i="1"/>
  <c r="M139" i="1"/>
  <c r="M235" i="1"/>
  <c r="M331" i="1"/>
  <c r="M427" i="1"/>
  <c r="M499" i="1"/>
</calcChain>
</file>

<file path=xl/sharedStrings.xml><?xml version="1.0" encoding="utf-8"?>
<sst xmlns="http://schemas.openxmlformats.org/spreadsheetml/2006/main" count="4246" uniqueCount="175">
  <si>
    <t>Protein Accession</t>
  </si>
  <si>
    <t>Protein Name</t>
  </si>
  <si>
    <t>Gene name</t>
  </si>
  <si>
    <t>Protein name full</t>
  </si>
  <si>
    <t>Peptide Sequence</t>
  </si>
  <si>
    <t>SubjectId</t>
  </si>
  <si>
    <t>Condition</t>
  </si>
  <si>
    <t>Bioreplicate</t>
  </si>
  <si>
    <t>Replicate Name</t>
  </si>
  <si>
    <t>Peptide Retention Time</t>
  </si>
  <si>
    <t>Ratio To Standard</t>
  </si>
  <si>
    <t>Average (MS: yellow, OND: blue)</t>
  </si>
  <si>
    <t>p-value</t>
  </si>
  <si>
    <t>Q9P2S2</t>
  </si>
  <si>
    <t>sp|Q9P2S2|NRX2A_HUMAN</t>
  </si>
  <si>
    <t>NRXN2</t>
  </si>
  <si>
    <t>Neurexin-2</t>
  </si>
  <si>
    <t>LSALTLSTVK</t>
  </si>
  <si>
    <t>MS1</t>
  </si>
  <si>
    <t>MS</t>
  </si>
  <si>
    <t>20170120_MS1_a</t>
  </si>
  <si>
    <t>20170120_MS1_b</t>
  </si>
  <si>
    <t>MS2</t>
  </si>
  <si>
    <t>20170120_MS2_a</t>
  </si>
  <si>
    <t>20170120_MS2_b</t>
  </si>
  <si>
    <t>MS3</t>
  </si>
  <si>
    <t>20170120_MS3_a</t>
  </si>
  <si>
    <t>20170120_MS3_b</t>
  </si>
  <si>
    <t>OND4</t>
  </si>
  <si>
    <t>OND</t>
  </si>
  <si>
    <t>20170120_OND4_a</t>
  </si>
  <si>
    <t>20170120_OND4_b</t>
  </si>
  <si>
    <t>OND5</t>
  </si>
  <si>
    <t>20170120_OND5_a</t>
  </si>
  <si>
    <t>20170120_OND5_b</t>
  </si>
  <si>
    <t>OND6</t>
  </si>
  <si>
    <t>20170120_OND6_a</t>
  </si>
  <si>
    <t>20170120_OND6_b</t>
  </si>
  <si>
    <t>GATADPLCAPAR</t>
  </si>
  <si>
    <t>AIVADPVTFK</t>
  </si>
  <si>
    <t>Q92876</t>
  </si>
  <si>
    <t>sp|Q92876|KLK6_HUMAN</t>
  </si>
  <si>
    <t>KLK6</t>
  </si>
  <si>
    <t>Kallikrein-6</t>
  </si>
  <si>
    <t>DSCQGDSGGPLVCGDHLR</t>
  </si>
  <si>
    <t>P48058</t>
  </si>
  <si>
    <t>sp|P48058|GRIA4_HUMAN</t>
  </si>
  <si>
    <t>GRIA4</t>
  </si>
  <si>
    <t>Glutamate receptor 4</t>
  </si>
  <si>
    <t>NTDQEYTAFR</t>
  </si>
  <si>
    <t>P01591</t>
  </si>
  <si>
    <t>sp|P01591|IGJ_HUMAN</t>
  </si>
  <si>
    <t>JCHAIN</t>
  </si>
  <si>
    <t>Immunoglobulin J chain</t>
  </si>
  <si>
    <t>SSEDPNEDIVER</t>
  </si>
  <si>
    <t>Q99983</t>
  </si>
  <si>
    <t>sp|Q99983|OMD_HUMAN</t>
  </si>
  <si>
    <t>OMD</t>
  </si>
  <si>
    <t>Osteomodulin</t>
  </si>
  <si>
    <t>IDYGVFAK</t>
  </si>
  <si>
    <t>LLLGYNEISK</t>
  </si>
  <si>
    <t>P51693</t>
  </si>
  <si>
    <t>sp|P51693|APLP1_HUMAN</t>
  </si>
  <si>
    <t>APLP1</t>
  </si>
  <si>
    <t>Amyloid-like protein 1</t>
  </si>
  <si>
    <t>WEPDPQR</t>
  </si>
  <si>
    <t>FQVHTHLQVIEER</t>
  </si>
  <si>
    <t>Q9ULB1</t>
  </si>
  <si>
    <t>sp|Q9ULB1|NRX1A_HUMAN</t>
  </si>
  <si>
    <t>NRXN1</t>
  </si>
  <si>
    <t>Neurexin-1</t>
  </si>
  <si>
    <t>DLFIDGQSK</t>
  </si>
  <si>
    <t>SDLYIGGVAK</t>
  </si>
  <si>
    <t>Q15782</t>
  </si>
  <si>
    <t>sp|Q15782|CH3L2_HUMAN</t>
  </si>
  <si>
    <t>CHI3L2</t>
  </si>
  <si>
    <t>Chitinase-3-like protein 2</t>
  </si>
  <si>
    <t>LVCYFTNWSQDR</t>
  </si>
  <si>
    <t>LLLTAGVSAGR</t>
  </si>
  <si>
    <t>P12111</t>
  </si>
  <si>
    <t>sp|P12111|CO6A3_HUMAN</t>
  </si>
  <si>
    <t>COL6A3</t>
  </si>
  <si>
    <t>Collagen alpha-3(VI) chain</t>
  </si>
  <si>
    <t>EVYTFASEPNDVFFK</t>
  </si>
  <si>
    <t>WYYDPNTK</t>
  </si>
  <si>
    <t>P55290</t>
  </si>
  <si>
    <t>sp|P55290|CAD13_HUMAN</t>
  </si>
  <si>
    <t>CDH13</t>
  </si>
  <si>
    <t>Cadherin-13</t>
  </si>
  <si>
    <t>YEVSSPYFK</t>
  </si>
  <si>
    <t>INENTGSVSVTR</t>
  </si>
  <si>
    <t>Q9UHG2</t>
  </si>
  <si>
    <t>sp|Q9UHG2|PCSK1_HUMAN</t>
  </si>
  <si>
    <t>PCSK1N</t>
  </si>
  <si>
    <t>ProSAAS</t>
  </si>
  <si>
    <t>ALAHLLEAER</t>
  </si>
  <si>
    <t>P13521</t>
  </si>
  <si>
    <t>sp|P13521|SCG2_HUMAN</t>
  </si>
  <si>
    <t>SCG2</t>
  </si>
  <si>
    <t>Secretogranin-2</t>
  </si>
  <si>
    <t>DQLSDDVSK</t>
  </si>
  <si>
    <t>VLEYLNQEK</t>
  </si>
  <si>
    <t>P54764</t>
  </si>
  <si>
    <t>sp|P54764|EPHA4_HUMAN</t>
  </si>
  <si>
    <t>EPHA4</t>
  </si>
  <si>
    <t>Ephrin type-A receptor 4</t>
  </si>
  <si>
    <t>VYPANEVTLLDSR</t>
  </si>
  <si>
    <t>NLAQFPDTITGADTSSLVEVR</t>
  </si>
  <si>
    <t>P61769</t>
  </si>
  <si>
    <t>sp|P61769|B2MG_HUMAN</t>
  </si>
  <si>
    <t>B2M</t>
  </si>
  <si>
    <t>Beta-2-microglobulin</t>
  </si>
  <si>
    <t>VNHVTLSQPK</t>
  </si>
  <si>
    <t>NaN</t>
  </si>
  <si>
    <t>Q92823</t>
  </si>
  <si>
    <t>sp|Q92823|NRCAM_HUMAN</t>
  </si>
  <si>
    <t>NRCAM</t>
  </si>
  <si>
    <t>Neuronal cell adhesion molecule</t>
  </si>
  <si>
    <t>AETYEGVYQCTAR</t>
  </si>
  <si>
    <t>SLPSEASEQYLTK</t>
  </si>
  <si>
    <t>VFNTPEGVPSAPSSLK</t>
  </si>
  <si>
    <t>Q6UXD5</t>
  </si>
  <si>
    <t>sp|Q6UXD5|SE6L2_HUMAN</t>
  </si>
  <si>
    <t>SEZ6L2</t>
  </si>
  <si>
    <t>Seizure 6-like protein 2</t>
  </si>
  <si>
    <t>FEAFEEDR</t>
  </si>
  <si>
    <t>P10645</t>
  </si>
  <si>
    <t>sp|P10645|CMGA_HUMAN</t>
  </si>
  <si>
    <t>CHGA</t>
  </si>
  <si>
    <t>Chromogranin-A</t>
  </si>
  <si>
    <t>ILSILR</t>
  </si>
  <si>
    <t>SGELEQEEER</t>
  </si>
  <si>
    <t>EDSLEAGLPLQVR</t>
  </si>
  <si>
    <t>P02747</t>
  </si>
  <si>
    <t>sp|P02747|C1QC_HUMAN</t>
  </si>
  <si>
    <t>C1QC</t>
  </si>
  <si>
    <t>Complement C1q subcomponent subunit C</t>
  </si>
  <si>
    <t>FNAVLTNPQGDYDTSTGK</t>
  </si>
  <si>
    <t>TNQVNSGGVLLR</t>
  </si>
  <si>
    <t>Q6MZW2</t>
  </si>
  <si>
    <t>sp|Q6MZW2|FSTL4_HUMAN</t>
  </si>
  <si>
    <t>FSTL4</t>
  </si>
  <si>
    <t>Follistatin-related protein 4</t>
  </si>
  <si>
    <t>GPDVGVGESQAEEPR</t>
  </si>
  <si>
    <t>FDDYNSDSSLTLR</t>
  </si>
  <si>
    <t>VLQSIGVDPLPAK</t>
  </si>
  <si>
    <t>P00736</t>
  </si>
  <si>
    <t>sp|P00736|C1R_HUMAN</t>
  </si>
  <si>
    <t>C1R</t>
  </si>
  <si>
    <t>Complement C1r subcomponent</t>
  </si>
  <si>
    <t>LPVANPQACENWLR</t>
  </si>
  <si>
    <t>P32004</t>
  </si>
  <si>
    <t>sp|P32004|L1CAM_HUMAN</t>
  </si>
  <si>
    <t>L1CAM</t>
  </si>
  <si>
    <t>Neural cell adhesion molecule L1</t>
  </si>
  <si>
    <t>AQLLVVGSPGPVPR</t>
  </si>
  <si>
    <t>EGPGEAIVR</t>
  </si>
  <si>
    <t>P23468</t>
  </si>
  <si>
    <t>sp|P23468|PTPRD_HUMAN</t>
  </si>
  <si>
    <t>PTPRD</t>
  </si>
  <si>
    <t>Receptor-type tyrosine-protein phosphatase delta</t>
  </si>
  <si>
    <t>SPQGLGASTAEISAR</t>
  </si>
  <si>
    <t>SYSFVLTNR</t>
  </si>
  <si>
    <t>O00584</t>
  </si>
  <si>
    <t>sp|O00584|RNT2_HUMAN</t>
  </si>
  <si>
    <t>RNASET2</t>
  </si>
  <si>
    <t>Ribonuclease T2</t>
  </si>
  <si>
    <t>VYGVIPK</t>
  </si>
  <si>
    <t>P16070</t>
  </si>
  <si>
    <t>sp|P16070|CD44_HUMAN</t>
  </si>
  <si>
    <t>CD44</t>
  </si>
  <si>
    <t>CD44 antigen</t>
  </si>
  <si>
    <t>ALSIGFETCR</t>
  </si>
  <si>
    <t>YGFIEGHVVIPR</t>
  </si>
  <si>
    <t>Fold change MS/OND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</si>
</sst>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9"/>
  <sheetViews>
    <sheetView tabSelected="1" topLeftCell="A268" zoomScale="80" zoomScaleNormal="80" workbookViewId="0">
      <selection activeCell="T289" sqref="T289"/>
    </sheetView>
  </sheetViews>
  <sheetFormatPr defaultRowHeight="15" x14ac:dyDescent="0.25"/>
  <cols>
    <col min="1" max="1" width="20.140625" bestFit="1" customWidth="1"/>
    <col min="2" max="2" width="25.85546875" bestFit="1" customWidth="1"/>
    <col min="3" max="3" width="14.140625" bestFit="1" customWidth="1"/>
    <col min="4" max="4" width="43.42578125" bestFit="1" customWidth="1"/>
    <col min="5" max="5" width="23.7109375" bestFit="1" customWidth="1"/>
    <col min="6" max="6" width="12.28515625" bestFit="1" customWidth="1"/>
    <col min="7" max="7" width="12.5703125" bestFit="1" customWidth="1"/>
    <col min="8" max="8" width="14.85546875" bestFit="1" customWidth="1"/>
    <col min="9" max="9" width="18.28515625" bestFit="1" customWidth="1"/>
    <col min="10" max="10" width="25.5703125" bestFit="1" customWidth="1"/>
    <col min="11" max="11" width="19.85546875" bestFit="1" customWidth="1"/>
    <col min="12" max="12" width="34.140625" bestFit="1" customWidth="1"/>
    <col min="13" max="13" width="22.28515625" bestFit="1" customWidth="1"/>
    <col min="14" max="14" width="12.28515625" bestFit="1" customWidth="1"/>
    <col min="18" max="19" width="19.85546875" bestFit="1" customWidth="1"/>
    <col min="20" max="21" width="34.140625" bestFit="1" customWidth="1"/>
    <col min="22" max="22" width="22.28515625" bestFit="1" customWidth="1"/>
  </cols>
  <sheetData>
    <row r="1" spans="1:22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174</v>
      </c>
      <c r="N1" s="1" t="s">
        <v>12</v>
      </c>
      <c r="R1" s="1" t="s">
        <v>10</v>
      </c>
      <c r="S1" s="1" t="s">
        <v>10</v>
      </c>
      <c r="T1" s="1" t="s">
        <v>11</v>
      </c>
      <c r="U1" s="1" t="s">
        <v>11</v>
      </c>
      <c r="V1" s="1" t="s">
        <v>174</v>
      </c>
    </row>
    <row r="2" spans="1:22" x14ac:dyDescent="0.25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>
        <v>1</v>
      </c>
      <c r="I2" s="2" t="s">
        <v>20</v>
      </c>
      <c r="J2" s="2">
        <v>51.31</v>
      </c>
      <c r="K2" s="2">
        <v>0.27060000000000001</v>
      </c>
      <c r="L2" s="2"/>
      <c r="M2" s="2"/>
      <c r="N2" s="2"/>
      <c r="R2" s="2">
        <v>0.27060000000000001</v>
      </c>
      <c r="S2" s="2">
        <f>LOG(R2,2)</f>
        <v>-1.8857662555729122</v>
      </c>
      <c r="T2" s="2"/>
      <c r="U2" s="2"/>
      <c r="V2" s="2"/>
    </row>
    <row r="3" spans="1:22" x14ac:dyDescent="0.25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>
        <v>2</v>
      </c>
      <c r="I3" s="2" t="s">
        <v>21</v>
      </c>
      <c r="J3" s="2">
        <v>51.08</v>
      </c>
      <c r="K3" s="2">
        <v>0.29060000000000002</v>
      </c>
      <c r="L3" s="2"/>
      <c r="M3" s="2"/>
      <c r="N3" s="2"/>
      <c r="R3" s="2">
        <v>0.29060000000000002</v>
      </c>
      <c r="S3" s="2">
        <f t="shared" ref="S3:S66" si="0">LOG(R3,2)</f>
        <v>-1.7828933919166079</v>
      </c>
      <c r="T3" s="2"/>
      <c r="U3" s="2"/>
      <c r="V3" s="2"/>
    </row>
    <row r="4" spans="1:22" x14ac:dyDescent="0.25">
      <c r="A4" s="2" t="s">
        <v>13</v>
      </c>
      <c r="B4" s="2" t="s">
        <v>14</v>
      </c>
      <c r="C4" s="2" t="s">
        <v>15</v>
      </c>
      <c r="D4" s="2" t="s">
        <v>16</v>
      </c>
      <c r="E4" s="2" t="s">
        <v>17</v>
      </c>
      <c r="F4" s="2" t="s">
        <v>22</v>
      </c>
      <c r="G4" s="2" t="s">
        <v>19</v>
      </c>
      <c r="H4" s="2">
        <v>1</v>
      </c>
      <c r="I4" s="2" t="s">
        <v>23</v>
      </c>
      <c r="J4" s="2">
        <v>51.22</v>
      </c>
      <c r="K4" s="2">
        <v>0.21909999999999999</v>
      </c>
      <c r="L4" s="2"/>
      <c r="M4" s="2"/>
      <c r="N4" s="2"/>
      <c r="R4" s="2">
        <v>0.21909999999999999</v>
      </c>
      <c r="S4" s="2">
        <f t="shared" si="0"/>
        <v>-2.1903386105592273</v>
      </c>
      <c r="T4" s="2"/>
      <c r="U4" s="2"/>
      <c r="V4" s="2"/>
    </row>
    <row r="5" spans="1:22" x14ac:dyDescent="0.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22</v>
      </c>
      <c r="G5" s="2" t="s">
        <v>19</v>
      </c>
      <c r="H5" s="2">
        <v>2</v>
      </c>
      <c r="I5" s="2" t="s">
        <v>24</v>
      </c>
      <c r="J5" s="2">
        <v>51.36</v>
      </c>
      <c r="K5" s="2">
        <v>0.2329</v>
      </c>
      <c r="L5" s="2"/>
      <c r="M5" s="2"/>
      <c r="N5" s="2"/>
      <c r="R5" s="2">
        <v>0.2329</v>
      </c>
      <c r="S5" s="2">
        <f t="shared" si="0"/>
        <v>-2.1022174553385833</v>
      </c>
      <c r="T5" s="2"/>
      <c r="U5" s="2"/>
      <c r="V5" s="2"/>
    </row>
    <row r="6" spans="1:22" x14ac:dyDescent="0.25">
      <c r="A6" s="2" t="s">
        <v>13</v>
      </c>
      <c r="B6" s="2" t="s">
        <v>14</v>
      </c>
      <c r="C6" s="2" t="s">
        <v>15</v>
      </c>
      <c r="D6" s="2" t="s">
        <v>16</v>
      </c>
      <c r="E6" s="2" t="s">
        <v>17</v>
      </c>
      <c r="F6" s="2" t="s">
        <v>25</v>
      </c>
      <c r="G6" s="2" t="s">
        <v>19</v>
      </c>
      <c r="H6" s="2">
        <v>1</v>
      </c>
      <c r="I6" s="2" t="s">
        <v>26</v>
      </c>
      <c r="J6" s="2">
        <v>51.08</v>
      </c>
      <c r="K6" s="2">
        <v>0.255</v>
      </c>
      <c r="L6" s="2"/>
      <c r="M6" s="2"/>
      <c r="N6" s="2"/>
      <c r="R6" s="2">
        <v>0.255</v>
      </c>
      <c r="S6" s="2">
        <f t="shared" si="0"/>
        <v>-1.971430847803229</v>
      </c>
      <c r="T6" s="2"/>
      <c r="U6" s="2"/>
      <c r="V6" s="2"/>
    </row>
    <row r="7" spans="1:22" x14ac:dyDescent="0.25">
      <c r="A7" s="2" t="s">
        <v>13</v>
      </c>
      <c r="B7" s="2" t="s">
        <v>14</v>
      </c>
      <c r="C7" s="2" t="s">
        <v>15</v>
      </c>
      <c r="D7" s="2" t="s">
        <v>16</v>
      </c>
      <c r="E7" s="2" t="s">
        <v>17</v>
      </c>
      <c r="F7" s="2" t="s">
        <v>25</v>
      </c>
      <c r="G7" s="2" t="s">
        <v>19</v>
      </c>
      <c r="H7" s="2">
        <v>2</v>
      </c>
      <c r="I7" s="2" t="s">
        <v>27</v>
      </c>
      <c r="J7" s="2">
        <v>51.64</v>
      </c>
      <c r="K7" s="2">
        <v>0.2462</v>
      </c>
      <c r="L7" s="3">
        <f t="shared" ref="L7" si="1">AVERAGE(K2:K7)</f>
        <v>0.25239999999999996</v>
      </c>
      <c r="M7" s="2">
        <f t="shared" ref="M7" si="2">L7/L8</f>
        <v>0.78405384416256774</v>
      </c>
      <c r="N7" s="2">
        <f t="shared" ref="N7" si="3">_xlfn.T.TEST(K2:K7,K8:K13,2,2)</f>
        <v>4.4712366701975872E-4</v>
      </c>
      <c r="R7" s="2">
        <v>0.2462</v>
      </c>
      <c r="S7" s="2">
        <f t="shared" si="0"/>
        <v>-2.0220973330649921</v>
      </c>
      <c r="T7" s="3">
        <f t="shared" ref="T7" si="4">AVERAGE(S2:S7)</f>
        <v>-1.9924573157092584</v>
      </c>
      <c r="U7" s="3">
        <f t="shared" ref="U7" si="5">AVERAGE(T2:T7)</f>
        <v>-1.9924573157092584</v>
      </c>
      <c r="V7" s="2">
        <f>U7/U8</f>
        <v>1.2164895579746693</v>
      </c>
    </row>
    <row r="8" spans="1:22" x14ac:dyDescent="0.25">
      <c r="A8" s="2" t="s">
        <v>13</v>
      </c>
      <c r="B8" s="2" t="s">
        <v>14</v>
      </c>
      <c r="C8" s="2" t="s">
        <v>15</v>
      </c>
      <c r="D8" s="2" t="s">
        <v>16</v>
      </c>
      <c r="E8" s="2" t="s">
        <v>17</v>
      </c>
      <c r="F8" s="2" t="s">
        <v>28</v>
      </c>
      <c r="G8" s="2" t="s">
        <v>29</v>
      </c>
      <c r="H8" s="2">
        <v>1</v>
      </c>
      <c r="I8" s="2" t="s">
        <v>30</v>
      </c>
      <c r="J8" s="2">
        <v>51.34</v>
      </c>
      <c r="K8" s="2">
        <v>0.3281</v>
      </c>
      <c r="L8" s="4">
        <f t="shared" ref="L8" si="6">AVERAGE(K8:K13)</f>
        <v>0.32191666666666668</v>
      </c>
      <c r="M8" s="2"/>
      <c r="N8" s="2"/>
      <c r="R8" s="2">
        <v>0.3281</v>
      </c>
      <c r="S8" s="2">
        <f t="shared" si="0"/>
        <v>-1.6077925010310297</v>
      </c>
      <c r="T8" s="4">
        <f t="shared" ref="T8" si="7">AVERAGE(S8:S13)</f>
        <v>-1.6378745733144606</v>
      </c>
      <c r="U8" s="4">
        <f t="shared" ref="U8" si="8">AVERAGE(T8:T13)</f>
        <v>-1.6378745733144606</v>
      </c>
      <c r="V8" s="2"/>
    </row>
    <row r="9" spans="1:22" x14ac:dyDescent="0.25">
      <c r="A9" s="2" t="s">
        <v>13</v>
      </c>
      <c r="B9" s="2" t="s">
        <v>14</v>
      </c>
      <c r="C9" s="2" t="s">
        <v>15</v>
      </c>
      <c r="D9" s="2" t="s">
        <v>16</v>
      </c>
      <c r="E9" s="2" t="s">
        <v>17</v>
      </c>
      <c r="F9" s="2" t="s">
        <v>28</v>
      </c>
      <c r="G9" s="2" t="s">
        <v>29</v>
      </c>
      <c r="H9" s="2">
        <v>2</v>
      </c>
      <c r="I9" s="2" t="s">
        <v>31</v>
      </c>
      <c r="J9" s="2">
        <v>51.67</v>
      </c>
      <c r="K9" s="2">
        <v>0.32840000000000003</v>
      </c>
      <c r="L9" s="2"/>
      <c r="M9" s="2"/>
      <c r="N9" s="2"/>
      <c r="R9" s="2">
        <v>0.32840000000000003</v>
      </c>
      <c r="S9" s="2">
        <f t="shared" si="0"/>
        <v>-1.6064739677716446</v>
      </c>
      <c r="T9" s="2"/>
      <c r="U9" s="2"/>
      <c r="V9" s="2"/>
    </row>
    <row r="10" spans="1:22" x14ac:dyDescent="0.25">
      <c r="A10" s="2" t="s">
        <v>13</v>
      </c>
      <c r="B10" s="2" t="s">
        <v>14</v>
      </c>
      <c r="C10" s="2" t="s">
        <v>15</v>
      </c>
      <c r="D10" s="2" t="s">
        <v>16</v>
      </c>
      <c r="E10" s="2" t="s">
        <v>17</v>
      </c>
      <c r="F10" s="2" t="s">
        <v>32</v>
      </c>
      <c r="G10" s="2" t="s">
        <v>29</v>
      </c>
      <c r="H10" s="2">
        <v>1</v>
      </c>
      <c r="I10" s="2" t="s">
        <v>33</v>
      </c>
      <c r="J10" s="2">
        <v>51.23</v>
      </c>
      <c r="K10" s="2">
        <v>0.28549999999999998</v>
      </c>
      <c r="L10" s="2"/>
      <c r="M10" s="2"/>
      <c r="N10" s="2"/>
      <c r="R10" s="2">
        <v>0.28549999999999998</v>
      </c>
      <c r="S10" s="2">
        <f t="shared" si="0"/>
        <v>-1.8084373492992443</v>
      </c>
      <c r="T10" s="2"/>
      <c r="U10" s="2"/>
      <c r="V10" s="2"/>
    </row>
    <row r="11" spans="1:22" x14ac:dyDescent="0.25">
      <c r="A11" s="2" t="s">
        <v>13</v>
      </c>
      <c r="B11" s="2" t="s">
        <v>14</v>
      </c>
      <c r="C11" s="2" t="s">
        <v>15</v>
      </c>
      <c r="D11" s="2" t="s">
        <v>16</v>
      </c>
      <c r="E11" s="2" t="s">
        <v>17</v>
      </c>
      <c r="F11" s="2" t="s">
        <v>32</v>
      </c>
      <c r="G11" s="2" t="s">
        <v>29</v>
      </c>
      <c r="H11" s="2">
        <v>2</v>
      </c>
      <c r="I11" s="2" t="s">
        <v>34</v>
      </c>
      <c r="J11" s="2">
        <v>51.55</v>
      </c>
      <c r="K11" s="2">
        <v>0.31290000000000001</v>
      </c>
      <c r="L11" s="2"/>
      <c r="M11" s="2"/>
      <c r="N11" s="2"/>
      <c r="R11" s="2">
        <v>0.31290000000000001</v>
      </c>
      <c r="S11" s="2">
        <f t="shared" si="0"/>
        <v>-1.6762264363085275</v>
      </c>
      <c r="T11" s="2"/>
      <c r="U11" s="2"/>
      <c r="V11" s="2"/>
    </row>
    <row r="12" spans="1:22" x14ac:dyDescent="0.25">
      <c r="A12" s="2" t="s">
        <v>13</v>
      </c>
      <c r="B12" s="2" t="s">
        <v>14</v>
      </c>
      <c r="C12" s="2" t="s">
        <v>15</v>
      </c>
      <c r="D12" s="2" t="s">
        <v>16</v>
      </c>
      <c r="E12" s="2" t="s">
        <v>17</v>
      </c>
      <c r="F12" s="2" t="s">
        <v>35</v>
      </c>
      <c r="G12" s="2" t="s">
        <v>29</v>
      </c>
      <c r="H12" s="2">
        <v>1</v>
      </c>
      <c r="I12" s="2" t="s">
        <v>36</v>
      </c>
      <c r="J12" s="2">
        <v>50.97</v>
      </c>
      <c r="K12" s="2">
        <v>0.3291</v>
      </c>
      <c r="L12" s="2"/>
      <c r="M12" s="2"/>
      <c r="N12" s="2"/>
      <c r="R12" s="2">
        <v>0.3291</v>
      </c>
      <c r="S12" s="2">
        <f t="shared" si="0"/>
        <v>-1.6034020684251002</v>
      </c>
      <c r="T12" s="2"/>
      <c r="U12" s="2"/>
      <c r="V12" s="2"/>
    </row>
    <row r="13" spans="1:22" x14ac:dyDescent="0.25">
      <c r="A13" s="2" t="s">
        <v>13</v>
      </c>
      <c r="B13" s="2" t="s">
        <v>14</v>
      </c>
      <c r="C13" s="2" t="s">
        <v>15</v>
      </c>
      <c r="D13" s="2" t="s">
        <v>16</v>
      </c>
      <c r="E13" s="2" t="s">
        <v>17</v>
      </c>
      <c r="F13" s="2" t="s">
        <v>35</v>
      </c>
      <c r="G13" s="2" t="s">
        <v>29</v>
      </c>
      <c r="H13" s="2">
        <v>2</v>
      </c>
      <c r="I13" s="2" t="s">
        <v>37</v>
      </c>
      <c r="J13" s="2">
        <v>51.61</v>
      </c>
      <c r="K13" s="2">
        <v>0.34749999999999998</v>
      </c>
      <c r="L13" s="2"/>
      <c r="M13" s="2"/>
      <c r="N13" s="2"/>
      <c r="R13" s="2">
        <v>0.34749999999999998</v>
      </c>
      <c r="S13" s="2">
        <f t="shared" si="0"/>
        <v>-1.5249151170512174</v>
      </c>
      <c r="T13" s="2"/>
      <c r="U13" s="2"/>
      <c r="V13" s="2"/>
    </row>
    <row r="14" spans="1:22" x14ac:dyDescent="0.25">
      <c r="A14" s="2" t="s">
        <v>13</v>
      </c>
      <c r="B14" s="2" t="s">
        <v>14</v>
      </c>
      <c r="C14" s="2" t="s">
        <v>15</v>
      </c>
      <c r="D14" s="2" t="s">
        <v>16</v>
      </c>
      <c r="E14" s="2" t="s">
        <v>38</v>
      </c>
      <c r="F14" s="2" t="s">
        <v>18</v>
      </c>
      <c r="G14" s="2" t="s">
        <v>19</v>
      </c>
      <c r="H14" s="2">
        <v>1</v>
      </c>
      <c r="I14" s="2" t="s">
        <v>20</v>
      </c>
      <c r="J14" s="2">
        <v>33.26</v>
      </c>
      <c r="K14" s="2">
        <v>0.55369999999999997</v>
      </c>
      <c r="L14" s="2"/>
      <c r="M14" s="2"/>
      <c r="N14" s="2"/>
      <c r="R14" s="2">
        <v>0.55369999999999997</v>
      </c>
      <c r="S14" s="2">
        <f t="shared" si="0"/>
        <v>-0.85282357301905365</v>
      </c>
      <c r="T14" s="2"/>
      <c r="U14" s="2"/>
      <c r="V14" s="2"/>
    </row>
    <row r="15" spans="1:22" x14ac:dyDescent="0.25">
      <c r="A15" s="2" t="s">
        <v>13</v>
      </c>
      <c r="B15" s="2" t="s">
        <v>14</v>
      </c>
      <c r="C15" s="2" t="s">
        <v>15</v>
      </c>
      <c r="D15" s="2" t="s">
        <v>16</v>
      </c>
      <c r="E15" s="2" t="s">
        <v>38</v>
      </c>
      <c r="F15" s="2" t="s">
        <v>18</v>
      </c>
      <c r="G15" s="2" t="s">
        <v>19</v>
      </c>
      <c r="H15" s="2">
        <v>2</v>
      </c>
      <c r="I15" s="2" t="s">
        <v>21</v>
      </c>
      <c r="J15" s="2">
        <v>32.92</v>
      </c>
      <c r="K15" s="2">
        <v>0.50839999999999996</v>
      </c>
      <c r="L15" s="2"/>
      <c r="M15" s="2"/>
      <c r="N15" s="2"/>
      <c r="R15" s="2">
        <v>0.50839999999999996</v>
      </c>
      <c r="S15" s="2">
        <f t="shared" si="0"/>
        <v>-0.97596406454449058</v>
      </c>
      <c r="T15" s="2"/>
      <c r="U15" s="2"/>
      <c r="V15" s="2"/>
    </row>
    <row r="16" spans="1:22" x14ac:dyDescent="0.25">
      <c r="A16" s="2" t="s">
        <v>13</v>
      </c>
      <c r="B16" s="2" t="s">
        <v>14</v>
      </c>
      <c r="C16" s="2" t="s">
        <v>15</v>
      </c>
      <c r="D16" s="2" t="s">
        <v>16</v>
      </c>
      <c r="E16" s="2" t="s">
        <v>38</v>
      </c>
      <c r="F16" s="2" t="s">
        <v>22</v>
      </c>
      <c r="G16" s="2" t="s">
        <v>19</v>
      </c>
      <c r="H16" s="2">
        <v>1</v>
      </c>
      <c r="I16" s="2" t="s">
        <v>23</v>
      </c>
      <c r="J16" s="2">
        <v>33.15</v>
      </c>
      <c r="K16" s="2">
        <v>0.4274</v>
      </c>
      <c r="L16" s="2"/>
      <c r="M16" s="2"/>
      <c r="N16" s="2"/>
      <c r="R16" s="2">
        <v>0.4274</v>
      </c>
      <c r="S16" s="2">
        <f t="shared" si="0"/>
        <v>-1.2263411868896383</v>
      </c>
      <c r="T16" s="2"/>
      <c r="U16" s="2"/>
      <c r="V16" s="2"/>
    </row>
    <row r="17" spans="1:22" x14ac:dyDescent="0.25">
      <c r="A17" s="2" t="s">
        <v>13</v>
      </c>
      <c r="B17" s="2" t="s">
        <v>14</v>
      </c>
      <c r="C17" s="2" t="s">
        <v>15</v>
      </c>
      <c r="D17" s="2" t="s">
        <v>16</v>
      </c>
      <c r="E17" s="2" t="s">
        <v>38</v>
      </c>
      <c r="F17" s="2" t="s">
        <v>22</v>
      </c>
      <c r="G17" s="2" t="s">
        <v>19</v>
      </c>
      <c r="H17" s="2">
        <v>2</v>
      </c>
      <c r="I17" s="2" t="s">
        <v>24</v>
      </c>
      <c r="J17" s="2">
        <v>33.14</v>
      </c>
      <c r="K17" s="2">
        <v>0.4541</v>
      </c>
      <c r="L17" s="2"/>
      <c r="M17" s="2"/>
      <c r="N17" s="2"/>
      <c r="R17" s="2">
        <v>0.4541</v>
      </c>
      <c r="S17" s="2">
        <f t="shared" si="0"/>
        <v>-1.1389180581251155</v>
      </c>
      <c r="T17" s="2"/>
      <c r="U17" s="2"/>
      <c r="V17" s="2"/>
    </row>
    <row r="18" spans="1:22" x14ac:dyDescent="0.25">
      <c r="A18" s="2" t="s">
        <v>13</v>
      </c>
      <c r="B18" s="2" t="s">
        <v>14</v>
      </c>
      <c r="C18" s="2" t="s">
        <v>15</v>
      </c>
      <c r="D18" s="2" t="s">
        <v>16</v>
      </c>
      <c r="E18" s="2" t="s">
        <v>38</v>
      </c>
      <c r="F18" s="2" t="s">
        <v>25</v>
      </c>
      <c r="G18" s="2" t="s">
        <v>19</v>
      </c>
      <c r="H18" s="2">
        <v>1</v>
      </c>
      <c r="I18" s="2" t="s">
        <v>26</v>
      </c>
      <c r="J18" s="2">
        <v>33.130000000000003</v>
      </c>
      <c r="K18" s="2">
        <v>0.46929999999999999</v>
      </c>
      <c r="L18" s="2"/>
      <c r="M18" s="2"/>
      <c r="N18" s="2"/>
      <c r="R18" s="2">
        <v>0.46929999999999999</v>
      </c>
      <c r="S18" s="2">
        <f t="shared" si="0"/>
        <v>-1.0914176345211863</v>
      </c>
      <c r="T18" s="2"/>
      <c r="U18" s="2"/>
      <c r="V18" s="2"/>
    </row>
    <row r="19" spans="1:22" x14ac:dyDescent="0.25">
      <c r="A19" s="2" t="s">
        <v>13</v>
      </c>
      <c r="B19" s="2" t="s">
        <v>14</v>
      </c>
      <c r="C19" s="2" t="s">
        <v>15</v>
      </c>
      <c r="D19" s="2" t="s">
        <v>16</v>
      </c>
      <c r="E19" s="2" t="s">
        <v>38</v>
      </c>
      <c r="F19" s="2" t="s">
        <v>25</v>
      </c>
      <c r="G19" s="2" t="s">
        <v>19</v>
      </c>
      <c r="H19" s="2">
        <v>2</v>
      </c>
      <c r="I19" s="2" t="s">
        <v>27</v>
      </c>
      <c r="J19" s="2">
        <v>33.44</v>
      </c>
      <c r="K19" s="2">
        <v>0.48180000000000001</v>
      </c>
      <c r="L19" s="3">
        <f t="shared" ref="L19" si="9">AVERAGE(K14:K19)</f>
        <v>0.48245000000000005</v>
      </c>
      <c r="M19" s="2">
        <f t="shared" ref="M19" si="10">L19/L20</f>
        <v>0.81731936640596337</v>
      </c>
      <c r="N19" s="2">
        <f t="shared" ref="N19" si="11">_xlfn.T.TEST(K14:K19,K20:K25,2,2)</f>
        <v>2.8273624931046139E-3</v>
      </c>
      <c r="R19" s="2">
        <v>0.48180000000000001</v>
      </c>
      <c r="S19" s="2">
        <f t="shared" si="0"/>
        <v>-1.0534937013109786</v>
      </c>
      <c r="T19" s="3">
        <f t="shared" ref="T19" si="12">AVERAGE(S14:S19)</f>
        <v>-1.056493036401744</v>
      </c>
      <c r="U19" s="3">
        <f t="shared" ref="U19" si="13">AVERAGE(T14:T19)</f>
        <v>-1.056493036401744</v>
      </c>
      <c r="V19" s="2">
        <f>U19/U20</f>
        <v>1.3813208140014759</v>
      </c>
    </row>
    <row r="20" spans="1:22" x14ac:dyDescent="0.25">
      <c r="A20" s="2" t="s">
        <v>13</v>
      </c>
      <c r="B20" s="2" t="s">
        <v>14</v>
      </c>
      <c r="C20" s="2" t="s">
        <v>15</v>
      </c>
      <c r="D20" s="2" t="s">
        <v>16</v>
      </c>
      <c r="E20" s="2" t="s">
        <v>38</v>
      </c>
      <c r="F20" s="2" t="s">
        <v>28</v>
      </c>
      <c r="G20" s="2" t="s">
        <v>29</v>
      </c>
      <c r="H20" s="2">
        <v>1</v>
      </c>
      <c r="I20" s="2" t="s">
        <v>30</v>
      </c>
      <c r="J20" s="2">
        <v>33.08</v>
      </c>
      <c r="K20" s="2">
        <v>0.56910000000000005</v>
      </c>
      <c r="L20" s="4">
        <f t="shared" ref="L20" si="14">AVERAGE(K20:K25)</f>
        <v>0.59028333333333327</v>
      </c>
      <c r="M20" s="2"/>
      <c r="N20" s="2"/>
      <c r="R20" s="2">
        <v>0.56910000000000005</v>
      </c>
      <c r="S20" s="2">
        <f t="shared" si="0"/>
        <v>-0.81324591541681746</v>
      </c>
      <c r="T20" s="4">
        <f t="shared" ref="T20" si="15">AVERAGE(S20:S25)</f>
        <v>-0.76484262431494432</v>
      </c>
      <c r="U20" s="4">
        <f t="shared" ref="U20" si="16">AVERAGE(T20:T25)</f>
        <v>-0.76484262431494432</v>
      </c>
      <c r="V20" s="2"/>
    </row>
    <row r="21" spans="1:22" x14ac:dyDescent="0.25">
      <c r="A21" s="2" t="s">
        <v>13</v>
      </c>
      <c r="B21" s="2" t="s">
        <v>14</v>
      </c>
      <c r="C21" s="2" t="s">
        <v>15</v>
      </c>
      <c r="D21" s="2" t="s">
        <v>16</v>
      </c>
      <c r="E21" s="2" t="s">
        <v>38</v>
      </c>
      <c r="F21" s="2" t="s">
        <v>28</v>
      </c>
      <c r="G21" s="2" t="s">
        <v>29</v>
      </c>
      <c r="H21" s="2">
        <v>2</v>
      </c>
      <c r="I21" s="2" t="s">
        <v>31</v>
      </c>
      <c r="J21" s="2">
        <v>33.22</v>
      </c>
      <c r="K21" s="2">
        <v>0.57040000000000002</v>
      </c>
      <c r="L21" s="2"/>
      <c r="M21" s="2"/>
      <c r="N21" s="2"/>
      <c r="R21" s="2">
        <v>0.57040000000000002</v>
      </c>
      <c r="S21" s="2">
        <f t="shared" si="0"/>
        <v>-0.8099541131055612</v>
      </c>
      <c r="T21" s="2"/>
      <c r="U21" s="2"/>
      <c r="V21" s="2"/>
    </row>
    <row r="22" spans="1:22" x14ac:dyDescent="0.25">
      <c r="A22" s="2" t="s">
        <v>13</v>
      </c>
      <c r="B22" s="2" t="s">
        <v>14</v>
      </c>
      <c r="C22" s="2" t="s">
        <v>15</v>
      </c>
      <c r="D22" s="2" t="s">
        <v>16</v>
      </c>
      <c r="E22" s="2" t="s">
        <v>38</v>
      </c>
      <c r="F22" s="2" t="s">
        <v>32</v>
      </c>
      <c r="G22" s="2" t="s">
        <v>29</v>
      </c>
      <c r="H22" s="2">
        <v>1</v>
      </c>
      <c r="I22" s="2" t="s">
        <v>33</v>
      </c>
      <c r="J22" s="2">
        <v>33.03</v>
      </c>
      <c r="K22" s="2">
        <v>0.54049999999999998</v>
      </c>
      <c r="L22" s="2"/>
      <c r="M22" s="2"/>
      <c r="N22" s="2"/>
      <c r="R22" s="2">
        <v>0.54049999999999998</v>
      </c>
      <c r="S22" s="2">
        <f t="shared" si="0"/>
        <v>-0.88763347692743688</v>
      </c>
      <c r="T22" s="2"/>
      <c r="U22" s="2"/>
      <c r="V22" s="2"/>
    </row>
    <row r="23" spans="1:22" x14ac:dyDescent="0.25">
      <c r="A23" s="2" t="s">
        <v>13</v>
      </c>
      <c r="B23" s="2" t="s">
        <v>14</v>
      </c>
      <c r="C23" s="2" t="s">
        <v>15</v>
      </c>
      <c r="D23" s="2" t="s">
        <v>16</v>
      </c>
      <c r="E23" s="2" t="s">
        <v>38</v>
      </c>
      <c r="F23" s="2" t="s">
        <v>32</v>
      </c>
      <c r="G23" s="2" t="s">
        <v>29</v>
      </c>
      <c r="H23" s="2">
        <v>2</v>
      </c>
      <c r="I23" s="2" t="s">
        <v>34</v>
      </c>
      <c r="J23" s="2">
        <v>33.369999999999997</v>
      </c>
      <c r="K23" s="2">
        <v>0.55349999999999999</v>
      </c>
      <c r="L23" s="2"/>
      <c r="M23" s="2"/>
      <c r="N23" s="2"/>
      <c r="R23" s="2">
        <v>0.55349999999999999</v>
      </c>
      <c r="S23" s="2">
        <f t="shared" si="0"/>
        <v>-0.85334477788053487</v>
      </c>
      <c r="T23" s="2"/>
      <c r="U23" s="2"/>
      <c r="V23" s="2"/>
    </row>
    <row r="24" spans="1:22" x14ac:dyDescent="0.25">
      <c r="A24" s="2" t="s">
        <v>13</v>
      </c>
      <c r="B24" s="2" t="s">
        <v>14</v>
      </c>
      <c r="C24" s="2" t="s">
        <v>15</v>
      </c>
      <c r="D24" s="2" t="s">
        <v>16</v>
      </c>
      <c r="E24" s="2" t="s">
        <v>38</v>
      </c>
      <c r="F24" s="2" t="s">
        <v>35</v>
      </c>
      <c r="G24" s="2" t="s">
        <v>29</v>
      </c>
      <c r="H24" s="2">
        <v>1</v>
      </c>
      <c r="I24" s="2" t="s">
        <v>36</v>
      </c>
      <c r="J24" s="2">
        <v>32.840000000000003</v>
      </c>
      <c r="K24" s="2">
        <v>0.65769999999999995</v>
      </c>
      <c r="L24" s="2"/>
      <c r="M24" s="2"/>
      <c r="N24" s="2"/>
      <c r="R24" s="2">
        <v>0.65769999999999995</v>
      </c>
      <c r="S24" s="2">
        <f t="shared" si="0"/>
        <v>-0.60449842461502301</v>
      </c>
      <c r="T24" s="2"/>
      <c r="U24" s="2"/>
      <c r="V24" s="2"/>
    </row>
    <row r="25" spans="1:22" x14ac:dyDescent="0.25">
      <c r="A25" s="2" t="s">
        <v>13</v>
      </c>
      <c r="B25" s="2" t="s">
        <v>14</v>
      </c>
      <c r="C25" s="2" t="s">
        <v>15</v>
      </c>
      <c r="D25" s="2" t="s">
        <v>16</v>
      </c>
      <c r="E25" s="2" t="s">
        <v>38</v>
      </c>
      <c r="F25" s="2" t="s">
        <v>35</v>
      </c>
      <c r="G25" s="2" t="s">
        <v>29</v>
      </c>
      <c r="H25" s="2">
        <v>2</v>
      </c>
      <c r="I25" s="2" t="s">
        <v>37</v>
      </c>
      <c r="J25" s="2">
        <v>33.159999999999997</v>
      </c>
      <c r="K25" s="2">
        <v>0.65049999999999997</v>
      </c>
      <c r="L25" s="2"/>
      <c r="M25" s="2"/>
      <c r="N25" s="2"/>
      <c r="R25" s="2">
        <v>0.65049999999999997</v>
      </c>
      <c r="S25" s="2">
        <f t="shared" si="0"/>
        <v>-0.62037903794429183</v>
      </c>
      <c r="T25" s="2"/>
      <c r="U25" s="2"/>
      <c r="V25" s="2"/>
    </row>
    <row r="26" spans="1:22" x14ac:dyDescent="0.25">
      <c r="A26" s="2" t="s">
        <v>13</v>
      </c>
      <c r="B26" s="2" t="s">
        <v>14</v>
      </c>
      <c r="C26" s="2" t="s">
        <v>15</v>
      </c>
      <c r="D26" s="2" t="s">
        <v>16</v>
      </c>
      <c r="E26" s="2" t="s">
        <v>39</v>
      </c>
      <c r="F26" s="2" t="s">
        <v>18</v>
      </c>
      <c r="G26" s="2" t="s">
        <v>19</v>
      </c>
      <c r="H26" s="2">
        <v>1</v>
      </c>
      <c r="I26" s="2" t="s">
        <v>20</v>
      </c>
      <c r="J26" s="2">
        <v>55.35</v>
      </c>
      <c r="K26" s="2">
        <v>0.28439999999999999</v>
      </c>
      <c r="L26" s="2"/>
      <c r="M26" s="2"/>
      <c r="N26" s="2"/>
      <c r="R26" s="2">
        <v>0.28439999999999999</v>
      </c>
      <c r="S26" s="2">
        <f t="shared" si="0"/>
        <v>-1.8140066299300344</v>
      </c>
      <c r="T26" s="2"/>
      <c r="U26" s="2"/>
      <c r="V26" s="2"/>
    </row>
    <row r="27" spans="1:22" x14ac:dyDescent="0.25">
      <c r="A27" s="2" t="s">
        <v>13</v>
      </c>
      <c r="B27" s="2" t="s">
        <v>14</v>
      </c>
      <c r="C27" s="2" t="s">
        <v>15</v>
      </c>
      <c r="D27" s="2" t="s">
        <v>16</v>
      </c>
      <c r="E27" s="2" t="s">
        <v>39</v>
      </c>
      <c r="F27" s="2" t="s">
        <v>18</v>
      </c>
      <c r="G27" s="2" t="s">
        <v>19</v>
      </c>
      <c r="H27" s="2">
        <v>2</v>
      </c>
      <c r="I27" s="2" t="s">
        <v>21</v>
      </c>
      <c r="J27" s="2">
        <v>55.02</v>
      </c>
      <c r="K27" s="2">
        <v>0.3175</v>
      </c>
      <c r="L27" s="2"/>
      <c r="M27" s="2"/>
      <c r="N27" s="2"/>
      <c r="R27" s="2">
        <v>0.3175</v>
      </c>
      <c r="S27" s="2">
        <f t="shared" si="0"/>
        <v>-1.6551715030025589</v>
      </c>
      <c r="T27" s="2"/>
      <c r="U27" s="2"/>
      <c r="V27" s="2"/>
    </row>
    <row r="28" spans="1:22" x14ac:dyDescent="0.25">
      <c r="A28" s="2" t="s">
        <v>13</v>
      </c>
      <c r="B28" s="2" t="s">
        <v>14</v>
      </c>
      <c r="C28" s="2" t="s">
        <v>15</v>
      </c>
      <c r="D28" s="2" t="s">
        <v>16</v>
      </c>
      <c r="E28" s="2" t="s">
        <v>39</v>
      </c>
      <c r="F28" s="2" t="s">
        <v>22</v>
      </c>
      <c r="G28" s="2" t="s">
        <v>19</v>
      </c>
      <c r="H28" s="2">
        <v>1</v>
      </c>
      <c r="I28" s="2" t="s">
        <v>23</v>
      </c>
      <c r="J28" s="2">
        <v>55.23</v>
      </c>
      <c r="K28" s="2">
        <v>0.2422</v>
      </c>
      <c r="L28" s="2"/>
      <c r="M28" s="2"/>
      <c r="N28" s="2"/>
      <c r="R28" s="2">
        <v>0.2422</v>
      </c>
      <c r="S28" s="2">
        <f t="shared" si="0"/>
        <v>-2.0457292298551208</v>
      </c>
      <c r="T28" s="2"/>
      <c r="U28" s="2"/>
      <c r="V28" s="2"/>
    </row>
    <row r="29" spans="1:22" x14ac:dyDescent="0.25">
      <c r="A29" s="2" t="s">
        <v>13</v>
      </c>
      <c r="B29" s="2" t="s">
        <v>14</v>
      </c>
      <c r="C29" s="2" t="s">
        <v>15</v>
      </c>
      <c r="D29" s="2" t="s">
        <v>16</v>
      </c>
      <c r="E29" s="2" t="s">
        <v>39</v>
      </c>
      <c r="F29" s="2" t="s">
        <v>22</v>
      </c>
      <c r="G29" s="2" t="s">
        <v>19</v>
      </c>
      <c r="H29" s="2">
        <v>2</v>
      </c>
      <c r="I29" s="2" t="s">
        <v>24</v>
      </c>
      <c r="J29" s="2">
        <v>55.45</v>
      </c>
      <c r="K29" s="2">
        <v>0.23669999999999999</v>
      </c>
      <c r="L29" s="2"/>
      <c r="M29" s="2"/>
      <c r="N29" s="2"/>
      <c r="R29" s="2">
        <v>0.23669999999999999</v>
      </c>
      <c r="S29" s="2">
        <f t="shared" si="0"/>
        <v>-2.0788683888148349</v>
      </c>
      <c r="T29" s="2"/>
      <c r="U29" s="2"/>
      <c r="V29" s="2"/>
    </row>
    <row r="30" spans="1:22" x14ac:dyDescent="0.25">
      <c r="A30" s="2" t="s">
        <v>13</v>
      </c>
      <c r="B30" s="2" t="s">
        <v>14</v>
      </c>
      <c r="C30" s="2" t="s">
        <v>15</v>
      </c>
      <c r="D30" s="2" t="s">
        <v>16</v>
      </c>
      <c r="E30" s="2" t="s">
        <v>39</v>
      </c>
      <c r="F30" s="2" t="s">
        <v>25</v>
      </c>
      <c r="G30" s="2" t="s">
        <v>19</v>
      </c>
      <c r="H30" s="2">
        <v>1</v>
      </c>
      <c r="I30" s="2" t="s">
        <v>26</v>
      </c>
      <c r="J30" s="2">
        <v>55.1</v>
      </c>
      <c r="K30" s="2">
        <v>0.29459999999999997</v>
      </c>
      <c r="L30" s="2"/>
      <c r="M30" s="2"/>
      <c r="N30" s="2"/>
      <c r="R30" s="2">
        <v>0.29459999999999997</v>
      </c>
      <c r="S30" s="2">
        <f t="shared" si="0"/>
        <v>-1.7631706645136003</v>
      </c>
      <c r="T30" s="2"/>
      <c r="U30" s="2"/>
      <c r="V30" s="2"/>
    </row>
    <row r="31" spans="1:22" x14ac:dyDescent="0.25">
      <c r="A31" s="2" t="s">
        <v>13</v>
      </c>
      <c r="B31" s="2" t="s">
        <v>14</v>
      </c>
      <c r="C31" s="2" t="s">
        <v>15</v>
      </c>
      <c r="D31" s="2" t="s">
        <v>16</v>
      </c>
      <c r="E31" s="2" t="s">
        <v>39</v>
      </c>
      <c r="F31" s="2" t="s">
        <v>25</v>
      </c>
      <c r="G31" s="2" t="s">
        <v>19</v>
      </c>
      <c r="H31" s="2">
        <v>2</v>
      </c>
      <c r="I31" s="2" t="s">
        <v>27</v>
      </c>
      <c r="J31" s="2">
        <v>55.7</v>
      </c>
      <c r="K31" s="2">
        <v>0.30070000000000002</v>
      </c>
      <c r="L31" s="3">
        <f t="shared" ref="L31" si="17">AVERAGE(K26:K31)</f>
        <v>0.27934999999999999</v>
      </c>
      <c r="M31" s="2">
        <f t="shared" ref="M31" si="18">L31/L32</f>
        <v>0.67448692152917511</v>
      </c>
      <c r="N31" s="2">
        <f t="shared" ref="N31" si="19">_xlfn.T.TEST(K26:K31,K32:K37,2,2)</f>
        <v>1.596838598731429E-3</v>
      </c>
      <c r="R31" s="2">
        <v>0.30070000000000002</v>
      </c>
      <c r="S31" s="2">
        <f t="shared" si="0"/>
        <v>-1.7336032269754464</v>
      </c>
      <c r="T31" s="3">
        <f t="shared" ref="T31" si="20">AVERAGE(S26:S31)</f>
        <v>-1.848424940515266</v>
      </c>
      <c r="U31" s="3">
        <f t="shared" ref="U31" si="21">AVERAGE(T26:T31)</f>
        <v>-1.848424940515266</v>
      </c>
      <c r="V31" s="2">
        <f>U31/U32</f>
        <v>1.4336036403512777</v>
      </c>
    </row>
    <row r="32" spans="1:22" x14ac:dyDescent="0.25">
      <c r="A32" s="2" t="s">
        <v>13</v>
      </c>
      <c r="B32" s="2" t="s">
        <v>14</v>
      </c>
      <c r="C32" s="2" t="s">
        <v>15</v>
      </c>
      <c r="D32" s="2" t="s">
        <v>16</v>
      </c>
      <c r="E32" s="2" t="s">
        <v>39</v>
      </c>
      <c r="F32" s="2" t="s">
        <v>28</v>
      </c>
      <c r="G32" s="2" t="s">
        <v>29</v>
      </c>
      <c r="H32" s="2">
        <v>1</v>
      </c>
      <c r="I32" s="2" t="s">
        <v>30</v>
      </c>
      <c r="J32" s="2">
        <v>55.33</v>
      </c>
      <c r="K32" s="2">
        <v>0.41270000000000001</v>
      </c>
      <c r="L32" s="4">
        <f t="shared" ref="L32" si="22">AVERAGE(K32:K37)</f>
        <v>0.41416666666666663</v>
      </c>
      <c r="M32" s="2"/>
      <c r="N32" s="2"/>
      <c r="R32" s="2">
        <v>0.41270000000000001</v>
      </c>
      <c r="S32" s="2">
        <f t="shared" si="0"/>
        <v>-1.2768346565424147</v>
      </c>
      <c r="T32" s="4">
        <f t="shared" ref="T32" si="23">AVERAGE(S32:S37)</f>
        <v>-1.2893556409094664</v>
      </c>
      <c r="U32" s="4">
        <f t="shared" ref="U32" si="24">AVERAGE(T32:T37)</f>
        <v>-1.2893556409094664</v>
      </c>
      <c r="V32" s="2"/>
    </row>
    <row r="33" spans="1:22" x14ac:dyDescent="0.25">
      <c r="A33" s="2" t="s">
        <v>13</v>
      </c>
      <c r="B33" s="2" t="s">
        <v>14</v>
      </c>
      <c r="C33" s="2" t="s">
        <v>15</v>
      </c>
      <c r="D33" s="2" t="s">
        <v>16</v>
      </c>
      <c r="E33" s="2" t="s">
        <v>39</v>
      </c>
      <c r="F33" s="2" t="s">
        <v>28</v>
      </c>
      <c r="G33" s="2" t="s">
        <v>29</v>
      </c>
      <c r="H33" s="2">
        <v>2</v>
      </c>
      <c r="I33" s="2" t="s">
        <v>31</v>
      </c>
      <c r="J33" s="2">
        <v>55.68</v>
      </c>
      <c r="K33" s="2">
        <v>0.42520000000000002</v>
      </c>
      <c r="L33" s="2"/>
      <c r="M33" s="2"/>
      <c r="N33" s="2"/>
      <c r="R33" s="2">
        <v>0.42520000000000002</v>
      </c>
      <c r="S33" s="2">
        <f t="shared" si="0"/>
        <v>-1.2337864980183446</v>
      </c>
      <c r="T33" s="2"/>
      <c r="U33" s="2"/>
      <c r="V33" s="2"/>
    </row>
    <row r="34" spans="1:22" x14ac:dyDescent="0.25">
      <c r="A34" s="2" t="s">
        <v>13</v>
      </c>
      <c r="B34" s="2" t="s">
        <v>14</v>
      </c>
      <c r="C34" s="2" t="s">
        <v>15</v>
      </c>
      <c r="D34" s="2" t="s">
        <v>16</v>
      </c>
      <c r="E34" s="2" t="s">
        <v>39</v>
      </c>
      <c r="F34" s="2" t="s">
        <v>32</v>
      </c>
      <c r="G34" s="2" t="s">
        <v>29</v>
      </c>
      <c r="H34" s="2">
        <v>1</v>
      </c>
      <c r="I34" s="2" t="s">
        <v>33</v>
      </c>
      <c r="J34" s="2">
        <v>55.36</v>
      </c>
      <c r="K34" s="2">
        <v>0.3221</v>
      </c>
      <c r="L34" s="2"/>
      <c r="M34" s="2"/>
      <c r="N34" s="2"/>
      <c r="R34" s="2">
        <v>0.3221</v>
      </c>
      <c r="S34" s="2">
        <f t="shared" si="0"/>
        <v>-1.6344194341666347</v>
      </c>
      <c r="T34" s="2"/>
      <c r="U34" s="2"/>
      <c r="V34" s="2"/>
    </row>
    <row r="35" spans="1:22" x14ac:dyDescent="0.25">
      <c r="A35" s="2" t="s">
        <v>13</v>
      </c>
      <c r="B35" s="2" t="s">
        <v>14</v>
      </c>
      <c r="C35" s="2" t="s">
        <v>15</v>
      </c>
      <c r="D35" s="2" t="s">
        <v>16</v>
      </c>
      <c r="E35" s="2" t="s">
        <v>39</v>
      </c>
      <c r="F35" s="2" t="s">
        <v>32</v>
      </c>
      <c r="G35" s="2" t="s">
        <v>29</v>
      </c>
      <c r="H35" s="2">
        <v>2</v>
      </c>
      <c r="I35" s="2" t="s">
        <v>34</v>
      </c>
      <c r="J35" s="2">
        <v>55.72</v>
      </c>
      <c r="K35" s="2">
        <v>0.3473</v>
      </c>
      <c r="L35" s="2"/>
      <c r="M35" s="2"/>
      <c r="N35" s="2"/>
      <c r="R35" s="2">
        <v>0.3473</v>
      </c>
      <c r="S35" s="2">
        <f t="shared" si="0"/>
        <v>-1.5257456841673578</v>
      </c>
      <c r="T35" s="2"/>
      <c r="U35" s="2"/>
      <c r="V35" s="2"/>
    </row>
    <row r="36" spans="1:22" x14ac:dyDescent="0.25">
      <c r="A36" s="2" t="s">
        <v>13</v>
      </c>
      <c r="B36" s="2" t="s">
        <v>14</v>
      </c>
      <c r="C36" s="2" t="s">
        <v>15</v>
      </c>
      <c r="D36" s="2" t="s">
        <v>16</v>
      </c>
      <c r="E36" s="2" t="s">
        <v>39</v>
      </c>
      <c r="F36" s="2" t="s">
        <v>35</v>
      </c>
      <c r="G36" s="2" t="s">
        <v>29</v>
      </c>
      <c r="H36" s="2">
        <v>1</v>
      </c>
      <c r="I36" s="2" t="s">
        <v>36</v>
      </c>
      <c r="J36" s="2">
        <v>54.95</v>
      </c>
      <c r="K36" s="2">
        <v>0.48209999999999997</v>
      </c>
      <c r="L36" s="2"/>
      <c r="M36" s="2"/>
      <c r="N36" s="2"/>
      <c r="R36" s="2">
        <v>0.48209999999999997</v>
      </c>
      <c r="S36" s="2">
        <f t="shared" si="0"/>
        <v>-1.0525956651531996</v>
      </c>
      <c r="T36" s="2"/>
      <c r="U36" s="2"/>
      <c r="V36" s="2"/>
    </row>
    <row r="37" spans="1:22" x14ac:dyDescent="0.25">
      <c r="A37" s="2" t="s">
        <v>13</v>
      </c>
      <c r="B37" s="2" t="s">
        <v>14</v>
      </c>
      <c r="C37" s="2" t="s">
        <v>15</v>
      </c>
      <c r="D37" s="2" t="s">
        <v>16</v>
      </c>
      <c r="E37" s="2" t="s">
        <v>39</v>
      </c>
      <c r="F37" s="2" t="s">
        <v>35</v>
      </c>
      <c r="G37" s="2" t="s">
        <v>29</v>
      </c>
      <c r="H37" s="2">
        <v>2</v>
      </c>
      <c r="I37" s="2" t="s">
        <v>37</v>
      </c>
      <c r="J37" s="2">
        <v>55.65</v>
      </c>
      <c r="K37" s="2">
        <v>0.49559999999999998</v>
      </c>
      <c r="L37" s="2"/>
      <c r="M37" s="2"/>
      <c r="N37" s="2"/>
      <c r="R37" s="2">
        <v>0.49559999999999998</v>
      </c>
      <c r="S37" s="2">
        <f t="shared" si="0"/>
        <v>-1.0127519074088478</v>
      </c>
      <c r="T37" s="2"/>
      <c r="U37" s="2"/>
      <c r="V37" s="2"/>
    </row>
    <row r="38" spans="1:22" x14ac:dyDescent="0.25">
      <c r="A38" s="2" t="s">
        <v>40</v>
      </c>
      <c r="B38" s="2" t="s">
        <v>41</v>
      </c>
      <c r="C38" s="2" t="s">
        <v>42</v>
      </c>
      <c r="D38" s="2" t="s">
        <v>43</v>
      </c>
      <c r="E38" s="2" t="s">
        <v>44</v>
      </c>
      <c r="F38" s="2" t="s">
        <v>18</v>
      </c>
      <c r="G38" s="2" t="s">
        <v>19</v>
      </c>
      <c r="H38" s="2">
        <v>1</v>
      </c>
      <c r="I38" s="2" t="s">
        <v>20</v>
      </c>
      <c r="J38" s="2">
        <v>37.54</v>
      </c>
      <c r="K38" s="2">
        <v>0.7167</v>
      </c>
      <c r="L38" s="2"/>
      <c r="M38" s="2"/>
      <c r="N38" s="2"/>
      <c r="R38" s="2">
        <v>0.7167</v>
      </c>
      <c r="S38" s="2">
        <f t="shared" si="0"/>
        <v>-0.480558740371961</v>
      </c>
      <c r="T38" s="2"/>
      <c r="U38" s="2"/>
      <c r="V38" s="2"/>
    </row>
    <row r="39" spans="1:22" x14ac:dyDescent="0.25">
      <c r="A39" s="2" t="s">
        <v>40</v>
      </c>
      <c r="B39" s="2" t="s">
        <v>41</v>
      </c>
      <c r="C39" s="2" t="s">
        <v>42</v>
      </c>
      <c r="D39" s="2" t="s">
        <v>43</v>
      </c>
      <c r="E39" s="2" t="s">
        <v>44</v>
      </c>
      <c r="F39" s="2" t="s">
        <v>18</v>
      </c>
      <c r="G39" s="2" t="s">
        <v>19</v>
      </c>
      <c r="H39" s="2">
        <v>2</v>
      </c>
      <c r="I39" s="2" t="s">
        <v>21</v>
      </c>
      <c r="J39" s="2">
        <v>37.159999999999997</v>
      </c>
      <c r="K39" s="2">
        <v>0.81540000000000001</v>
      </c>
      <c r="L39" s="2"/>
      <c r="M39" s="2"/>
      <c r="N39" s="2"/>
      <c r="R39" s="2">
        <v>0.81540000000000001</v>
      </c>
      <c r="S39" s="2">
        <f t="shared" si="0"/>
        <v>-0.29442013806090195</v>
      </c>
      <c r="T39" s="2"/>
      <c r="U39" s="2"/>
      <c r="V39" s="2"/>
    </row>
    <row r="40" spans="1:22" x14ac:dyDescent="0.25">
      <c r="A40" s="2" t="s">
        <v>40</v>
      </c>
      <c r="B40" s="2" t="s">
        <v>41</v>
      </c>
      <c r="C40" s="2" t="s">
        <v>42</v>
      </c>
      <c r="D40" s="2" t="s">
        <v>43</v>
      </c>
      <c r="E40" s="2" t="s">
        <v>44</v>
      </c>
      <c r="F40" s="2" t="s">
        <v>22</v>
      </c>
      <c r="G40" s="2" t="s">
        <v>19</v>
      </c>
      <c r="H40" s="2">
        <v>1</v>
      </c>
      <c r="I40" s="2" t="s">
        <v>23</v>
      </c>
      <c r="J40" s="2">
        <v>37.44</v>
      </c>
      <c r="K40" s="2">
        <v>0.70450000000000002</v>
      </c>
      <c r="L40" s="2"/>
      <c r="M40" s="2"/>
      <c r="N40" s="2"/>
      <c r="R40" s="2">
        <v>0.70450000000000002</v>
      </c>
      <c r="S40" s="2">
        <f t="shared" si="0"/>
        <v>-0.50532838835245042</v>
      </c>
      <c r="T40" s="2"/>
      <c r="U40" s="2"/>
      <c r="V40" s="2"/>
    </row>
    <row r="41" spans="1:22" x14ac:dyDescent="0.25">
      <c r="A41" s="2" t="s">
        <v>40</v>
      </c>
      <c r="B41" s="2" t="s">
        <v>41</v>
      </c>
      <c r="C41" s="2" t="s">
        <v>42</v>
      </c>
      <c r="D41" s="2" t="s">
        <v>43</v>
      </c>
      <c r="E41" s="2" t="s">
        <v>44</v>
      </c>
      <c r="F41" s="2" t="s">
        <v>22</v>
      </c>
      <c r="G41" s="2" t="s">
        <v>19</v>
      </c>
      <c r="H41" s="2">
        <v>2</v>
      </c>
      <c r="I41" s="2" t="s">
        <v>24</v>
      </c>
      <c r="J41" s="2">
        <v>37.479999999999997</v>
      </c>
      <c r="K41" s="2">
        <v>0.61380000000000001</v>
      </c>
      <c r="L41" s="2"/>
      <c r="M41" s="2"/>
      <c r="N41" s="2"/>
      <c r="R41" s="2">
        <v>0.61380000000000001</v>
      </c>
      <c r="S41" s="2">
        <f t="shared" si="0"/>
        <v>-0.70415944908296457</v>
      </c>
      <c r="T41" s="2"/>
      <c r="U41" s="2"/>
      <c r="V41" s="2"/>
    </row>
    <row r="42" spans="1:22" x14ac:dyDescent="0.25">
      <c r="A42" s="2" t="s">
        <v>40</v>
      </c>
      <c r="B42" s="2" t="s">
        <v>41</v>
      </c>
      <c r="C42" s="2" t="s">
        <v>42</v>
      </c>
      <c r="D42" s="2" t="s">
        <v>43</v>
      </c>
      <c r="E42" s="2" t="s">
        <v>44</v>
      </c>
      <c r="F42" s="2" t="s">
        <v>25</v>
      </c>
      <c r="G42" s="2" t="s">
        <v>19</v>
      </c>
      <c r="H42" s="2">
        <v>1</v>
      </c>
      <c r="I42" s="2" t="s">
        <v>26</v>
      </c>
      <c r="J42" s="2">
        <v>37.340000000000003</v>
      </c>
      <c r="K42" s="2">
        <v>0.79869999999999997</v>
      </c>
      <c r="L42" s="2"/>
      <c r="M42" s="2"/>
      <c r="N42" s="2"/>
      <c r="R42" s="2">
        <v>0.79869999999999997</v>
      </c>
      <c r="S42" s="2">
        <f t="shared" si="0"/>
        <v>-0.32427438120316371</v>
      </c>
      <c r="T42" s="2"/>
      <c r="U42" s="2"/>
      <c r="V42" s="2"/>
    </row>
    <row r="43" spans="1:22" x14ac:dyDescent="0.25">
      <c r="A43" s="2" t="s">
        <v>40</v>
      </c>
      <c r="B43" s="2" t="s">
        <v>41</v>
      </c>
      <c r="C43" s="2" t="s">
        <v>42</v>
      </c>
      <c r="D43" s="2" t="s">
        <v>43</v>
      </c>
      <c r="E43" s="2" t="s">
        <v>44</v>
      </c>
      <c r="F43" s="2" t="s">
        <v>25</v>
      </c>
      <c r="G43" s="2" t="s">
        <v>19</v>
      </c>
      <c r="H43" s="2">
        <v>2</v>
      </c>
      <c r="I43" s="2" t="s">
        <v>27</v>
      </c>
      <c r="J43" s="2">
        <v>37.83</v>
      </c>
      <c r="K43" s="2">
        <v>0.77059999999999995</v>
      </c>
      <c r="L43" s="3">
        <f t="shared" ref="L43" si="25">AVERAGE(K38:K43)</f>
        <v>0.73661666666666659</v>
      </c>
      <c r="M43" s="2">
        <f t="shared" ref="M43" si="26">L43/L44</f>
        <v>0.79724732579324276</v>
      </c>
      <c r="N43" s="2">
        <f t="shared" ref="N43" si="27">_xlfn.T.TEST(K38:K43,K44:K49,2,2)</f>
        <v>4.7525495498781677E-2</v>
      </c>
      <c r="R43" s="2">
        <v>0.77059999999999995</v>
      </c>
      <c r="S43" s="2">
        <f t="shared" si="0"/>
        <v>-0.37594590888989948</v>
      </c>
      <c r="T43" s="3">
        <f t="shared" ref="T43" si="28">AVERAGE(S38:S43)</f>
        <v>-0.44744783432689023</v>
      </c>
      <c r="U43" s="3">
        <f t="shared" ref="U43" si="29">AVERAGE(T38:T43)</f>
        <v>-0.44744783432689023</v>
      </c>
      <c r="V43" s="2">
        <f>U43/U44</f>
        <v>3.1931677284340916</v>
      </c>
    </row>
    <row r="44" spans="1:22" x14ac:dyDescent="0.25">
      <c r="A44" s="2" t="s">
        <v>40</v>
      </c>
      <c r="B44" s="2" t="s">
        <v>41</v>
      </c>
      <c r="C44" s="2" t="s">
        <v>42</v>
      </c>
      <c r="D44" s="2" t="s">
        <v>43</v>
      </c>
      <c r="E44" s="2" t="s">
        <v>44</v>
      </c>
      <c r="F44" s="2" t="s">
        <v>28</v>
      </c>
      <c r="G44" s="2" t="s">
        <v>29</v>
      </c>
      <c r="H44" s="2">
        <v>1</v>
      </c>
      <c r="I44" s="2" t="s">
        <v>30</v>
      </c>
      <c r="J44" s="2">
        <v>37.42</v>
      </c>
      <c r="K44" s="2">
        <v>0.70699999999999996</v>
      </c>
      <c r="L44" s="4">
        <f t="shared" ref="L44" si="30">AVERAGE(K44:K49)</f>
        <v>0.92394999999999994</v>
      </c>
      <c r="M44" s="2"/>
      <c r="N44" s="2"/>
      <c r="R44" s="2">
        <v>0.70699999999999996</v>
      </c>
      <c r="S44" s="2">
        <f t="shared" si="0"/>
        <v>-0.50021787985268829</v>
      </c>
      <c r="T44" s="4">
        <f t="shared" ref="T44" si="31">AVERAGE(S44:S49)</f>
        <v>-0.14012663047497217</v>
      </c>
      <c r="U44" s="4">
        <f t="shared" ref="U44" si="32">AVERAGE(T44:T49)</f>
        <v>-0.14012663047497217</v>
      </c>
      <c r="V44" s="2"/>
    </row>
    <row r="45" spans="1:22" x14ac:dyDescent="0.25">
      <c r="A45" s="2" t="s">
        <v>40</v>
      </c>
      <c r="B45" s="2" t="s">
        <v>41</v>
      </c>
      <c r="C45" s="2" t="s">
        <v>42</v>
      </c>
      <c r="D45" s="2" t="s">
        <v>43</v>
      </c>
      <c r="E45" s="2" t="s">
        <v>44</v>
      </c>
      <c r="F45" s="2" t="s">
        <v>28</v>
      </c>
      <c r="G45" s="2" t="s">
        <v>29</v>
      </c>
      <c r="H45" s="2">
        <v>2</v>
      </c>
      <c r="I45" s="2" t="s">
        <v>31</v>
      </c>
      <c r="J45" s="2">
        <v>37.659999999999997</v>
      </c>
      <c r="K45" s="2">
        <v>0.72030000000000005</v>
      </c>
      <c r="L45" s="2"/>
      <c r="M45" s="2"/>
      <c r="N45" s="2"/>
      <c r="R45" s="2">
        <v>0.72030000000000005</v>
      </c>
      <c r="S45" s="2">
        <f t="shared" si="0"/>
        <v>-0.47333019059787668</v>
      </c>
      <c r="T45" s="2"/>
      <c r="U45" s="2"/>
      <c r="V45" s="2"/>
    </row>
    <row r="46" spans="1:22" x14ac:dyDescent="0.25">
      <c r="A46" s="2" t="s">
        <v>40</v>
      </c>
      <c r="B46" s="2" t="s">
        <v>41</v>
      </c>
      <c r="C46" s="2" t="s">
        <v>42</v>
      </c>
      <c r="D46" s="2" t="s">
        <v>43</v>
      </c>
      <c r="E46" s="2" t="s">
        <v>44</v>
      </c>
      <c r="F46" s="2" t="s">
        <v>32</v>
      </c>
      <c r="G46" s="2" t="s">
        <v>29</v>
      </c>
      <c r="H46" s="2">
        <v>1</v>
      </c>
      <c r="I46" s="2" t="s">
        <v>33</v>
      </c>
      <c r="J46" s="2">
        <v>37.33</v>
      </c>
      <c r="K46" s="2">
        <v>0.86660000000000004</v>
      </c>
      <c r="L46" s="2"/>
      <c r="M46" s="2"/>
      <c r="N46" s="2"/>
      <c r="R46" s="2">
        <v>0.86660000000000004</v>
      </c>
      <c r="S46" s="2">
        <f t="shared" si="0"/>
        <v>-0.20656185827758058</v>
      </c>
      <c r="T46" s="2"/>
      <c r="U46" s="2"/>
      <c r="V46" s="2"/>
    </row>
    <row r="47" spans="1:22" x14ac:dyDescent="0.25">
      <c r="A47" s="2" t="s">
        <v>40</v>
      </c>
      <c r="B47" s="2" t="s">
        <v>41</v>
      </c>
      <c r="C47" s="2" t="s">
        <v>42</v>
      </c>
      <c r="D47" s="2" t="s">
        <v>43</v>
      </c>
      <c r="E47" s="2" t="s">
        <v>44</v>
      </c>
      <c r="F47" s="2" t="s">
        <v>32</v>
      </c>
      <c r="G47" s="2" t="s">
        <v>29</v>
      </c>
      <c r="H47" s="2">
        <v>2</v>
      </c>
      <c r="I47" s="2" t="s">
        <v>34</v>
      </c>
      <c r="J47" s="2">
        <v>37.75</v>
      </c>
      <c r="K47" s="2">
        <v>0.99850000000000005</v>
      </c>
      <c r="L47" s="2"/>
      <c r="M47" s="2"/>
      <c r="N47" s="2"/>
      <c r="R47" s="2">
        <v>0.99850000000000005</v>
      </c>
      <c r="S47" s="2">
        <f t="shared" si="0"/>
        <v>-2.1656672181143929E-3</v>
      </c>
      <c r="T47" s="2"/>
      <c r="U47" s="2"/>
      <c r="V47" s="2"/>
    </row>
    <row r="48" spans="1:22" x14ac:dyDescent="0.25">
      <c r="A48" s="2" t="s">
        <v>40</v>
      </c>
      <c r="B48" s="2" t="s">
        <v>41</v>
      </c>
      <c r="C48" s="2" t="s">
        <v>42</v>
      </c>
      <c r="D48" s="2" t="s">
        <v>43</v>
      </c>
      <c r="E48" s="2" t="s">
        <v>44</v>
      </c>
      <c r="F48" s="2" t="s">
        <v>35</v>
      </c>
      <c r="G48" s="2" t="s">
        <v>29</v>
      </c>
      <c r="H48" s="2">
        <v>1</v>
      </c>
      <c r="I48" s="2" t="s">
        <v>36</v>
      </c>
      <c r="J48" s="2">
        <v>37.159999999999997</v>
      </c>
      <c r="K48" s="2">
        <v>1.1248</v>
      </c>
      <c r="L48" s="2"/>
      <c r="M48" s="2"/>
      <c r="N48" s="2"/>
      <c r="R48" s="2">
        <v>1.1248</v>
      </c>
      <c r="S48" s="2">
        <f t="shared" si="0"/>
        <v>0.16966849952308591</v>
      </c>
      <c r="T48" s="2"/>
      <c r="U48" s="2"/>
      <c r="V48" s="2"/>
    </row>
    <row r="49" spans="1:22" x14ac:dyDescent="0.25">
      <c r="A49" s="2" t="s">
        <v>40</v>
      </c>
      <c r="B49" s="2" t="s">
        <v>41</v>
      </c>
      <c r="C49" s="2" t="s">
        <v>42</v>
      </c>
      <c r="D49" s="2" t="s">
        <v>43</v>
      </c>
      <c r="E49" s="2" t="s">
        <v>44</v>
      </c>
      <c r="F49" s="2" t="s">
        <v>35</v>
      </c>
      <c r="G49" s="2" t="s">
        <v>29</v>
      </c>
      <c r="H49" s="2">
        <v>2</v>
      </c>
      <c r="I49" s="2" t="s">
        <v>37</v>
      </c>
      <c r="J49" s="2">
        <v>37.5</v>
      </c>
      <c r="K49" s="2">
        <v>1.1265000000000001</v>
      </c>
      <c r="L49" s="2"/>
      <c r="M49" s="2"/>
      <c r="N49" s="2"/>
      <c r="R49" s="2">
        <v>1.1265000000000001</v>
      </c>
      <c r="S49" s="2">
        <f t="shared" si="0"/>
        <v>0.17184731357334099</v>
      </c>
      <c r="T49" s="2"/>
      <c r="U49" s="2"/>
      <c r="V49" s="2"/>
    </row>
    <row r="50" spans="1:22" x14ac:dyDescent="0.25">
      <c r="A50" s="2" t="s">
        <v>45</v>
      </c>
      <c r="B50" s="2" t="s">
        <v>46</v>
      </c>
      <c r="C50" s="2" t="s">
        <v>47</v>
      </c>
      <c r="D50" s="2" t="s">
        <v>48</v>
      </c>
      <c r="E50" s="2" t="s">
        <v>49</v>
      </c>
      <c r="F50" s="2" t="s">
        <v>18</v>
      </c>
      <c r="G50" s="2" t="s">
        <v>19</v>
      </c>
      <c r="H50" s="2">
        <v>1</v>
      </c>
      <c r="I50" s="2" t="s">
        <v>20</v>
      </c>
      <c r="J50" s="2">
        <v>35.61</v>
      </c>
      <c r="K50" s="2">
        <v>5.4399999999999997E-2</v>
      </c>
      <c r="L50" s="2"/>
      <c r="M50" s="2"/>
      <c r="N50" s="2"/>
      <c r="R50" s="2">
        <v>5.4399999999999997E-2</v>
      </c>
      <c r="S50" s="2">
        <f t="shared" si="0"/>
        <v>-4.2002495382991096</v>
      </c>
      <c r="T50" s="2"/>
      <c r="U50" s="2"/>
      <c r="V50" s="2"/>
    </row>
    <row r="51" spans="1:22" x14ac:dyDescent="0.25">
      <c r="A51" s="2" t="s">
        <v>45</v>
      </c>
      <c r="B51" s="2" t="s">
        <v>46</v>
      </c>
      <c r="C51" s="2" t="s">
        <v>47</v>
      </c>
      <c r="D51" s="2" t="s">
        <v>48</v>
      </c>
      <c r="E51" s="2" t="s">
        <v>49</v>
      </c>
      <c r="F51" s="2" t="s">
        <v>18</v>
      </c>
      <c r="G51" s="2" t="s">
        <v>19</v>
      </c>
      <c r="H51" s="2">
        <v>2</v>
      </c>
      <c r="I51" s="2" t="s">
        <v>21</v>
      </c>
      <c r="J51" s="2">
        <v>35.24</v>
      </c>
      <c r="K51" s="2">
        <v>5.4800000000000001E-2</v>
      </c>
      <c r="L51" s="2"/>
      <c r="M51" s="2"/>
      <c r="N51" s="2"/>
      <c r="R51" s="2">
        <v>5.4800000000000001E-2</v>
      </c>
      <c r="S51" s="2">
        <f t="shared" si="0"/>
        <v>-4.1896802965889233</v>
      </c>
      <c r="T51" s="2"/>
      <c r="U51" s="2"/>
      <c r="V51" s="2"/>
    </row>
    <row r="52" spans="1:22" x14ac:dyDescent="0.25">
      <c r="A52" s="2" t="s">
        <v>45</v>
      </c>
      <c r="B52" s="2" t="s">
        <v>46</v>
      </c>
      <c r="C52" s="2" t="s">
        <v>47</v>
      </c>
      <c r="D52" s="2" t="s">
        <v>48</v>
      </c>
      <c r="E52" s="2" t="s">
        <v>49</v>
      </c>
      <c r="F52" s="2" t="s">
        <v>22</v>
      </c>
      <c r="G52" s="2" t="s">
        <v>19</v>
      </c>
      <c r="H52" s="2">
        <v>1</v>
      </c>
      <c r="I52" s="2" t="s">
        <v>23</v>
      </c>
      <c r="J52" s="2">
        <v>35.46</v>
      </c>
      <c r="K52" s="2">
        <v>4.3499999999999997E-2</v>
      </c>
      <c r="L52" s="2"/>
      <c r="M52" s="2"/>
      <c r="N52" s="2"/>
      <c r="R52" s="2">
        <v>4.3499999999999997E-2</v>
      </c>
      <c r="S52" s="2">
        <f t="shared" si="0"/>
        <v>-4.522840788813359</v>
      </c>
      <c r="T52" s="2"/>
      <c r="U52" s="2"/>
      <c r="V52" s="2"/>
    </row>
    <row r="53" spans="1:22" x14ac:dyDescent="0.25">
      <c r="A53" s="2" t="s">
        <v>45</v>
      </c>
      <c r="B53" s="2" t="s">
        <v>46</v>
      </c>
      <c r="C53" s="2" t="s">
        <v>47</v>
      </c>
      <c r="D53" s="2" t="s">
        <v>48</v>
      </c>
      <c r="E53" s="2" t="s">
        <v>49</v>
      </c>
      <c r="F53" s="2" t="s">
        <v>22</v>
      </c>
      <c r="G53" s="2" t="s">
        <v>19</v>
      </c>
      <c r="H53" s="2">
        <v>2</v>
      </c>
      <c r="I53" s="2" t="s">
        <v>24</v>
      </c>
      <c r="J53" s="2">
        <v>35.479999999999997</v>
      </c>
      <c r="K53" s="2">
        <v>4.2000000000000003E-2</v>
      </c>
      <c r="L53" s="2"/>
      <c r="M53" s="2"/>
      <c r="N53" s="2"/>
      <c r="R53" s="2">
        <v>4.2000000000000003E-2</v>
      </c>
      <c r="S53" s="2">
        <f t="shared" si="0"/>
        <v>-4.5734668618833272</v>
      </c>
      <c r="T53" s="2"/>
      <c r="U53" s="2"/>
      <c r="V53" s="2"/>
    </row>
    <row r="54" spans="1:22" x14ac:dyDescent="0.25">
      <c r="A54" s="2" t="s">
        <v>45</v>
      </c>
      <c r="B54" s="2" t="s">
        <v>46</v>
      </c>
      <c r="C54" s="2" t="s">
        <v>47</v>
      </c>
      <c r="D54" s="2" t="s">
        <v>48</v>
      </c>
      <c r="E54" s="2" t="s">
        <v>49</v>
      </c>
      <c r="F54" s="2" t="s">
        <v>25</v>
      </c>
      <c r="G54" s="2" t="s">
        <v>19</v>
      </c>
      <c r="H54" s="2">
        <v>1</v>
      </c>
      <c r="I54" s="2" t="s">
        <v>26</v>
      </c>
      <c r="J54" s="2">
        <v>35.42</v>
      </c>
      <c r="K54" s="2">
        <v>4.3999999999999997E-2</v>
      </c>
      <c r="L54" s="2"/>
      <c r="M54" s="2"/>
      <c r="N54" s="2"/>
      <c r="R54" s="2">
        <v>4.3999999999999997E-2</v>
      </c>
      <c r="S54" s="2">
        <f t="shared" si="0"/>
        <v>-4.5063526660247897</v>
      </c>
      <c r="T54" s="2"/>
      <c r="U54" s="2"/>
      <c r="V54" s="2"/>
    </row>
    <row r="55" spans="1:22" x14ac:dyDescent="0.25">
      <c r="A55" s="2" t="s">
        <v>45</v>
      </c>
      <c r="B55" s="2" t="s">
        <v>46</v>
      </c>
      <c r="C55" s="2" t="s">
        <v>47</v>
      </c>
      <c r="D55" s="2" t="s">
        <v>48</v>
      </c>
      <c r="E55" s="2" t="s">
        <v>49</v>
      </c>
      <c r="F55" s="2" t="s">
        <v>25</v>
      </c>
      <c r="G55" s="2" t="s">
        <v>19</v>
      </c>
      <c r="H55" s="2">
        <v>2</v>
      </c>
      <c r="I55" s="2" t="s">
        <v>27</v>
      </c>
      <c r="J55" s="2">
        <v>35.83</v>
      </c>
      <c r="K55" s="2">
        <v>4.3400000000000001E-2</v>
      </c>
      <c r="L55" s="3">
        <f t="shared" ref="L55" si="33">AVERAGE(K50:K55)</f>
        <v>4.7016666666666672E-2</v>
      </c>
      <c r="M55" s="2">
        <f t="shared" ref="M55" si="34">L55/L56</f>
        <v>0.75508565310492504</v>
      </c>
      <c r="N55" s="2">
        <f t="shared" ref="N55" si="35">_xlfn.T.TEST(K50:K55,K56:K61,2,2)</f>
        <v>8.8535122538650653E-3</v>
      </c>
      <c r="R55" s="2">
        <v>4.3400000000000001E-2</v>
      </c>
      <c r="S55" s="2">
        <f t="shared" si="0"/>
        <v>-4.5261611471049701</v>
      </c>
      <c r="T55" s="3">
        <f t="shared" ref="T55" si="36">AVERAGE(S50:S55)</f>
        <v>-4.4197918831190792</v>
      </c>
      <c r="U55" s="3">
        <f t="shared" ref="U55" si="37">AVERAGE(T50:T55)</f>
        <v>-4.4197918831190792</v>
      </c>
      <c r="V55" s="2">
        <f>U55/U56</f>
        <v>1.0994838240557188</v>
      </c>
    </row>
    <row r="56" spans="1:22" x14ac:dyDescent="0.25">
      <c r="A56" s="2" t="s">
        <v>45</v>
      </c>
      <c r="B56" s="2" t="s">
        <v>46</v>
      </c>
      <c r="C56" s="2" t="s">
        <v>47</v>
      </c>
      <c r="D56" s="2" t="s">
        <v>48</v>
      </c>
      <c r="E56" s="2" t="s">
        <v>49</v>
      </c>
      <c r="F56" s="2" t="s">
        <v>28</v>
      </c>
      <c r="G56" s="2" t="s">
        <v>29</v>
      </c>
      <c r="H56" s="2">
        <v>1</v>
      </c>
      <c r="I56" s="2" t="s">
        <v>30</v>
      </c>
      <c r="J56" s="2">
        <v>35.44</v>
      </c>
      <c r="K56" s="2">
        <v>5.3800000000000001E-2</v>
      </c>
      <c r="L56" s="4">
        <f t="shared" ref="L56" si="38">AVERAGE(K56:K61)</f>
        <v>6.2266666666666672E-2</v>
      </c>
      <c r="M56" s="2"/>
      <c r="N56" s="2"/>
      <c r="R56" s="2">
        <v>5.3800000000000001E-2</v>
      </c>
      <c r="S56" s="2">
        <f t="shared" si="0"/>
        <v>-4.2162500169928254</v>
      </c>
      <c r="T56" s="4">
        <f t="shared" ref="T56" si="39">AVERAGE(S56:S61)</f>
        <v>-4.0198789526666987</v>
      </c>
      <c r="U56" s="4">
        <f t="shared" ref="U56" si="40">AVERAGE(T56:T61)</f>
        <v>-4.0198789526666987</v>
      </c>
      <c r="V56" s="2"/>
    </row>
    <row r="57" spans="1:22" x14ac:dyDescent="0.25">
      <c r="A57" s="2" t="s">
        <v>45</v>
      </c>
      <c r="B57" s="2" t="s">
        <v>46</v>
      </c>
      <c r="C57" s="2" t="s">
        <v>47</v>
      </c>
      <c r="D57" s="2" t="s">
        <v>48</v>
      </c>
      <c r="E57" s="2" t="s">
        <v>49</v>
      </c>
      <c r="F57" s="2" t="s">
        <v>28</v>
      </c>
      <c r="G57" s="2" t="s">
        <v>29</v>
      </c>
      <c r="H57" s="2">
        <v>2</v>
      </c>
      <c r="I57" s="2" t="s">
        <v>31</v>
      </c>
      <c r="J57" s="2">
        <v>35.6</v>
      </c>
      <c r="K57" s="2">
        <v>5.7299999999999997E-2</v>
      </c>
      <c r="L57" s="2"/>
      <c r="M57" s="2"/>
      <c r="N57" s="2"/>
      <c r="R57" s="2">
        <v>5.7299999999999997E-2</v>
      </c>
      <c r="S57" s="2">
        <f t="shared" si="0"/>
        <v>-4.1253210507925449</v>
      </c>
      <c r="T57" s="2"/>
      <c r="U57" s="2"/>
      <c r="V57" s="2"/>
    </row>
    <row r="58" spans="1:22" x14ac:dyDescent="0.25">
      <c r="A58" s="2" t="s">
        <v>45</v>
      </c>
      <c r="B58" s="2" t="s">
        <v>46</v>
      </c>
      <c r="C58" s="2" t="s">
        <v>47</v>
      </c>
      <c r="D58" s="2" t="s">
        <v>48</v>
      </c>
      <c r="E58" s="2" t="s">
        <v>49</v>
      </c>
      <c r="F58" s="2" t="s">
        <v>32</v>
      </c>
      <c r="G58" s="2" t="s">
        <v>29</v>
      </c>
      <c r="H58" s="2">
        <v>1</v>
      </c>
      <c r="I58" s="2" t="s">
        <v>33</v>
      </c>
      <c r="J58" s="2">
        <v>35.35</v>
      </c>
      <c r="K58" s="2">
        <v>5.4100000000000002E-2</v>
      </c>
      <c r="L58" s="2"/>
      <c r="M58" s="2"/>
      <c r="N58" s="2"/>
      <c r="R58" s="2">
        <v>5.4100000000000002E-2</v>
      </c>
      <c r="S58" s="2">
        <f t="shared" si="0"/>
        <v>-4.2082275957226338</v>
      </c>
      <c r="T58" s="2"/>
      <c r="U58" s="2"/>
      <c r="V58" s="2"/>
    </row>
    <row r="59" spans="1:22" x14ac:dyDescent="0.25">
      <c r="A59" s="2" t="s">
        <v>45</v>
      </c>
      <c r="B59" s="2" t="s">
        <v>46</v>
      </c>
      <c r="C59" s="2" t="s">
        <v>47</v>
      </c>
      <c r="D59" s="2" t="s">
        <v>48</v>
      </c>
      <c r="E59" s="2" t="s">
        <v>49</v>
      </c>
      <c r="F59" s="2" t="s">
        <v>32</v>
      </c>
      <c r="G59" s="2" t="s">
        <v>29</v>
      </c>
      <c r="H59" s="2">
        <v>2</v>
      </c>
      <c r="I59" s="2" t="s">
        <v>34</v>
      </c>
      <c r="J59" s="2">
        <v>35.67</v>
      </c>
      <c r="K59" s="2">
        <v>5.8999999999999997E-2</v>
      </c>
      <c r="L59" s="2"/>
      <c r="M59" s="2"/>
      <c r="N59" s="2"/>
      <c r="R59" s="2">
        <v>5.8999999999999997E-2</v>
      </c>
      <c r="S59" s="2">
        <f t="shared" si="0"/>
        <v>-4.0831412353002454</v>
      </c>
      <c r="T59" s="2"/>
      <c r="U59" s="2"/>
      <c r="V59" s="2"/>
    </row>
    <row r="60" spans="1:22" x14ac:dyDescent="0.25">
      <c r="A60" s="2" t="s">
        <v>45</v>
      </c>
      <c r="B60" s="2" t="s">
        <v>46</v>
      </c>
      <c r="C60" s="2" t="s">
        <v>47</v>
      </c>
      <c r="D60" s="2" t="s">
        <v>48</v>
      </c>
      <c r="E60" s="2" t="s">
        <v>49</v>
      </c>
      <c r="F60" s="2" t="s">
        <v>35</v>
      </c>
      <c r="G60" s="2" t="s">
        <v>29</v>
      </c>
      <c r="H60" s="2">
        <v>1</v>
      </c>
      <c r="I60" s="2" t="s">
        <v>36</v>
      </c>
      <c r="J60" s="2">
        <v>35.18</v>
      </c>
      <c r="K60" s="2">
        <v>7.2900000000000006E-2</v>
      </c>
      <c r="L60" s="2"/>
      <c r="M60" s="2"/>
      <c r="N60" s="2"/>
      <c r="R60" s="2">
        <v>7.2900000000000006E-2</v>
      </c>
      <c r="S60" s="2">
        <f t="shared" si="0"/>
        <v>-3.7779373752225123</v>
      </c>
      <c r="T60" s="2"/>
      <c r="U60" s="2"/>
      <c r="V60" s="2"/>
    </row>
    <row r="61" spans="1:22" x14ac:dyDescent="0.25">
      <c r="A61" s="2" t="s">
        <v>45</v>
      </c>
      <c r="B61" s="2" t="s">
        <v>46</v>
      </c>
      <c r="C61" s="2" t="s">
        <v>47</v>
      </c>
      <c r="D61" s="2" t="s">
        <v>48</v>
      </c>
      <c r="E61" s="2" t="s">
        <v>49</v>
      </c>
      <c r="F61" s="2" t="s">
        <v>35</v>
      </c>
      <c r="G61" s="2" t="s">
        <v>29</v>
      </c>
      <c r="H61" s="2">
        <v>2</v>
      </c>
      <c r="I61" s="2" t="s">
        <v>37</v>
      </c>
      <c r="J61" s="2">
        <v>35.5</v>
      </c>
      <c r="K61" s="2">
        <v>7.6499999999999999E-2</v>
      </c>
      <c r="L61" s="2"/>
      <c r="M61" s="2"/>
      <c r="N61" s="2"/>
      <c r="R61" s="2">
        <v>7.6499999999999999E-2</v>
      </c>
      <c r="S61" s="2">
        <f t="shared" si="0"/>
        <v>-3.7083964419694353</v>
      </c>
      <c r="T61" s="2"/>
      <c r="U61" s="2"/>
      <c r="V61" s="2"/>
    </row>
    <row r="62" spans="1:22" x14ac:dyDescent="0.25">
      <c r="A62" s="2" t="s">
        <v>50</v>
      </c>
      <c r="B62" s="2" t="s">
        <v>51</v>
      </c>
      <c r="C62" s="2" t="s">
        <v>52</v>
      </c>
      <c r="D62" s="2" t="s">
        <v>53</v>
      </c>
      <c r="E62" s="2" t="s">
        <v>54</v>
      </c>
      <c r="F62" s="2" t="s">
        <v>18</v>
      </c>
      <c r="G62" s="2" t="s">
        <v>19</v>
      </c>
      <c r="H62" s="2">
        <v>1</v>
      </c>
      <c r="I62" s="2" t="s">
        <v>20</v>
      </c>
      <c r="J62" s="2">
        <v>30.44</v>
      </c>
      <c r="K62" s="2">
        <v>1.9701</v>
      </c>
      <c r="L62" s="2"/>
      <c r="M62" s="2"/>
      <c r="N62" s="2"/>
      <c r="R62" s="2">
        <v>1.9701</v>
      </c>
      <c r="S62" s="2">
        <f t="shared" si="0"/>
        <v>0.97826886107380906</v>
      </c>
      <c r="T62" s="2"/>
      <c r="U62" s="2"/>
      <c r="V62" s="2"/>
    </row>
    <row r="63" spans="1:22" x14ac:dyDescent="0.25">
      <c r="A63" s="2" t="s">
        <v>50</v>
      </c>
      <c r="B63" s="2" t="s">
        <v>51</v>
      </c>
      <c r="C63" s="2" t="s">
        <v>52</v>
      </c>
      <c r="D63" s="2" t="s">
        <v>53</v>
      </c>
      <c r="E63" s="2" t="s">
        <v>54</v>
      </c>
      <c r="F63" s="2" t="s">
        <v>18</v>
      </c>
      <c r="G63" s="2" t="s">
        <v>19</v>
      </c>
      <c r="H63" s="2">
        <v>2</v>
      </c>
      <c r="I63" s="2" t="s">
        <v>21</v>
      </c>
      <c r="J63" s="2">
        <v>30.16</v>
      </c>
      <c r="K63" s="2">
        <v>2.0405000000000002</v>
      </c>
      <c r="L63" s="2"/>
      <c r="M63" s="2"/>
      <c r="N63" s="2"/>
      <c r="R63" s="2">
        <v>2.0405000000000002</v>
      </c>
      <c r="S63" s="2">
        <f t="shared" si="0"/>
        <v>1.0289227105960137</v>
      </c>
      <c r="T63" s="2"/>
      <c r="U63" s="2"/>
      <c r="V63" s="2"/>
    </row>
    <row r="64" spans="1:22" x14ac:dyDescent="0.25">
      <c r="A64" s="2" t="s">
        <v>50</v>
      </c>
      <c r="B64" s="2" t="s">
        <v>51</v>
      </c>
      <c r="C64" s="2" t="s">
        <v>52</v>
      </c>
      <c r="D64" s="2" t="s">
        <v>53</v>
      </c>
      <c r="E64" s="2" t="s">
        <v>54</v>
      </c>
      <c r="F64" s="2" t="s">
        <v>22</v>
      </c>
      <c r="G64" s="2" t="s">
        <v>19</v>
      </c>
      <c r="H64" s="2">
        <v>1</v>
      </c>
      <c r="I64" s="2" t="s">
        <v>23</v>
      </c>
      <c r="J64" s="2">
        <v>30.43</v>
      </c>
      <c r="K64" s="2">
        <v>0.57820000000000005</v>
      </c>
      <c r="L64" s="2"/>
      <c r="M64" s="2"/>
      <c r="N64" s="2"/>
      <c r="R64" s="2">
        <v>0.57820000000000005</v>
      </c>
      <c r="S64" s="2">
        <f t="shared" si="0"/>
        <v>-0.79035948607239981</v>
      </c>
      <c r="T64" s="2"/>
      <c r="U64" s="2"/>
      <c r="V64" s="2"/>
    </row>
    <row r="65" spans="1:22" x14ac:dyDescent="0.25">
      <c r="A65" s="2" t="s">
        <v>50</v>
      </c>
      <c r="B65" s="2" t="s">
        <v>51</v>
      </c>
      <c r="C65" s="2" t="s">
        <v>52</v>
      </c>
      <c r="D65" s="2" t="s">
        <v>53</v>
      </c>
      <c r="E65" s="2" t="s">
        <v>54</v>
      </c>
      <c r="F65" s="2" t="s">
        <v>22</v>
      </c>
      <c r="G65" s="2" t="s">
        <v>19</v>
      </c>
      <c r="H65" s="2">
        <v>2</v>
      </c>
      <c r="I65" s="2" t="s">
        <v>24</v>
      </c>
      <c r="J65" s="2">
        <v>30.32</v>
      </c>
      <c r="K65" s="2">
        <v>0.51070000000000004</v>
      </c>
      <c r="L65" s="2"/>
      <c r="M65" s="2"/>
      <c r="N65" s="2"/>
      <c r="R65" s="2">
        <v>0.51070000000000004</v>
      </c>
      <c r="S65" s="2">
        <f t="shared" si="0"/>
        <v>-0.96945203583703343</v>
      </c>
      <c r="T65" s="2"/>
      <c r="U65" s="2"/>
      <c r="V65" s="2"/>
    </row>
    <row r="66" spans="1:22" x14ac:dyDescent="0.25">
      <c r="A66" s="2" t="s">
        <v>50</v>
      </c>
      <c r="B66" s="2" t="s">
        <v>51</v>
      </c>
      <c r="C66" s="2" t="s">
        <v>52</v>
      </c>
      <c r="D66" s="2" t="s">
        <v>53</v>
      </c>
      <c r="E66" s="2" t="s">
        <v>54</v>
      </c>
      <c r="F66" s="2" t="s">
        <v>25</v>
      </c>
      <c r="G66" s="2" t="s">
        <v>19</v>
      </c>
      <c r="H66" s="2">
        <v>1</v>
      </c>
      <c r="I66" s="2" t="s">
        <v>26</v>
      </c>
      <c r="J66" s="2">
        <v>30.37</v>
      </c>
      <c r="K66" s="2">
        <v>0.374</v>
      </c>
      <c r="L66" s="2"/>
      <c r="M66" s="2"/>
      <c r="N66" s="2"/>
      <c r="R66" s="2">
        <v>0.374</v>
      </c>
      <c r="S66" s="2">
        <f t="shared" si="0"/>
        <v>-1.4188898247744504</v>
      </c>
      <c r="T66" s="2"/>
      <c r="U66" s="2"/>
      <c r="V66" s="2"/>
    </row>
    <row r="67" spans="1:22" x14ac:dyDescent="0.25">
      <c r="A67" s="2" t="s">
        <v>50</v>
      </c>
      <c r="B67" s="2" t="s">
        <v>51</v>
      </c>
      <c r="C67" s="2" t="s">
        <v>52</v>
      </c>
      <c r="D67" s="2" t="s">
        <v>53</v>
      </c>
      <c r="E67" s="2" t="s">
        <v>54</v>
      </c>
      <c r="F67" s="2" t="s">
        <v>25</v>
      </c>
      <c r="G67" s="2" t="s">
        <v>19</v>
      </c>
      <c r="H67" s="2">
        <v>2</v>
      </c>
      <c r="I67" s="2" t="s">
        <v>27</v>
      </c>
      <c r="J67" s="2">
        <v>30.61</v>
      </c>
      <c r="K67" s="2">
        <v>0.40339999999999998</v>
      </c>
      <c r="L67" s="3">
        <f t="shared" ref="L67" si="41">AVERAGE(K62:K67)</f>
        <v>0.97948333333333315</v>
      </c>
      <c r="M67" s="2">
        <f t="shared" ref="M67" si="42">L67/L68</f>
        <v>5.2183448765760954</v>
      </c>
      <c r="N67" s="2">
        <f t="shared" ref="N67" si="43">_xlfn.T.TEST(K62:K67,K68:K73,2,2)</f>
        <v>3.5567280808927355E-2</v>
      </c>
      <c r="R67" s="2">
        <v>0.40339999999999998</v>
      </c>
      <c r="S67" s="2">
        <f t="shared" ref="S67:S130" si="44">LOG(R67,2)</f>
        <v>-1.3097170109364882</v>
      </c>
      <c r="T67" s="3">
        <f t="shared" ref="T67" si="45">AVERAGE(S62:S67)</f>
        <v>-0.41353779765842485</v>
      </c>
      <c r="U67" s="3">
        <f t="shared" ref="U67" si="46">AVERAGE(T62:T67)</f>
        <v>-0.41353779765842485</v>
      </c>
      <c r="V67" s="2">
        <f>U67/U68</f>
        <v>0.1704455192835731</v>
      </c>
    </row>
    <row r="68" spans="1:22" x14ac:dyDescent="0.25">
      <c r="A68" s="2" t="s">
        <v>50</v>
      </c>
      <c r="B68" s="2" t="s">
        <v>51</v>
      </c>
      <c r="C68" s="2" t="s">
        <v>52</v>
      </c>
      <c r="D68" s="2" t="s">
        <v>53</v>
      </c>
      <c r="E68" s="2" t="s">
        <v>54</v>
      </c>
      <c r="F68" s="2" t="s">
        <v>28</v>
      </c>
      <c r="G68" s="2" t="s">
        <v>29</v>
      </c>
      <c r="H68" s="2">
        <v>1</v>
      </c>
      <c r="I68" s="2" t="s">
        <v>30</v>
      </c>
      <c r="J68" s="2">
        <v>30.36</v>
      </c>
      <c r="K68" s="2">
        <v>0.1588</v>
      </c>
      <c r="L68" s="4">
        <f t="shared" ref="L68" si="47">AVERAGE(K68:K73)</f>
        <v>0.18770000000000001</v>
      </c>
      <c r="M68" s="2"/>
      <c r="N68" s="2"/>
      <c r="R68" s="2">
        <v>0.1588</v>
      </c>
      <c r="S68" s="2">
        <f t="shared" si="44"/>
        <v>-2.6547171824064915</v>
      </c>
      <c r="T68" s="4">
        <f t="shared" ref="T68" si="48">AVERAGE(S68:S73)</f>
        <v>-2.4262168896937384</v>
      </c>
      <c r="U68" s="4">
        <f t="shared" ref="U68" si="49">AVERAGE(T68:T73)</f>
        <v>-2.4262168896937384</v>
      </c>
      <c r="V68" s="2"/>
    </row>
    <row r="69" spans="1:22" x14ac:dyDescent="0.25">
      <c r="A69" s="2" t="s">
        <v>50</v>
      </c>
      <c r="B69" s="2" t="s">
        <v>51</v>
      </c>
      <c r="C69" s="2" t="s">
        <v>52</v>
      </c>
      <c r="D69" s="2" t="s">
        <v>53</v>
      </c>
      <c r="E69" s="2" t="s">
        <v>54</v>
      </c>
      <c r="F69" s="2" t="s">
        <v>28</v>
      </c>
      <c r="G69" s="2" t="s">
        <v>29</v>
      </c>
      <c r="H69" s="2">
        <v>2</v>
      </c>
      <c r="I69" s="2" t="s">
        <v>31</v>
      </c>
      <c r="J69" s="2">
        <v>30.46</v>
      </c>
      <c r="K69" s="2">
        <v>0.1696</v>
      </c>
      <c r="L69" s="2"/>
      <c r="M69" s="2"/>
      <c r="N69" s="2"/>
      <c r="R69" s="2">
        <v>0.1696</v>
      </c>
      <c r="S69" s="2">
        <f t="shared" si="44"/>
        <v>-2.5597919249862504</v>
      </c>
      <c r="T69" s="2"/>
      <c r="U69" s="2"/>
      <c r="V69" s="2"/>
    </row>
    <row r="70" spans="1:22" x14ac:dyDescent="0.25">
      <c r="A70" s="2" t="s">
        <v>50</v>
      </c>
      <c r="B70" s="2" t="s">
        <v>51</v>
      </c>
      <c r="C70" s="2" t="s">
        <v>52</v>
      </c>
      <c r="D70" s="2" t="s">
        <v>53</v>
      </c>
      <c r="E70" s="2" t="s">
        <v>54</v>
      </c>
      <c r="F70" s="2" t="s">
        <v>32</v>
      </c>
      <c r="G70" s="2" t="s">
        <v>29</v>
      </c>
      <c r="H70" s="2">
        <v>1</v>
      </c>
      <c r="I70" s="2" t="s">
        <v>33</v>
      </c>
      <c r="J70" s="2">
        <v>30.23</v>
      </c>
      <c r="K70" s="2">
        <v>0.2089</v>
      </c>
      <c r="L70" s="2"/>
      <c r="M70" s="2"/>
      <c r="N70" s="2"/>
      <c r="R70" s="2">
        <v>0.2089</v>
      </c>
      <c r="S70" s="2">
        <f t="shared" si="44"/>
        <v>-2.2591156024823413</v>
      </c>
      <c r="T70" s="2"/>
      <c r="U70" s="2"/>
      <c r="V70" s="2"/>
    </row>
    <row r="71" spans="1:22" x14ac:dyDescent="0.25">
      <c r="A71" s="2" t="s">
        <v>50</v>
      </c>
      <c r="B71" s="2" t="s">
        <v>51</v>
      </c>
      <c r="C71" s="2" t="s">
        <v>52</v>
      </c>
      <c r="D71" s="2" t="s">
        <v>53</v>
      </c>
      <c r="E71" s="2" t="s">
        <v>54</v>
      </c>
      <c r="F71" s="2" t="s">
        <v>32</v>
      </c>
      <c r="G71" s="2" t="s">
        <v>29</v>
      </c>
      <c r="H71" s="2">
        <v>2</v>
      </c>
      <c r="I71" s="2" t="s">
        <v>34</v>
      </c>
      <c r="J71" s="2">
        <v>30.64</v>
      </c>
      <c r="K71" s="2">
        <v>0.2283</v>
      </c>
      <c r="L71" s="2"/>
      <c r="M71" s="2"/>
      <c r="N71" s="2"/>
      <c r="R71" s="2">
        <v>0.2283</v>
      </c>
      <c r="S71" s="2">
        <f t="shared" si="44"/>
        <v>-2.1309972353247475</v>
      </c>
      <c r="T71" s="2"/>
      <c r="U71" s="2"/>
      <c r="V71" s="2"/>
    </row>
    <row r="72" spans="1:22" x14ac:dyDescent="0.25">
      <c r="A72" s="2" t="s">
        <v>50</v>
      </c>
      <c r="B72" s="2" t="s">
        <v>51</v>
      </c>
      <c r="C72" s="2" t="s">
        <v>52</v>
      </c>
      <c r="D72" s="2" t="s">
        <v>53</v>
      </c>
      <c r="E72" s="2" t="s">
        <v>54</v>
      </c>
      <c r="F72" s="2" t="s">
        <v>35</v>
      </c>
      <c r="G72" s="2" t="s">
        <v>29</v>
      </c>
      <c r="H72" s="2">
        <v>1</v>
      </c>
      <c r="I72" s="2" t="s">
        <v>36</v>
      </c>
      <c r="J72" s="2">
        <v>30.07</v>
      </c>
      <c r="K72" s="2">
        <v>0.1656</v>
      </c>
      <c r="L72" s="2"/>
      <c r="M72" s="2"/>
      <c r="N72" s="2"/>
      <c r="R72" s="2">
        <v>0.1656</v>
      </c>
      <c r="S72" s="2">
        <f t="shared" si="44"/>
        <v>-2.5942254220501244</v>
      </c>
      <c r="T72" s="2"/>
      <c r="U72" s="2"/>
      <c r="V72" s="2"/>
    </row>
    <row r="73" spans="1:22" x14ac:dyDescent="0.25">
      <c r="A73" s="2" t="s">
        <v>50</v>
      </c>
      <c r="B73" s="2" t="s">
        <v>51</v>
      </c>
      <c r="C73" s="2" t="s">
        <v>52</v>
      </c>
      <c r="D73" s="2" t="s">
        <v>53</v>
      </c>
      <c r="E73" s="2" t="s">
        <v>54</v>
      </c>
      <c r="F73" s="2" t="s">
        <v>35</v>
      </c>
      <c r="G73" s="2" t="s">
        <v>29</v>
      </c>
      <c r="H73" s="2">
        <v>2</v>
      </c>
      <c r="I73" s="2" t="s">
        <v>37</v>
      </c>
      <c r="J73" s="2">
        <v>30.29</v>
      </c>
      <c r="K73" s="2">
        <v>0.19500000000000001</v>
      </c>
      <c r="L73" s="2"/>
      <c r="M73" s="2"/>
      <c r="N73" s="2"/>
      <c r="R73" s="2">
        <v>0.19500000000000001</v>
      </c>
      <c r="S73" s="2">
        <f t="shared" si="44"/>
        <v>-2.3584539709124765</v>
      </c>
      <c r="T73" s="2"/>
      <c r="U73" s="2"/>
      <c r="V73" s="2"/>
    </row>
    <row r="74" spans="1:22" x14ac:dyDescent="0.25">
      <c r="A74" s="2" t="s">
        <v>55</v>
      </c>
      <c r="B74" s="2" t="s">
        <v>56</v>
      </c>
      <c r="C74" s="2" t="s">
        <v>57</v>
      </c>
      <c r="D74" s="2" t="s">
        <v>58</v>
      </c>
      <c r="E74" s="2" t="s">
        <v>59</v>
      </c>
      <c r="F74" s="2" t="s">
        <v>18</v>
      </c>
      <c r="G74" s="2" t="s">
        <v>19</v>
      </c>
      <c r="H74" s="2">
        <v>1</v>
      </c>
      <c r="I74" s="2" t="s">
        <v>20</v>
      </c>
      <c r="J74" s="2">
        <v>53.59</v>
      </c>
      <c r="K74" s="2">
        <v>0.50139999999999996</v>
      </c>
      <c r="L74" s="2"/>
      <c r="M74" s="2"/>
      <c r="N74" s="2"/>
      <c r="R74" s="2">
        <v>0.50139999999999996</v>
      </c>
      <c r="S74" s="2">
        <f t="shared" si="44"/>
        <v>-0.99596609871551023</v>
      </c>
      <c r="T74" s="2"/>
      <c r="U74" s="2"/>
      <c r="V74" s="2"/>
    </row>
    <row r="75" spans="1:22" x14ac:dyDescent="0.25">
      <c r="A75" s="2" t="s">
        <v>55</v>
      </c>
      <c r="B75" s="2" t="s">
        <v>56</v>
      </c>
      <c r="C75" s="2" t="s">
        <v>57</v>
      </c>
      <c r="D75" s="2" t="s">
        <v>58</v>
      </c>
      <c r="E75" s="2" t="s">
        <v>59</v>
      </c>
      <c r="F75" s="2" t="s">
        <v>18</v>
      </c>
      <c r="G75" s="2" t="s">
        <v>19</v>
      </c>
      <c r="H75" s="2">
        <v>2</v>
      </c>
      <c r="I75" s="2" t="s">
        <v>21</v>
      </c>
      <c r="J75" s="2">
        <v>53.25</v>
      </c>
      <c r="K75" s="2">
        <v>0.47989999999999999</v>
      </c>
      <c r="L75" s="2"/>
      <c r="M75" s="2"/>
      <c r="N75" s="2"/>
      <c r="R75" s="2">
        <v>0.47989999999999999</v>
      </c>
      <c r="S75" s="2">
        <f t="shared" si="44"/>
        <v>-1.0591942818332556</v>
      </c>
      <c r="T75" s="2"/>
      <c r="U75" s="2"/>
      <c r="V75" s="2"/>
    </row>
    <row r="76" spans="1:22" x14ac:dyDescent="0.25">
      <c r="A76" s="2" t="s">
        <v>55</v>
      </c>
      <c r="B76" s="2" t="s">
        <v>56</v>
      </c>
      <c r="C76" s="2" t="s">
        <v>57</v>
      </c>
      <c r="D76" s="2" t="s">
        <v>58</v>
      </c>
      <c r="E76" s="2" t="s">
        <v>59</v>
      </c>
      <c r="F76" s="2" t="s">
        <v>22</v>
      </c>
      <c r="G76" s="2" t="s">
        <v>19</v>
      </c>
      <c r="H76" s="2">
        <v>1</v>
      </c>
      <c r="I76" s="2" t="s">
        <v>23</v>
      </c>
      <c r="J76" s="2">
        <v>53.49</v>
      </c>
      <c r="K76" s="2">
        <v>0.38109999999999999</v>
      </c>
      <c r="L76" s="2"/>
      <c r="M76" s="2"/>
      <c r="N76" s="2"/>
      <c r="R76" s="2">
        <v>0.38109999999999999</v>
      </c>
      <c r="S76" s="2">
        <f t="shared" si="44"/>
        <v>-1.3917584867372812</v>
      </c>
      <c r="T76" s="2"/>
      <c r="U76" s="2"/>
      <c r="V76" s="2"/>
    </row>
    <row r="77" spans="1:22" x14ac:dyDescent="0.25">
      <c r="A77" s="2" t="s">
        <v>55</v>
      </c>
      <c r="B77" s="2" t="s">
        <v>56</v>
      </c>
      <c r="C77" s="2" t="s">
        <v>57</v>
      </c>
      <c r="D77" s="2" t="s">
        <v>58</v>
      </c>
      <c r="E77" s="2" t="s">
        <v>59</v>
      </c>
      <c r="F77" s="2" t="s">
        <v>22</v>
      </c>
      <c r="G77" s="2" t="s">
        <v>19</v>
      </c>
      <c r="H77" s="2">
        <v>2</v>
      </c>
      <c r="I77" s="2" t="s">
        <v>24</v>
      </c>
      <c r="J77" s="2">
        <v>53.68</v>
      </c>
      <c r="K77" s="2">
        <v>0.37840000000000001</v>
      </c>
      <c r="L77" s="2"/>
      <c r="M77" s="2"/>
      <c r="N77" s="2"/>
      <c r="R77" s="2">
        <v>0.37840000000000001</v>
      </c>
      <c r="S77" s="2">
        <f t="shared" si="44"/>
        <v>-1.4020160062100542</v>
      </c>
      <c r="T77" s="2"/>
      <c r="U77" s="2"/>
      <c r="V77" s="2"/>
    </row>
    <row r="78" spans="1:22" x14ac:dyDescent="0.25">
      <c r="A78" s="2" t="s">
        <v>55</v>
      </c>
      <c r="B78" s="2" t="s">
        <v>56</v>
      </c>
      <c r="C78" s="2" t="s">
        <v>57</v>
      </c>
      <c r="D78" s="2" t="s">
        <v>58</v>
      </c>
      <c r="E78" s="2" t="s">
        <v>59</v>
      </c>
      <c r="F78" s="2" t="s">
        <v>25</v>
      </c>
      <c r="G78" s="2" t="s">
        <v>19</v>
      </c>
      <c r="H78" s="2">
        <v>1</v>
      </c>
      <c r="I78" s="2" t="s">
        <v>26</v>
      </c>
      <c r="J78" s="2">
        <v>53.29</v>
      </c>
      <c r="K78" s="2">
        <v>0.4047</v>
      </c>
      <c r="L78" s="2"/>
      <c r="M78" s="2"/>
      <c r="N78" s="2"/>
      <c r="R78" s="2">
        <v>0.4047</v>
      </c>
      <c r="S78" s="2">
        <f t="shared" si="44"/>
        <v>-1.3050752458800257</v>
      </c>
      <c r="T78" s="2"/>
      <c r="U78" s="2"/>
      <c r="V78" s="2"/>
    </row>
    <row r="79" spans="1:22" x14ac:dyDescent="0.25">
      <c r="A79" s="2" t="s">
        <v>55</v>
      </c>
      <c r="B79" s="2" t="s">
        <v>56</v>
      </c>
      <c r="C79" s="2" t="s">
        <v>57</v>
      </c>
      <c r="D79" s="2" t="s">
        <v>58</v>
      </c>
      <c r="E79" s="2" t="s">
        <v>59</v>
      </c>
      <c r="F79" s="2" t="s">
        <v>25</v>
      </c>
      <c r="G79" s="2" t="s">
        <v>19</v>
      </c>
      <c r="H79" s="2">
        <v>2</v>
      </c>
      <c r="I79" s="2" t="s">
        <v>27</v>
      </c>
      <c r="J79" s="2">
        <v>53.9</v>
      </c>
      <c r="K79" s="2">
        <v>0.3896</v>
      </c>
      <c r="L79" s="3">
        <f t="shared" ref="L79" si="50">AVERAGE(K74:K79)</f>
        <v>0.42251666666666671</v>
      </c>
      <c r="M79" s="2">
        <f t="shared" ref="M79" si="51">L79/L80</f>
        <v>1.1617175327650997</v>
      </c>
      <c r="N79" s="2">
        <f t="shared" ref="N79" si="52">_xlfn.T.TEST(K74:K79,K80:K85,2,2)</f>
        <v>5.6598889777781478E-2</v>
      </c>
      <c r="R79" s="2">
        <v>0.3896</v>
      </c>
      <c r="S79" s="2">
        <f t="shared" si="44"/>
        <v>-1.3599344174671073</v>
      </c>
      <c r="T79" s="3">
        <f t="shared" ref="T79" si="53">AVERAGE(S74:S79)</f>
        <v>-1.2523240894738723</v>
      </c>
      <c r="U79" s="3">
        <f t="shared" ref="U79" si="54">AVERAGE(T74:T79)</f>
        <v>-1.2523240894738723</v>
      </c>
      <c r="V79" s="2">
        <f>U79/U80</f>
        <v>0.85415078824292157</v>
      </c>
    </row>
    <row r="80" spans="1:22" x14ac:dyDescent="0.25">
      <c r="A80" s="2" t="s">
        <v>55</v>
      </c>
      <c r="B80" s="2" t="s">
        <v>56</v>
      </c>
      <c r="C80" s="2" t="s">
        <v>57</v>
      </c>
      <c r="D80" s="2" t="s">
        <v>58</v>
      </c>
      <c r="E80" s="2" t="s">
        <v>59</v>
      </c>
      <c r="F80" s="2" t="s">
        <v>28</v>
      </c>
      <c r="G80" s="2" t="s">
        <v>29</v>
      </c>
      <c r="H80" s="2">
        <v>1</v>
      </c>
      <c r="I80" s="2" t="s">
        <v>30</v>
      </c>
      <c r="J80" s="2">
        <v>53.53</v>
      </c>
      <c r="K80" s="2">
        <v>0.3211</v>
      </c>
      <c r="L80" s="4">
        <f t="shared" ref="L80" si="55">AVERAGE(K80:K85)</f>
        <v>0.36369999999999997</v>
      </c>
      <c r="M80" s="2"/>
      <c r="N80" s="2"/>
      <c r="R80" s="2">
        <v>0.3211</v>
      </c>
      <c r="S80" s="2">
        <f t="shared" si="44"/>
        <v>-1.6389054298236796</v>
      </c>
      <c r="T80" s="4">
        <f t="shared" ref="T80" si="56">AVERAGE(S80:S85)</f>
        <v>-1.4661627744324106</v>
      </c>
      <c r="U80" s="4">
        <f t="shared" ref="U80" si="57">AVERAGE(T80:T85)</f>
        <v>-1.4661627744324106</v>
      </c>
      <c r="V80" s="2"/>
    </row>
    <row r="81" spans="1:22" x14ac:dyDescent="0.25">
      <c r="A81" s="2" t="s">
        <v>55</v>
      </c>
      <c r="B81" s="2" t="s">
        <v>56</v>
      </c>
      <c r="C81" s="2" t="s">
        <v>57</v>
      </c>
      <c r="D81" s="2" t="s">
        <v>58</v>
      </c>
      <c r="E81" s="2" t="s">
        <v>59</v>
      </c>
      <c r="F81" s="2" t="s">
        <v>28</v>
      </c>
      <c r="G81" s="2" t="s">
        <v>29</v>
      </c>
      <c r="H81" s="2">
        <v>2</v>
      </c>
      <c r="I81" s="2" t="s">
        <v>31</v>
      </c>
      <c r="J81" s="2">
        <v>53.91</v>
      </c>
      <c r="K81" s="2">
        <v>0.32900000000000001</v>
      </c>
      <c r="L81" s="2"/>
      <c r="M81" s="2"/>
      <c r="N81" s="2"/>
      <c r="R81" s="2">
        <v>0.32900000000000001</v>
      </c>
      <c r="S81" s="2">
        <f t="shared" si="44"/>
        <v>-1.6038405109268457</v>
      </c>
      <c r="T81" s="2"/>
      <c r="U81" s="2"/>
      <c r="V81" s="2"/>
    </row>
    <row r="82" spans="1:22" x14ac:dyDescent="0.25">
      <c r="A82" s="2" t="s">
        <v>55</v>
      </c>
      <c r="B82" s="2" t="s">
        <v>56</v>
      </c>
      <c r="C82" s="2" t="s">
        <v>57</v>
      </c>
      <c r="D82" s="2" t="s">
        <v>58</v>
      </c>
      <c r="E82" s="2" t="s">
        <v>59</v>
      </c>
      <c r="F82" s="2" t="s">
        <v>32</v>
      </c>
      <c r="G82" s="2" t="s">
        <v>29</v>
      </c>
      <c r="H82" s="2">
        <v>1</v>
      </c>
      <c r="I82" s="2" t="s">
        <v>33</v>
      </c>
      <c r="J82" s="2">
        <v>53.47</v>
      </c>
      <c r="K82" s="2">
        <v>0.36709999999999998</v>
      </c>
      <c r="L82" s="2"/>
      <c r="M82" s="2"/>
      <c r="N82" s="2"/>
      <c r="R82" s="2">
        <v>0.36709999999999998</v>
      </c>
      <c r="S82" s="2">
        <f t="shared" si="44"/>
        <v>-1.4457549804499021</v>
      </c>
      <c r="T82" s="2"/>
      <c r="U82" s="2"/>
      <c r="V82" s="2"/>
    </row>
    <row r="83" spans="1:22" x14ac:dyDescent="0.25">
      <c r="A83" s="2" t="s">
        <v>55</v>
      </c>
      <c r="B83" s="2" t="s">
        <v>56</v>
      </c>
      <c r="C83" s="2" t="s">
        <v>57</v>
      </c>
      <c r="D83" s="2" t="s">
        <v>58</v>
      </c>
      <c r="E83" s="2" t="s">
        <v>59</v>
      </c>
      <c r="F83" s="2" t="s">
        <v>32</v>
      </c>
      <c r="G83" s="2" t="s">
        <v>29</v>
      </c>
      <c r="H83" s="2">
        <v>2</v>
      </c>
      <c r="I83" s="2" t="s">
        <v>34</v>
      </c>
      <c r="J83" s="2">
        <v>53.76</v>
      </c>
      <c r="K83" s="2">
        <v>0.34420000000000001</v>
      </c>
      <c r="L83" s="2"/>
      <c r="M83" s="2"/>
      <c r="N83" s="2"/>
      <c r="R83" s="2">
        <v>0.34420000000000001</v>
      </c>
      <c r="S83" s="2">
        <f t="shared" si="44"/>
        <v>-1.5386809975092457</v>
      </c>
      <c r="T83" s="2"/>
      <c r="U83" s="2"/>
      <c r="V83" s="2"/>
    </row>
    <row r="84" spans="1:22" x14ac:dyDescent="0.25">
      <c r="A84" s="2" t="s">
        <v>55</v>
      </c>
      <c r="B84" s="2" t="s">
        <v>56</v>
      </c>
      <c r="C84" s="2" t="s">
        <v>57</v>
      </c>
      <c r="D84" s="2" t="s">
        <v>58</v>
      </c>
      <c r="E84" s="2" t="s">
        <v>59</v>
      </c>
      <c r="F84" s="2" t="s">
        <v>35</v>
      </c>
      <c r="G84" s="2" t="s">
        <v>29</v>
      </c>
      <c r="H84" s="2">
        <v>1</v>
      </c>
      <c r="I84" s="2" t="s">
        <v>36</v>
      </c>
      <c r="J84" s="2">
        <v>53.2</v>
      </c>
      <c r="K84" s="2">
        <v>0.41039999999999999</v>
      </c>
      <c r="L84" s="2"/>
      <c r="M84" s="2"/>
      <c r="N84" s="2"/>
      <c r="R84" s="2">
        <v>0.41039999999999999</v>
      </c>
      <c r="S84" s="2">
        <f t="shared" si="44"/>
        <v>-1.2848973639423955</v>
      </c>
      <c r="T84" s="2"/>
      <c r="U84" s="2"/>
      <c r="V84" s="2"/>
    </row>
    <row r="85" spans="1:22" x14ac:dyDescent="0.25">
      <c r="A85" s="2" t="s">
        <v>55</v>
      </c>
      <c r="B85" s="2" t="s">
        <v>56</v>
      </c>
      <c r="C85" s="2" t="s">
        <v>57</v>
      </c>
      <c r="D85" s="2" t="s">
        <v>58</v>
      </c>
      <c r="E85" s="2" t="s">
        <v>59</v>
      </c>
      <c r="F85" s="2" t="s">
        <v>35</v>
      </c>
      <c r="G85" s="2" t="s">
        <v>29</v>
      </c>
      <c r="H85" s="2">
        <v>2</v>
      </c>
      <c r="I85" s="2" t="s">
        <v>37</v>
      </c>
      <c r="J85" s="2">
        <v>53.83</v>
      </c>
      <c r="K85" s="2">
        <v>0.41039999999999999</v>
      </c>
      <c r="L85" s="2"/>
      <c r="M85" s="2"/>
      <c r="N85" s="2"/>
      <c r="R85" s="2">
        <v>0.41039999999999999</v>
      </c>
      <c r="S85" s="2">
        <f t="shared" si="44"/>
        <v>-1.2848973639423955</v>
      </c>
      <c r="T85" s="2"/>
      <c r="U85" s="2"/>
      <c r="V85" s="2"/>
    </row>
    <row r="86" spans="1:22" x14ac:dyDescent="0.25">
      <c r="A86" s="2" t="s">
        <v>55</v>
      </c>
      <c r="B86" s="2" t="s">
        <v>56</v>
      </c>
      <c r="C86" s="2" t="s">
        <v>57</v>
      </c>
      <c r="D86" s="2" t="s">
        <v>58</v>
      </c>
      <c r="E86" s="2" t="s">
        <v>60</v>
      </c>
      <c r="F86" s="2" t="s">
        <v>18</v>
      </c>
      <c r="G86" s="2" t="s">
        <v>19</v>
      </c>
      <c r="H86" s="2">
        <v>1</v>
      </c>
      <c r="I86" s="2" t="s">
        <v>20</v>
      </c>
      <c r="J86" s="2">
        <v>59.57</v>
      </c>
      <c r="K86" s="2">
        <v>0.34439999999999998</v>
      </c>
      <c r="L86" s="2"/>
      <c r="M86" s="2"/>
      <c r="N86" s="2"/>
      <c r="R86" s="2">
        <v>0.34439999999999998</v>
      </c>
      <c r="S86" s="2">
        <f t="shared" si="44"/>
        <v>-1.5378429521526056</v>
      </c>
      <c r="T86" s="2"/>
      <c r="U86" s="2"/>
      <c r="V86" s="2"/>
    </row>
    <row r="87" spans="1:22" x14ac:dyDescent="0.25">
      <c r="A87" s="2" t="s">
        <v>55</v>
      </c>
      <c r="B87" s="2" t="s">
        <v>56</v>
      </c>
      <c r="C87" s="2" t="s">
        <v>57</v>
      </c>
      <c r="D87" s="2" t="s">
        <v>58</v>
      </c>
      <c r="E87" s="2" t="s">
        <v>60</v>
      </c>
      <c r="F87" s="2" t="s">
        <v>18</v>
      </c>
      <c r="G87" s="2" t="s">
        <v>19</v>
      </c>
      <c r="H87" s="2">
        <v>2</v>
      </c>
      <c r="I87" s="2" t="s">
        <v>21</v>
      </c>
      <c r="J87" s="2">
        <v>59.2</v>
      </c>
      <c r="K87" s="2">
        <v>0.33169999999999999</v>
      </c>
      <c r="L87" s="2"/>
      <c r="M87" s="2"/>
      <c r="N87" s="2"/>
      <c r="R87" s="2">
        <v>0.33169999999999999</v>
      </c>
      <c r="S87" s="2">
        <f t="shared" si="44"/>
        <v>-1.5920490827614271</v>
      </c>
      <c r="T87" s="2"/>
      <c r="U87" s="2"/>
      <c r="V87" s="2"/>
    </row>
    <row r="88" spans="1:22" x14ac:dyDescent="0.25">
      <c r="A88" s="2" t="s">
        <v>55</v>
      </c>
      <c r="B88" s="2" t="s">
        <v>56</v>
      </c>
      <c r="C88" s="2" t="s">
        <v>57</v>
      </c>
      <c r="D88" s="2" t="s">
        <v>58</v>
      </c>
      <c r="E88" s="2" t="s">
        <v>60</v>
      </c>
      <c r="F88" s="2" t="s">
        <v>22</v>
      </c>
      <c r="G88" s="2" t="s">
        <v>19</v>
      </c>
      <c r="H88" s="2">
        <v>1</v>
      </c>
      <c r="I88" s="2" t="s">
        <v>23</v>
      </c>
      <c r="J88" s="2">
        <v>59.43</v>
      </c>
      <c r="K88" s="2">
        <v>0.27200000000000002</v>
      </c>
      <c r="L88" s="2"/>
      <c r="M88" s="2"/>
      <c r="N88" s="2"/>
      <c r="R88" s="2">
        <v>0.27200000000000002</v>
      </c>
      <c r="S88" s="2">
        <f t="shared" si="44"/>
        <v>-1.8783214434117477</v>
      </c>
      <c r="T88" s="2"/>
      <c r="U88" s="2"/>
      <c r="V88" s="2"/>
    </row>
    <row r="89" spans="1:22" x14ac:dyDescent="0.25">
      <c r="A89" s="2" t="s">
        <v>55</v>
      </c>
      <c r="B89" s="2" t="s">
        <v>56</v>
      </c>
      <c r="C89" s="2" t="s">
        <v>57</v>
      </c>
      <c r="D89" s="2" t="s">
        <v>58</v>
      </c>
      <c r="E89" s="2" t="s">
        <v>60</v>
      </c>
      <c r="F89" s="2" t="s">
        <v>22</v>
      </c>
      <c r="G89" s="2" t="s">
        <v>19</v>
      </c>
      <c r="H89" s="2">
        <v>2</v>
      </c>
      <c r="I89" s="2" t="s">
        <v>24</v>
      </c>
      <c r="J89" s="2">
        <v>59.62</v>
      </c>
      <c r="K89" s="2">
        <v>0.26579999999999998</v>
      </c>
      <c r="L89" s="2"/>
      <c r="M89" s="2"/>
      <c r="N89" s="2"/>
      <c r="R89" s="2">
        <v>0.26579999999999998</v>
      </c>
      <c r="S89" s="2">
        <f t="shared" si="44"/>
        <v>-1.9115869902732749</v>
      </c>
      <c r="T89" s="2"/>
      <c r="U89" s="2"/>
      <c r="V89" s="2"/>
    </row>
    <row r="90" spans="1:22" x14ac:dyDescent="0.25">
      <c r="A90" s="2" t="s">
        <v>55</v>
      </c>
      <c r="B90" s="2" t="s">
        <v>56</v>
      </c>
      <c r="C90" s="2" t="s">
        <v>57</v>
      </c>
      <c r="D90" s="2" t="s">
        <v>58</v>
      </c>
      <c r="E90" s="2" t="s">
        <v>60</v>
      </c>
      <c r="F90" s="2" t="s">
        <v>25</v>
      </c>
      <c r="G90" s="2" t="s">
        <v>19</v>
      </c>
      <c r="H90" s="2">
        <v>1</v>
      </c>
      <c r="I90" s="2" t="s">
        <v>26</v>
      </c>
      <c r="J90" s="2">
        <v>59.29</v>
      </c>
      <c r="K90" s="2">
        <v>0.2868</v>
      </c>
      <c r="L90" s="2"/>
      <c r="M90" s="2"/>
      <c r="N90" s="2"/>
      <c r="R90" s="2">
        <v>0.2868</v>
      </c>
      <c r="S90" s="2">
        <f t="shared" si="44"/>
        <v>-1.8018830708475448</v>
      </c>
      <c r="T90" s="2"/>
      <c r="U90" s="2"/>
      <c r="V90" s="2"/>
    </row>
    <row r="91" spans="1:22" x14ac:dyDescent="0.25">
      <c r="A91" s="2" t="s">
        <v>55</v>
      </c>
      <c r="B91" s="2" t="s">
        <v>56</v>
      </c>
      <c r="C91" s="2" t="s">
        <v>57</v>
      </c>
      <c r="D91" s="2" t="s">
        <v>58</v>
      </c>
      <c r="E91" s="2" t="s">
        <v>60</v>
      </c>
      <c r="F91" s="2" t="s">
        <v>25</v>
      </c>
      <c r="G91" s="2" t="s">
        <v>19</v>
      </c>
      <c r="H91" s="2">
        <v>2</v>
      </c>
      <c r="I91" s="2" t="s">
        <v>27</v>
      </c>
      <c r="J91" s="2">
        <v>59.83</v>
      </c>
      <c r="K91" s="2">
        <v>0.2833</v>
      </c>
      <c r="L91" s="3">
        <f t="shared" ref="L91" si="58">AVERAGE(K86:K91)</f>
        <v>0.29733333333333328</v>
      </c>
      <c r="M91" s="2">
        <f t="shared" ref="M91" si="59">L91/L92</f>
        <v>1.1230720805791625</v>
      </c>
      <c r="N91" s="2">
        <f t="shared" ref="N91" si="60">_xlfn.T.TEST(K86:K91,K92:K97,2,2)</f>
        <v>8.3318978913898487E-2</v>
      </c>
      <c r="R91" s="2">
        <v>0.2833</v>
      </c>
      <c r="S91" s="2">
        <f t="shared" si="44"/>
        <v>-1.819597493171351</v>
      </c>
      <c r="T91" s="3">
        <f t="shared" ref="T91" si="61">AVERAGE(S86:S91)</f>
        <v>-1.7568801721029919</v>
      </c>
      <c r="U91" s="3">
        <f t="shared" ref="U91" si="62">AVERAGE(T86:T91)</f>
        <v>-1.7568801721029919</v>
      </c>
      <c r="V91" s="2">
        <f>U91/U92</f>
        <v>0.9137325990026669</v>
      </c>
    </row>
    <row r="92" spans="1:22" x14ac:dyDescent="0.25">
      <c r="A92" s="2" t="s">
        <v>55</v>
      </c>
      <c r="B92" s="2" t="s">
        <v>56</v>
      </c>
      <c r="C92" s="2" t="s">
        <v>57</v>
      </c>
      <c r="D92" s="2" t="s">
        <v>58</v>
      </c>
      <c r="E92" s="2" t="s">
        <v>60</v>
      </c>
      <c r="F92" s="2" t="s">
        <v>28</v>
      </c>
      <c r="G92" s="2" t="s">
        <v>29</v>
      </c>
      <c r="H92" s="2">
        <v>1</v>
      </c>
      <c r="I92" s="2" t="s">
        <v>30</v>
      </c>
      <c r="J92" s="2">
        <v>59.55</v>
      </c>
      <c r="K92" s="2">
        <v>0.24129999999999999</v>
      </c>
      <c r="L92" s="4">
        <f t="shared" ref="L92" si="63">AVERAGE(K92:K97)</f>
        <v>0.26474999999999999</v>
      </c>
      <c r="M92" s="2"/>
      <c r="N92" s="2"/>
      <c r="R92" s="2">
        <v>0.24129999999999999</v>
      </c>
      <c r="S92" s="2">
        <f t="shared" si="44"/>
        <v>-2.051100179333698</v>
      </c>
      <c r="T92" s="4">
        <f t="shared" ref="T92" si="64">AVERAGE(S92:S97)</f>
        <v>-1.9227508945402789</v>
      </c>
      <c r="U92" s="4">
        <f t="shared" ref="U92" si="65">AVERAGE(T92:T97)</f>
        <v>-1.9227508945402789</v>
      </c>
      <c r="V92" s="2"/>
    </row>
    <row r="93" spans="1:22" x14ac:dyDescent="0.25">
      <c r="A93" s="2" t="s">
        <v>55</v>
      </c>
      <c r="B93" s="2" t="s">
        <v>56</v>
      </c>
      <c r="C93" s="2" t="s">
        <v>57</v>
      </c>
      <c r="D93" s="2" t="s">
        <v>58</v>
      </c>
      <c r="E93" s="2" t="s">
        <v>60</v>
      </c>
      <c r="F93" s="2" t="s">
        <v>28</v>
      </c>
      <c r="G93" s="2" t="s">
        <v>29</v>
      </c>
      <c r="H93" s="2">
        <v>2</v>
      </c>
      <c r="I93" s="2" t="s">
        <v>31</v>
      </c>
      <c r="J93" s="2">
        <v>59.95</v>
      </c>
      <c r="K93" s="2">
        <v>0.24879999999999999</v>
      </c>
      <c r="L93" s="2"/>
      <c r="M93" s="2"/>
      <c r="N93" s="2"/>
      <c r="R93" s="2">
        <v>0.24879999999999999</v>
      </c>
      <c r="S93" s="2">
        <f t="shared" si="44"/>
        <v>-2.0069416094188468</v>
      </c>
      <c r="T93" s="2"/>
      <c r="U93" s="2"/>
      <c r="V93" s="2"/>
    </row>
    <row r="94" spans="1:22" x14ac:dyDescent="0.25">
      <c r="A94" s="2" t="s">
        <v>55</v>
      </c>
      <c r="B94" s="2" t="s">
        <v>56</v>
      </c>
      <c r="C94" s="2" t="s">
        <v>57</v>
      </c>
      <c r="D94" s="2" t="s">
        <v>58</v>
      </c>
      <c r="E94" s="2" t="s">
        <v>60</v>
      </c>
      <c r="F94" s="2" t="s">
        <v>32</v>
      </c>
      <c r="G94" s="2" t="s">
        <v>29</v>
      </c>
      <c r="H94" s="2">
        <v>1</v>
      </c>
      <c r="I94" s="2" t="s">
        <v>33</v>
      </c>
      <c r="J94" s="2">
        <v>59.51</v>
      </c>
      <c r="K94" s="2">
        <v>0.2843</v>
      </c>
      <c r="L94" s="2"/>
      <c r="M94" s="2"/>
      <c r="N94" s="2"/>
      <c r="R94" s="2">
        <v>0.2843</v>
      </c>
      <c r="S94" s="2">
        <f t="shared" si="44"/>
        <v>-1.8145139958719221</v>
      </c>
      <c r="T94" s="2"/>
      <c r="U94" s="2"/>
      <c r="V94" s="2"/>
    </row>
    <row r="95" spans="1:22" x14ac:dyDescent="0.25">
      <c r="A95" s="2" t="s">
        <v>55</v>
      </c>
      <c r="B95" s="2" t="s">
        <v>56</v>
      </c>
      <c r="C95" s="2" t="s">
        <v>57</v>
      </c>
      <c r="D95" s="2" t="s">
        <v>58</v>
      </c>
      <c r="E95" s="2" t="s">
        <v>60</v>
      </c>
      <c r="F95" s="2" t="s">
        <v>32</v>
      </c>
      <c r="G95" s="2" t="s">
        <v>29</v>
      </c>
      <c r="H95" s="2">
        <v>2</v>
      </c>
      <c r="I95" s="2" t="s">
        <v>34</v>
      </c>
      <c r="J95" s="2">
        <v>59.91</v>
      </c>
      <c r="K95" s="2">
        <v>0.24279999999999999</v>
      </c>
      <c r="L95" s="2"/>
      <c r="M95" s="2"/>
      <c r="N95" s="2"/>
      <c r="R95" s="2">
        <v>0.24279999999999999</v>
      </c>
      <c r="S95" s="2">
        <f t="shared" si="44"/>
        <v>-2.0421596732937677</v>
      </c>
      <c r="T95" s="2"/>
      <c r="U95" s="2"/>
      <c r="V95" s="2"/>
    </row>
    <row r="96" spans="1:22" x14ac:dyDescent="0.25">
      <c r="A96" s="2" t="s">
        <v>55</v>
      </c>
      <c r="B96" s="2" t="s">
        <v>56</v>
      </c>
      <c r="C96" s="2" t="s">
        <v>57</v>
      </c>
      <c r="D96" s="2" t="s">
        <v>58</v>
      </c>
      <c r="E96" s="2" t="s">
        <v>60</v>
      </c>
      <c r="F96" s="2" t="s">
        <v>35</v>
      </c>
      <c r="G96" s="2" t="s">
        <v>29</v>
      </c>
      <c r="H96" s="2">
        <v>1</v>
      </c>
      <c r="I96" s="2" t="s">
        <v>36</v>
      </c>
      <c r="J96" s="2">
        <v>59.2</v>
      </c>
      <c r="K96" s="2">
        <v>0.2666</v>
      </c>
      <c r="L96" s="2"/>
      <c r="M96" s="2"/>
      <c r="N96" s="2"/>
      <c r="R96" s="2">
        <v>0.2666</v>
      </c>
      <c r="S96" s="2">
        <f t="shared" si="44"/>
        <v>-1.9072513144604761</v>
      </c>
      <c r="T96" s="2"/>
      <c r="U96" s="2"/>
      <c r="V96" s="2"/>
    </row>
    <row r="97" spans="1:22" x14ac:dyDescent="0.25">
      <c r="A97" s="2" t="s">
        <v>55</v>
      </c>
      <c r="B97" s="2" t="s">
        <v>56</v>
      </c>
      <c r="C97" s="2" t="s">
        <v>57</v>
      </c>
      <c r="D97" s="2" t="s">
        <v>58</v>
      </c>
      <c r="E97" s="2" t="s">
        <v>60</v>
      </c>
      <c r="F97" s="2" t="s">
        <v>35</v>
      </c>
      <c r="G97" s="2" t="s">
        <v>29</v>
      </c>
      <c r="H97" s="2">
        <v>2</v>
      </c>
      <c r="I97" s="2" t="s">
        <v>37</v>
      </c>
      <c r="J97" s="2">
        <v>59.86</v>
      </c>
      <c r="K97" s="2">
        <v>0.30470000000000003</v>
      </c>
      <c r="L97" s="2"/>
      <c r="M97" s="2"/>
      <c r="N97" s="2"/>
      <c r="R97" s="2">
        <v>0.30470000000000003</v>
      </c>
      <c r="S97" s="2">
        <f t="shared" si="44"/>
        <v>-1.7145385948629637</v>
      </c>
      <c r="T97" s="2"/>
      <c r="U97" s="2"/>
      <c r="V97" s="2"/>
    </row>
    <row r="98" spans="1:22" x14ac:dyDescent="0.25">
      <c r="A98" s="2" t="s">
        <v>61</v>
      </c>
      <c r="B98" s="2" t="s">
        <v>62</v>
      </c>
      <c r="C98" s="2" t="s">
        <v>63</v>
      </c>
      <c r="D98" s="2" t="s">
        <v>64</v>
      </c>
      <c r="E98" s="2" t="s">
        <v>65</v>
      </c>
      <c r="F98" s="2" t="s">
        <v>18</v>
      </c>
      <c r="G98" s="2" t="s">
        <v>19</v>
      </c>
      <c r="H98" s="2">
        <v>1</v>
      </c>
      <c r="I98" s="2" t="s">
        <v>20</v>
      </c>
      <c r="J98" s="2">
        <v>27.97</v>
      </c>
      <c r="K98" s="2">
        <v>0.43149999999999999</v>
      </c>
      <c r="L98" s="2"/>
      <c r="M98" s="2"/>
      <c r="N98" s="2"/>
      <c r="R98" s="2">
        <v>0.43149999999999999</v>
      </c>
      <c r="S98" s="2">
        <f t="shared" si="44"/>
        <v>-1.2125675354831322</v>
      </c>
      <c r="T98" s="2"/>
      <c r="U98" s="2"/>
      <c r="V98" s="2"/>
    </row>
    <row r="99" spans="1:22" x14ac:dyDescent="0.25">
      <c r="A99" s="2" t="s">
        <v>61</v>
      </c>
      <c r="B99" s="2" t="s">
        <v>62</v>
      </c>
      <c r="C99" s="2" t="s">
        <v>63</v>
      </c>
      <c r="D99" s="2" t="s">
        <v>64</v>
      </c>
      <c r="E99" s="2" t="s">
        <v>65</v>
      </c>
      <c r="F99" s="2" t="s">
        <v>18</v>
      </c>
      <c r="G99" s="2" t="s">
        <v>19</v>
      </c>
      <c r="H99" s="2">
        <v>2</v>
      </c>
      <c r="I99" s="2" t="s">
        <v>21</v>
      </c>
      <c r="J99" s="2">
        <v>27.72</v>
      </c>
      <c r="K99" s="2">
        <v>0.3886</v>
      </c>
      <c r="L99" s="2"/>
      <c r="M99" s="2"/>
      <c r="N99" s="2"/>
      <c r="R99" s="2">
        <v>0.3886</v>
      </c>
      <c r="S99" s="2">
        <f t="shared" si="44"/>
        <v>-1.3636421939641048</v>
      </c>
      <c r="T99" s="2"/>
      <c r="U99" s="2"/>
      <c r="V99" s="2"/>
    </row>
    <row r="100" spans="1:22" x14ac:dyDescent="0.25">
      <c r="A100" s="2" t="s">
        <v>61</v>
      </c>
      <c r="B100" s="2" t="s">
        <v>62</v>
      </c>
      <c r="C100" s="2" t="s">
        <v>63</v>
      </c>
      <c r="D100" s="2" t="s">
        <v>64</v>
      </c>
      <c r="E100" s="2" t="s">
        <v>65</v>
      </c>
      <c r="F100" s="2" t="s">
        <v>22</v>
      </c>
      <c r="G100" s="2" t="s">
        <v>19</v>
      </c>
      <c r="H100" s="2">
        <v>1</v>
      </c>
      <c r="I100" s="2" t="s">
        <v>23</v>
      </c>
      <c r="J100" s="2">
        <v>28.01</v>
      </c>
      <c r="K100" s="2">
        <v>0.32969999999999999</v>
      </c>
      <c r="L100" s="2"/>
      <c r="M100" s="2"/>
      <c r="N100" s="2"/>
      <c r="R100" s="2">
        <v>0.32969999999999999</v>
      </c>
      <c r="S100" s="2">
        <f t="shared" si="44"/>
        <v>-1.6007742078790623</v>
      </c>
      <c r="T100" s="2"/>
      <c r="U100" s="2"/>
      <c r="V100" s="2"/>
    </row>
    <row r="101" spans="1:22" x14ac:dyDescent="0.25">
      <c r="A101" s="2" t="s">
        <v>61</v>
      </c>
      <c r="B101" s="2" t="s">
        <v>62</v>
      </c>
      <c r="C101" s="2" t="s">
        <v>63</v>
      </c>
      <c r="D101" s="2" t="s">
        <v>64</v>
      </c>
      <c r="E101" s="2" t="s">
        <v>65</v>
      </c>
      <c r="F101" s="2" t="s">
        <v>22</v>
      </c>
      <c r="G101" s="2" t="s">
        <v>19</v>
      </c>
      <c r="H101" s="2">
        <v>2</v>
      </c>
      <c r="I101" s="2" t="s">
        <v>24</v>
      </c>
      <c r="J101" s="2">
        <v>27.87</v>
      </c>
      <c r="K101" s="2">
        <v>0.3024</v>
      </c>
      <c r="L101" s="2"/>
      <c r="M101" s="2"/>
      <c r="N101" s="2"/>
      <c r="R101" s="2">
        <v>0.3024</v>
      </c>
      <c r="S101" s="2">
        <f t="shared" si="44"/>
        <v>-1.725469955328377</v>
      </c>
      <c r="T101" s="2"/>
      <c r="U101" s="2"/>
      <c r="V101" s="2"/>
    </row>
    <row r="102" spans="1:22" x14ac:dyDescent="0.25">
      <c r="A102" s="2" t="s">
        <v>61</v>
      </c>
      <c r="B102" s="2" t="s">
        <v>62</v>
      </c>
      <c r="C102" s="2" t="s">
        <v>63</v>
      </c>
      <c r="D102" s="2" t="s">
        <v>64</v>
      </c>
      <c r="E102" s="2" t="s">
        <v>65</v>
      </c>
      <c r="F102" s="2" t="s">
        <v>25</v>
      </c>
      <c r="G102" s="2" t="s">
        <v>19</v>
      </c>
      <c r="H102" s="2">
        <v>1</v>
      </c>
      <c r="I102" s="2" t="s">
        <v>26</v>
      </c>
      <c r="J102" s="2">
        <v>27.91</v>
      </c>
      <c r="K102" s="2">
        <v>0.37180000000000002</v>
      </c>
      <c r="L102" s="2"/>
      <c r="M102" s="2"/>
      <c r="N102" s="2"/>
      <c r="R102" s="2">
        <v>0.37180000000000002</v>
      </c>
      <c r="S102" s="2">
        <f t="shared" si="44"/>
        <v>-1.4274013246299679</v>
      </c>
      <c r="T102" s="2"/>
      <c r="U102" s="2"/>
      <c r="V102" s="2"/>
    </row>
    <row r="103" spans="1:22" x14ac:dyDescent="0.25">
      <c r="A103" s="2" t="s">
        <v>61</v>
      </c>
      <c r="B103" s="2" t="s">
        <v>62</v>
      </c>
      <c r="C103" s="2" t="s">
        <v>63</v>
      </c>
      <c r="D103" s="2" t="s">
        <v>64</v>
      </c>
      <c r="E103" s="2" t="s">
        <v>65</v>
      </c>
      <c r="F103" s="2" t="s">
        <v>25</v>
      </c>
      <c r="G103" s="2" t="s">
        <v>19</v>
      </c>
      <c r="H103" s="2">
        <v>2</v>
      </c>
      <c r="I103" s="2" t="s">
        <v>27</v>
      </c>
      <c r="J103" s="2">
        <v>28.05</v>
      </c>
      <c r="K103" s="2">
        <v>0.36280000000000001</v>
      </c>
      <c r="L103" s="3">
        <f t="shared" ref="L103" si="66">AVERAGE(K98:K103)</f>
        <v>0.36446666666666666</v>
      </c>
      <c r="M103" s="2">
        <f t="shared" ref="M103" si="67">L103/L104</f>
        <v>0.69143453378442488</v>
      </c>
      <c r="N103" s="2">
        <f t="shared" ref="N103" si="68">_xlfn.T.TEST(K98:K103,K104:K109,2,2)</f>
        <v>7.6287562605560914E-6</v>
      </c>
      <c r="R103" s="2">
        <v>0.36280000000000001</v>
      </c>
      <c r="S103" s="2">
        <f t="shared" si="44"/>
        <v>-1.462753639020927</v>
      </c>
      <c r="T103" s="3">
        <f t="shared" ref="T103" si="69">AVERAGE(S98:S103)</f>
        <v>-1.465434809384262</v>
      </c>
      <c r="U103" s="3">
        <f t="shared" ref="U103" si="70">AVERAGE(T98:T103)</f>
        <v>-1.465434809384262</v>
      </c>
      <c r="V103" s="2">
        <f>U103/U104</f>
        <v>1.5855199704059102</v>
      </c>
    </row>
    <row r="104" spans="1:22" x14ac:dyDescent="0.25">
      <c r="A104" s="2" t="s">
        <v>61</v>
      </c>
      <c r="B104" s="2" t="s">
        <v>62</v>
      </c>
      <c r="C104" s="2" t="s">
        <v>63</v>
      </c>
      <c r="D104" s="2" t="s">
        <v>64</v>
      </c>
      <c r="E104" s="2" t="s">
        <v>65</v>
      </c>
      <c r="F104" s="2" t="s">
        <v>28</v>
      </c>
      <c r="G104" s="2" t="s">
        <v>29</v>
      </c>
      <c r="H104" s="2">
        <v>1</v>
      </c>
      <c r="I104" s="2" t="s">
        <v>30</v>
      </c>
      <c r="J104" s="2">
        <v>27.88</v>
      </c>
      <c r="K104" s="2">
        <v>0.52380000000000004</v>
      </c>
      <c r="L104" s="4">
        <f t="shared" ref="L104" si="71">AVERAGE(K104:K109)</f>
        <v>0.52711666666666657</v>
      </c>
      <c r="M104" s="2"/>
      <c r="N104" s="2"/>
      <c r="R104" s="2">
        <v>0.52380000000000004</v>
      </c>
      <c r="S104" s="2">
        <f t="shared" si="44"/>
        <v>-0.93291203519885313</v>
      </c>
      <c r="T104" s="4">
        <f t="shared" ref="T104" si="72">AVERAGE(S104:S109)</f>
        <v>-0.9242613380701189</v>
      </c>
      <c r="U104" s="4">
        <f t="shared" ref="U104" si="73">AVERAGE(T104:T109)</f>
        <v>-0.9242613380701189</v>
      </c>
      <c r="V104" s="2"/>
    </row>
    <row r="105" spans="1:22" x14ac:dyDescent="0.25">
      <c r="A105" s="2" t="s">
        <v>61</v>
      </c>
      <c r="B105" s="2" t="s">
        <v>62</v>
      </c>
      <c r="C105" s="2" t="s">
        <v>63</v>
      </c>
      <c r="D105" s="2" t="s">
        <v>64</v>
      </c>
      <c r="E105" s="2" t="s">
        <v>65</v>
      </c>
      <c r="F105" s="2" t="s">
        <v>28</v>
      </c>
      <c r="G105" s="2" t="s">
        <v>29</v>
      </c>
      <c r="H105" s="2">
        <v>2</v>
      </c>
      <c r="I105" s="2" t="s">
        <v>31</v>
      </c>
      <c r="J105" s="2">
        <v>27.97</v>
      </c>
      <c r="K105" s="2">
        <v>0.53659999999999997</v>
      </c>
      <c r="L105" s="2"/>
      <c r="M105" s="2"/>
      <c r="N105" s="2"/>
      <c r="R105" s="2">
        <v>0.53659999999999997</v>
      </c>
      <c r="S105" s="2">
        <f t="shared" si="44"/>
        <v>-0.89808104028892832</v>
      </c>
      <c r="T105" s="2"/>
      <c r="U105" s="2"/>
      <c r="V105" s="2"/>
    </row>
    <row r="106" spans="1:22" x14ac:dyDescent="0.25">
      <c r="A106" s="2" t="s">
        <v>61</v>
      </c>
      <c r="B106" s="2" t="s">
        <v>62</v>
      </c>
      <c r="C106" s="2" t="s">
        <v>63</v>
      </c>
      <c r="D106" s="2" t="s">
        <v>64</v>
      </c>
      <c r="E106" s="2" t="s">
        <v>65</v>
      </c>
      <c r="F106" s="2" t="s">
        <v>32</v>
      </c>
      <c r="G106" s="2" t="s">
        <v>29</v>
      </c>
      <c r="H106" s="2">
        <v>1</v>
      </c>
      <c r="I106" s="2" t="s">
        <v>33</v>
      </c>
      <c r="J106" s="2">
        <v>27.8</v>
      </c>
      <c r="K106" s="2">
        <v>0.53800000000000003</v>
      </c>
      <c r="L106" s="2"/>
      <c r="M106" s="2"/>
      <c r="N106" s="2"/>
      <c r="R106" s="2">
        <v>0.53800000000000003</v>
      </c>
      <c r="S106" s="2">
        <f t="shared" si="44"/>
        <v>-0.8943219221054628</v>
      </c>
      <c r="T106" s="2"/>
      <c r="U106" s="2"/>
      <c r="V106" s="2"/>
    </row>
    <row r="107" spans="1:22" x14ac:dyDescent="0.25">
      <c r="A107" s="2" t="s">
        <v>61</v>
      </c>
      <c r="B107" s="2" t="s">
        <v>62</v>
      </c>
      <c r="C107" s="2" t="s">
        <v>63</v>
      </c>
      <c r="D107" s="2" t="s">
        <v>64</v>
      </c>
      <c r="E107" s="2" t="s">
        <v>65</v>
      </c>
      <c r="F107" s="2" t="s">
        <v>32</v>
      </c>
      <c r="G107" s="2" t="s">
        <v>29</v>
      </c>
      <c r="H107" s="2">
        <v>2</v>
      </c>
      <c r="I107" s="2" t="s">
        <v>34</v>
      </c>
      <c r="J107" s="2">
        <v>28.13</v>
      </c>
      <c r="K107" s="2">
        <v>0.50470000000000004</v>
      </c>
      <c r="L107" s="2"/>
      <c r="M107" s="2"/>
      <c r="N107" s="2"/>
      <c r="R107" s="2">
        <v>0.50470000000000004</v>
      </c>
      <c r="S107" s="2">
        <f t="shared" si="44"/>
        <v>-0.98650200825102274</v>
      </c>
      <c r="T107" s="2"/>
      <c r="U107" s="2"/>
      <c r="V107" s="2"/>
    </row>
    <row r="108" spans="1:22" x14ac:dyDescent="0.25">
      <c r="A108" s="2" t="s">
        <v>61</v>
      </c>
      <c r="B108" s="2" t="s">
        <v>62</v>
      </c>
      <c r="C108" s="2" t="s">
        <v>63</v>
      </c>
      <c r="D108" s="2" t="s">
        <v>64</v>
      </c>
      <c r="E108" s="2" t="s">
        <v>65</v>
      </c>
      <c r="F108" s="2" t="s">
        <v>35</v>
      </c>
      <c r="G108" s="2" t="s">
        <v>29</v>
      </c>
      <c r="H108" s="2">
        <v>1</v>
      </c>
      <c r="I108" s="2" t="s">
        <v>36</v>
      </c>
      <c r="J108" s="2">
        <v>27.71</v>
      </c>
      <c r="K108" s="2">
        <v>0.54220000000000002</v>
      </c>
      <c r="L108" s="2"/>
      <c r="M108" s="2"/>
      <c r="N108" s="2"/>
      <c r="R108" s="2">
        <v>0.54220000000000002</v>
      </c>
      <c r="S108" s="2">
        <f t="shared" si="44"/>
        <v>-0.88310298171173773</v>
      </c>
      <c r="T108" s="2"/>
      <c r="U108" s="2"/>
      <c r="V108" s="2"/>
    </row>
    <row r="109" spans="1:22" x14ac:dyDescent="0.25">
      <c r="A109" s="2" t="s">
        <v>61</v>
      </c>
      <c r="B109" s="2" t="s">
        <v>62</v>
      </c>
      <c r="C109" s="2" t="s">
        <v>63</v>
      </c>
      <c r="D109" s="2" t="s">
        <v>64</v>
      </c>
      <c r="E109" s="2" t="s">
        <v>65</v>
      </c>
      <c r="F109" s="2" t="s">
        <v>35</v>
      </c>
      <c r="G109" s="2" t="s">
        <v>29</v>
      </c>
      <c r="H109" s="2">
        <v>2</v>
      </c>
      <c r="I109" s="2" t="s">
        <v>37</v>
      </c>
      <c r="J109" s="2">
        <v>27.86</v>
      </c>
      <c r="K109" s="2">
        <v>0.51739999999999997</v>
      </c>
      <c r="L109" s="2"/>
      <c r="M109" s="2"/>
      <c r="N109" s="2"/>
      <c r="R109" s="2">
        <v>0.51739999999999997</v>
      </c>
      <c r="S109" s="2">
        <f t="shared" si="44"/>
        <v>-0.95064804086470844</v>
      </c>
      <c r="T109" s="2"/>
      <c r="U109" s="2"/>
      <c r="V109" s="2"/>
    </row>
    <row r="110" spans="1:22" x14ac:dyDescent="0.25">
      <c r="A110" s="2" t="s">
        <v>61</v>
      </c>
      <c r="B110" s="2" t="s">
        <v>62</v>
      </c>
      <c r="C110" s="2" t="s">
        <v>63</v>
      </c>
      <c r="D110" s="2" t="s">
        <v>64</v>
      </c>
      <c r="E110" s="2" t="s">
        <v>66</v>
      </c>
      <c r="F110" s="2" t="s">
        <v>18</v>
      </c>
      <c r="G110" s="2" t="s">
        <v>19</v>
      </c>
      <c r="H110" s="2">
        <v>1</v>
      </c>
      <c r="I110" s="2" t="s">
        <v>20</v>
      </c>
      <c r="J110" s="2">
        <v>37.28</v>
      </c>
      <c r="K110" s="2">
        <v>0.63519999999999999</v>
      </c>
      <c r="L110" s="2"/>
      <c r="M110" s="2"/>
      <c r="N110" s="2"/>
      <c r="R110" s="2">
        <v>0.63519999999999999</v>
      </c>
      <c r="S110" s="2">
        <f t="shared" si="44"/>
        <v>-0.65471718240649168</v>
      </c>
      <c r="T110" s="2"/>
      <c r="U110" s="2"/>
      <c r="V110" s="2"/>
    </row>
    <row r="111" spans="1:22" x14ac:dyDescent="0.25">
      <c r="A111" s="2" t="s">
        <v>61</v>
      </c>
      <c r="B111" s="2" t="s">
        <v>62</v>
      </c>
      <c r="C111" s="2" t="s">
        <v>63</v>
      </c>
      <c r="D111" s="2" t="s">
        <v>64</v>
      </c>
      <c r="E111" s="2" t="s">
        <v>66</v>
      </c>
      <c r="F111" s="2" t="s">
        <v>18</v>
      </c>
      <c r="G111" s="2" t="s">
        <v>19</v>
      </c>
      <c r="H111" s="2">
        <v>2</v>
      </c>
      <c r="I111" s="2" t="s">
        <v>21</v>
      </c>
      <c r="J111" s="2">
        <v>36.93</v>
      </c>
      <c r="K111" s="2">
        <v>0.69740000000000002</v>
      </c>
      <c r="L111" s="2"/>
      <c r="M111" s="2"/>
      <c r="N111" s="2"/>
      <c r="R111" s="2">
        <v>0.69740000000000002</v>
      </c>
      <c r="S111" s="2">
        <f t="shared" si="44"/>
        <v>-0.51994173077274486</v>
      </c>
      <c r="T111" s="2"/>
      <c r="U111" s="2"/>
      <c r="V111" s="2"/>
    </row>
    <row r="112" spans="1:22" x14ac:dyDescent="0.25">
      <c r="A112" s="2" t="s">
        <v>61</v>
      </c>
      <c r="B112" s="2" t="s">
        <v>62</v>
      </c>
      <c r="C112" s="2" t="s">
        <v>63</v>
      </c>
      <c r="D112" s="2" t="s">
        <v>64</v>
      </c>
      <c r="E112" s="2" t="s">
        <v>66</v>
      </c>
      <c r="F112" s="2" t="s">
        <v>22</v>
      </c>
      <c r="G112" s="2" t="s">
        <v>19</v>
      </c>
      <c r="H112" s="2">
        <v>1</v>
      </c>
      <c r="I112" s="2" t="s">
        <v>23</v>
      </c>
      <c r="J112" s="2">
        <v>37.200000000000003</v>
      </c>
      <c r="K112" s="2">
        <v>0.7268</v>
      </c>
      <c r="L112" s="2"/>
      <c r="M112" s="2"/>
      <c r="N112" s="2"/>
      <c r="R112" s="2">
        <v>0.7268</v>
      </c>
      <c r="S112" s="2">
        <f t="shared" si="44"/>
        <v>-0.46036967531533357</v>
      </c>
      <c r="T112" s="2"/>
      <c r="U112" s="2"/>
      <c r="V112" s="2"/>
    </row>
    <row r="113" spans="1:22" x14ac:dyDescent="0.25">
      <c r="A113" s="2" t="s">
        <v>61</v>
      </c>
      <c r="B113" s="2" t="s">
        <v>62</v>
      </c>
      <c r="C113" s="2" t="s">
        <v>63</v>
      </c>
      <c r="D113" s="2" t="s">
        <v>64</v>
      </c>
      <c r="E113" s="2" t="s">
        <v>66</v>
      </c>
      <c r="F113" s="2" t="s">
        <v>22</v>
      </c>
      <c r="G113" s="2" t="s">
        <v>19</v>
      </c>
      <c r="H113" s="2">
        <v>2</v>
      </c>
      <c r="I113" s="2" t="s">
        <v>24</v>
      </c>
      <c r="J113" s="2">
        <v>37.22</v>
      </c>
      <c r="K113" s="2">
        <v>0.73399999999999999</v>
      </c>
      <c r="L113" s="2"/>
      <c r="M113" s="2"/>
      <c r="N113" s="2"/>
      <c r="R113" s="2">
        <v>0.73399999999999999</v>
      </c>
      <c r="S113" s="2">
        <f t="shared" si="44"/>
        <v>-0.4461480318188743</v>
      </c>
      <c r="T113" s="2"/>
      <c r="U113" s="2"/>
      <c r="V113" s="2"/>
    </row>
    <row r="114" spans="1:22" x14ac:dyDescent="0.25">
      <c r="A114" s="2" t="s">
        <v>61</v>
      </c>
      <c r="B114" s="2" t="s">
        <v>62</v>
      </c>
      <c r="C114" s="2" t="s">
        <v>63</v>
      </c>
      <c r="D114" s="2" t="s">
        <v>64</v>
      </c>
      <c r="E114" s="2" t="s">
        <v>66</v>
      </c>
      <c r="F114" s="2" t="s">
        <v>25</v>
      </c>
      <c r="G114" s="2" t="s">
        <v>19</v>
      </c>
      <c r="H114" s="2">
        <v>1</v>
      </c>
      <c r="I114" s="2" t="s">
        <v>26</v>
      </c>
      <c r="J114" s="2">
        <v>37.08</v>
      </c>
      <c r="K114" s="2">
        <v>0.62960000000000005</v>
      </c>
      <c r="L114" s="2"/>
      <c r="M114" s="2"/>
      <c r="N114" s="2"/>
      <c r="R114" s="2">
        <v>0.62960000000000005</v>
      </c>
      <c r="S114" s="2">
        <f t="shared" si="44"/>
        <v>-0.66749255404196295</v>
      </c>
      <c r="T114" s="2"/>
      <c r="U114" s="2"/>
      <c r="V114" s="2"/>
    </row>
    <row r="115" spans="1:22" x14ac:dyDescent="0.25">
      <c r="A115" s="2" t="s">
        <v>61</v>
      </c>
      <c r="B115" s="2" t="s">
        <v>62</v>
      </c>
      <c r="C115" s="2" t="s">
        <v>63</v>
      </c>
      <c r="D115" s="2" t="s">
        <v>64</v>
      </c>
      <c r="E115" s="2" t="s">
        <v>66</v>
      </c>
      <c r="F115" s="2" t="s">
        <v>25</v>
      </c>
      <c r="G115" s="2" t="s">
        <v>19</v>
      </c>
      <c r="H115" s="2">
        <v>2</v>
      </c>
      <c r="I115" s="2" t="s">
        <v>27</v>
      </c>
      <c r="J115" s="2">
        <v>37.54</v>
      </c>
      <c r="K115" s="2">
        <v>0.61509999999999998</v>
      </c>
      <c r="L115" s="3">
        <f>AVERAGE(K110:K115)</f>
        <v>0.67301666666666671</v>
      </c>
      <c r="M115" s="2">
        <f>L115/L116</f>
        <v>0.6018122475744796</v>
      </c>
      <c r="N115" s="2">
        <f t="shared" ref="N115" si="74">_xlfn.T.TEST(K110:K115,K116:K121,2,2)</f>
        <v>9.9809415038903579E-4</v>
      </c>
      <c r="R115" s="2">
        <v>0.61509999999999998</v>
      </c>
      <c r="S115" s="2">
        <f t="shared" si="44"/>
        <v>-0.70110711894583899</v>
      </c>
      <c r="T115" s="3">
        <f>AVERAGE(S110:S115)</f>
        <v>-0.57496271555020761</v>
      </c>
      <c r="U115" s="3">
        <f>AVERAGE(T110:T115)</f>
        <v>-0.57496271555020761</v>
      </c>
      <c r="V115" s="2">
        <f>U115/U116</f>
        <v>-4.2332186911754066</v>
      </c>
    </row>
    <row r="116" spans="1:22" x14ac:dyDescent="0.25">
      <c r="A116" s="2" t="s">
        <v>61</v>
      </c>
      <c r="B116" s="2" t="s">
        <v>62</v>
      </c>
      <c r="C116" s="2" t="s">
        <v>63</v>
      </c>
      <c r="D116" s="2" t="s">
        <v>64</v>
      </c>
      <c r="E116" s="2" t="s">
        <v>66</v>
      </c>
      <c r="F116" s="2" t="s">
        <v>28</v>
      </c>
      <c r="G116" s="2" t="s">
        <v>29</v>
      </c>
      <c r="H116" s="2">
        <v>1</v>
      </c>
      <c r="I116" s="2" t="s">
        <v>30</v>
      </c>
      <c r="J116" s="2">
        <v>37.15</v>
      </c>
      <c r="K116" s="2">
        <v>1.3322000000000001</v>
      </c>
      <c r="L116" s="4">
        <f>AVERAGE(K116:K121)</f>
        <v>1.1183166666666666</v>
      </c>
      <c r="M116" s="2"/>
      <c r="N116" s="2"/>
      <c r="R116" s="2">
        <v>1.3322000000000001</v>
      </c>
      <c r="S116" s="2">
        <f t="shared" si="44"/>
        <v>0.41381068702498464</v>
      </c>
      <c r="T116" s="4">
        <f>AVERAGE(S116:S121)</f>
        <v>0.13582164246528969</v>
      </c>
      <c r="U116" s="4">
        <f>AVERAGE(T116:T121)</f>
        <v>0.13582164246528969</v>
      </c>
      <c r="V116" s="2"/>
    </row>
    <row r="117" spans="1:22" x14ac:dyDescent="0.25">
      <c r="A117" s="2" t="s">
        <v>61</v>
      </c>
      <c r="B117" s="2" t="s">
        <v>62</v>
      </c>
      <c r="C117" s="2" t="s">
        <v>63</v>
      </c>
      <c r="D117" s="2" t="s">
        <v>64</v>
      </c>
      <c r="E117" s="2" t="s">
        <v>66</v>
      </c>
      <c r="F117" s="2" t="s">
        <v>28</v>
      </c>
      <c r="G117" s="2" t="s">
        <v>29</v>
      </c>
      <c r="H117" s="2">
        <v>2</v>
      </c>
      <c r="I117" s="2" t="s">
        <v>31</v>
      </c>
      <c r="J117" s="2">
        <v>37.35</v>
      </c>
      <c r="K117" s="2">
        <v>1.4527000000000001</v>
      </c>
      <c r="L117" s="2"/>
      <c r="M117" s="2"/>
      <c r="N117" s="2"/>
      <c r="R117" s="2">
        <v>1.4527000000000001</v>
      </c>
      <c r="S117" s="2">
        <f t="shared" si="44"/>
        <v>0.53873679987421674</v>
      </c>
      <c r="T117" s="2"/>
      <c r="U117" s="2"/>
      <c r="V117" s="2"/>
    </row>
    <row r="118" spans="1:22" x14ac:dyDescent="0.25">
      <c r="A118" s="2" t="s">
        <v>61</v>
      </c>
      <c r="B118" s="2" t="s">
        <v>62</v>
      </c>
      <c r="C118" s="2" t="s">
        <v>63</v>
      </c>
      <c r="D118" s="2" t="s">
        <v>64</v>
      </c>
      <c r="E118" s="2" t="s">
        <v>66</v>
      </c>
      <c r="F118" s="2" t="s">
        <v>32</v>
      </c>
      <c r="G118" s="2" t="s">
        <v>29</v>
      </c>
      <c r="H118" s="2">
        <v>1</v>
      </c>
      <c r="I118" s="2" t="s">
        <v>33</v>
      </c>
      <c r="J118" s="2">
        <v>37.11</v>
      </c>
      <c r="K118" s="2">
        <v>0.83</v>
      </c>
      <c r="L118" s="2"/>
      <c r="M118" s="2"/>
      <c r="N118" s="2"/>
      <c r="R118" s="2">
        <v>0.83</v>
      </c>
      <c r="S118" s="2">
        <f t="shared" si="44"/>
        <v>-0.26881675842780001</v>
      </c>
      <c r="T118" s="2"/>
      <c r="U118" s="2"/>
      <c r="V118" s="2"/>
    </row>
    <row r="119" spans="1:22" x14ac:dyDescent="0.25">
      <c r="A119" s="2" t="s">
        <v>61</v>
      </c>
      <c r="B119" s="2" t="s">
        <v>62</v>
      </c>
      <c r="C119" s="2" t="s">
        <v>63</v>
      </c>
      <c r="D119" s="2" t="s">
        <v>64</v>
      </c>
      <c r="E119" s="2" t="s">
        <v>66</v>
      </c>
      <c r="F119" s="2" t="s">
        <v>32</v>
      </c>
      <c r="G119" s="2" t="s">
        <v>29</v>
      </c>
      <c r="H119" s="2">
        <v>2</v>
      </c>
      <c r="I119" s="2" t="s">
        <v>34</v>
      </c>
      <c r="J119" s="2">
        <v>37.450000000000003</v>
      </c>
      <c r="K119" s="2">
        <v>0.97960000000000003</v>
      </c>
      <c r="L119" s="2"/>
      <c r="M119" s="2"/>
      <c r="N119" s="2"/>
      <c r="R119" s="2">
        <v>0.97960000000000003</v>
      </c>
      <c r="S119" s="2">
        <f t="shared" si="44"/>
        <v>-2.9735320985471221E-2</v>
      </c>
      <c r="T119" s="2"/>
      <c r="U119" s="2"/>
      <c r="V119" s="2"/>
    </row>
    <row r="120" spans="1:22" x14ac:dyDescent="0.25">
      <c r="A120" s="2" t="s">
        <v>61</v>
      </c>
      <c r="B120" s="2" t="s">
        <v>62</v>
      </c>
      <c r="C120" s="2" t="s">
        <v>63</v>
      </c>
      <c r="D120" s="2" t="s">
        <v>64</v>
      </c>
      <c r="E120" s="2" t="s">
        <v>66</v>
      </c>
      <c r="F120" s="2" t="s">
        <v>35</v>
      </c>
      <c r="G120" s="2" t="s">
        <v>29</v>
      </c>
      <c r="H120" s="2">
        <v>1</v>
      </c>
      <c r="I120" s="2" t="s">
        <v>36</v>
      </c>
      <c r="J120" s="2">
        <v>36.909999999999997</v>
      </c>
      <c r="K120" s="2">
        <v>1.0845</v>
      </c>
      <c r="L120" s="2"/>
      <c r="M120" s="2"/>
      <c r="N120" s="2"/>
      <c r="R120" s="2">
        <v>1.0845</v>
      </c>
      <c r="S120" s="2">
        <f t="shared" si="44"/>
        <v>0.11703005301018697</v>
      </c>
      <c r="T120" s="2"/>
      <c r="U120" s="2"/>
      <c r="V120" s="2"/>
    </row>
    <row r="121" spans="1:22" x14ac:dyDescent="0.25">
      <c r="A121" s="2" t="s">
        <v>61</v>
      </c>
      <c r="B121" s="2" t="s">
        <v>62</v>
      </c>
      <c r="C121" s="2" t="s">
        <v>63</v>
      </c>
      <c r="D121" s="2" t="s">
        <v>64</v>
      </c>
      <c r="E121" s="2" t="s">
        <v>66</v>
      </c>
      <c r="F121" s="2" t="s">
        <v>35</v>
      </c>
      <c r="G121" s="2" t="s">
        <v>29</v>
      </c>
      <c r="H121" s="2">
        <v>2</v>
      </c>
      <c r="I121" s="2" t="s">
        <v>37</v>
      </c>
      <c r="J121" s="2">
        <v>37.28</v>
      </c>
      <c r="K121" s="2">
        <v>1.0308999999999999</v>
      </c>
      <c r="L121" s="2"/>
      <c r="M121" s="2"/>
      <c r="N121" s="2"/>
      <c r="R121" s="2">
        <v>1.0308999999999999</v>
      </c>
      <c r="S121" s="2">
        <f t="shared" si="44"/>
        <v>4.3904394295621103E-2</v>
      </c>
      <c r="T121" s="2"/>
      <c r="U121" s="2"/>
      <c r="V121" s="2"/>
    </row>
    <row r="122" spans="1:22" x14ac:dyDescent="0.25">
      <c r="A122" s="2" t="s">
        <v>67</v>
      </c>
      <c r="B122" s="2" t="s">
        <v>68</v>
      </c>
      <c r="C122" s="2" t="s">
        <v>69</v>
      </c>
      <c r="D122" s="2" t="s">
        <v>70</v>
      </c>
      <c r="E122" s="2" t="s">
        <v>71</v>
      </c>
      <c r="F122" s="2" t="s">
        <v>18</v>
      </c>
      <c r="G122" s="2" t="s">
        <v>19</v>
      </c>
      <c r="H122" s="2">
        <v>1</v>
      </c>
      <c r="I122" s="2" t="s">
        <v>20</v>
      </c>
      <c r="J122" s="2">
        <v>53.22</v>
      </c>
      <c r="K122" s="2">
        <v>0.45669999999999999</v>
      </c>
      <c r="L122" s="2"/>
      <c r="M122" s="2"/>
      <c r="N122" s="2"/>
      <c r="R122" s="2">
        <v>0.45669999999999999</v>
      </c>
      <c r="S122" s="2">
        <f t="shared" si="44"/>
        <v>-1.1306813051710953</v>
      </c>
      <c r="T122" s="2"/>
      <c r="U122" s="2"/>
      <c r="V122" s="2"/>
    </row>
    <row r="123" spans="1:22" x14ac:dyDescent="0.25">
      <c r="A123" s="2" t="s">
        <v>67</v>
      </c>
      <c r="B123" s="2" t="s">
        <v>68</v>
      </c>
      <c r="C123" s="2" t="s">
        <v>69</v>
      </c>
      <c r="D123" s="2" t="s">
        <v>70</v>
      </c>
      <c r="E123" s="2" t="s">
        <v>71</v>
      </c>
      <c r="F123" s="2" t="s">
        <v>18</v>
      </c>
      <c r="G123" s="2" t="s">
        <v>19</v>
      </c>
      <c r="H123" s="2">
        <v>2</v>
      </c>
      <c r="I123" s="2" t="s">
        <v>21</v>
      </c>
      <c r="J123" s="2">
        <v>52.87</v>
      </c>
      <c r="K123" s="2">
        <v>0.46479999999999999</v>
      </c>
      <c r="L123" s="2"/>
      <c r="M123" s="2"/>
      <c r="N123" s="2"/>
      <c r="R123" s="2">
        <v>0.46479999999999999</v>
      </c>
      <c r="S123" s="2">
        <f t="shared" si="44"/>
        <v>-1.1053180261449205</v>
      </c>
      <c r="T123" s="2"/>
      <c r="U123" s="2"/>
      <c r="V123" s="2"/>
    </row>
    <row r="124" spans="1:22" x14ac:dyDescent="0.25">
      <c r="A124" s="2" t="s">
        <v>67</v>
      </c>
      <c r="B124" s="2" t="s">
        <v>68</v>
      </c>
      <c r="C124" s="2" t="s">
        <v>69</v>
      </c>
      <c r="D124" s="2" t="s">
        <v>70</v>
      </c>
      <c r="E124" s="2" t="s">
        <v>71</v>
      </c>
      <c r="F124" s="2" t="s">
        <v>22</v>
      </c>
      <c r="G124" s="2" t="s">
        <v>19</v>
      </c>
      <c r="H124" s="2">
        <v>1</v>
      </c>
      <c r="I124" s="2" t="s">
        <v>23</v>
      </c>
      <c r="J124" s="2">
        <v>53.1</v>
      </c>
      <c r="K124" s="2">
        <v>0.42020000000000002</v>
      </c>
      <c r="L124" s="2"/>
      <c r="M124" s="2"/>
      <c r="N124" s="2"/>
      <c r="R124" s="2">
        <v>0.42020000000000002</v>
      </c>
      <c r="S124" s="2">
        <f t="shared" si="44"/>
        <v>-1.2508519328764034</v>
      </c>
      <c r="T124" s="2"/>
      <c r="U124" s="2"/>
      <c r="V124" s="2"/>
    </row>
    <row r="125" spans="1:22" x14ac:dyDescent="0.25">
      <c r="A125" s="2" t="s">
        <v>67</v>
      </c>
      <c r="B125" s="2" t="s">
        <v>68</v>
      </c>
      <c r="C125" s="2" t="s">
        <v>69</v>
      </c>
      <c r="D125" s="2" t="s">
        <v>70</v>
      </c>
      <c r="E125" s="2" t="s">
        <v>71</v>
      </c>
      <c r="F125" s="2" t="s">
        <v>22</v>
      </c>
      <c r="G125" s="2" t="s">
        <v>19</v>
      </c>
      <c r="H125" s="2">
        <v>2</v>
      </c>
      <c r="I125" s="2" t="s">
        <v>24</v>
      </c>
      <c r="J125" s="2">
        <v>53.2</v>
      </c>
      <c r="K125" s="2">
        <v>0.39029999999999998</v>
      </c>
      <c r="L125" s="2"/>
      <c r="M125" s="2"/>
      <c r="N125" s="2"/>
      <c r="R125" s="2">
        <v>0.39029999999999998</v>
      </c>
      <c r="S125" s="2">
        <f t="shared" si="44"/>
        <v>-1.3573446321104981</v>
      </c>
      <c r="T125" s="2"/>
      <c r="U125" s="2"/>
      <c r="V125" s="2"/>
    </row>
    <row r="126" spans="1:22" x14ac:dyDescent="0.25">
      <c r="A126" s="2" t="s">
        <v>67</v>
      </c>
      <c r="B126" s="2" t="s">
        <v>68</v>
      </c>
      <c r="C126" s="2" t="s">
        <v>69</v>
      </c>
      <c r="D126" s="2" t="s">
        <v>70</v>
      </c>
      <c r="E126" s="2" t="s">
        <v>71</v>
      </c>
      <c r="F126" s="2" t="s">
        <v>25</v>
      </c>
      <c r="G126" s="2" t="s">
        <v>19</v>
      </c>
      <c r="H126" s="2">
        <v>1</v>
      </c>
      <c r="I126" s="2" t="s">
        <v>26</v>
      </c>
      <c r="J126" s="2">
        <v>52.93</v>
      </c>
      <c r="K126" s="2">
        <v>0.44440000000000002</v>
      </c>
      <c r="L126" s="2"/>
      <c r="M126" s="2"/>
      <c r="N126" s="2"/>
      <c r="R126" s="2">
        <v>0.44440000000000002</v>
      </c>
      <c r="S126" s="2">
        <f t="shared" si="44"/>
        <v>-1.1700692781603574</v>
      </c>
      <c r="T126" s="2"/>
      <c r="U126" s="2"/>
      <c r="V126" s="2"/>
    </row>
    <row r="127" spans="1:22" x14ac:dyDescent="0.25">
      <c r="A127" s="2" t="s">
        <v>67</v>
      </c>
      <c r="B127" s="2" t="s">
        <v>68</v>
      </c>
      <c r="C127" s="2" t="s">
        <v>69</v>
      </c>
      <c r="D127" s="2" t="s">
        <v>70</v>
      </c>
      <c r="E127" s="2" t="s">
        <v>71</v>
      </c>
      <c r="F127" s="2" t="s">
        <v>25</v>
      </c>
      <c r="G127" s="2" t="s">
        <v>19</v>
      </c>
      <c r="H127" s="2">
        <v>2</v>
      </c>
      <c r="I127" s="2" t="s">
        <v>27</v>
      </c>
      <c r="J127" s="2">
        <v>53.47</v>
      </c>
      <c r="K127" s="2">
        <v>0.42670000000000002</v>
      </c>
      <c r="L127" s="3">
        <f>AVERAGE(K122:K127)</f>
        <v>0.4338499999999999</v>
      </c>
      <c r="M127" s="2">
        <f>L127/L128</f>
        <v>0.73533898305084733</v>
      </c>
      <c r="N127" s="2">
        <f t="shared" ref="N127" si="75">_xlfn.T.TEST(K122:K127,K128:K133,2,2)</f>
        <v>9.4461105984006391E-5</v>
      </c>
      <c r="R127" s="2">
        <v>0.42670000000000002</v>
      </c>
      <c r="S127" s="2">
        <f t="shared" si="44"/>
        <v>-1.2287059843483379</v>
      </c>
      <c r="T127" s="3">
        <f>AVERAGE(S122:S127)</f>
        <v>-1.2071618598019354</v>
      </c>
      <c r="U127" s="3">
        <f>AVERAGE(T122:T127)</f>
        <v>-1.2071618598019354</v>
      </c>
      <c r="V127" s="2">
        <f>U127/U128</f>
        <v>1.5747529995244258</v>
      </c>
    </row>
    <row r="128" spans="1:22" x14ac:dyDescent="0.25">
      <c r="A128" s="2" t="s">
        <v>67</v>
      </c>
      <c r="B128" s="2" t="s">
        <v>68</v>
      </c>
      <c r="C128" s="2" t="s">
        <v>69</v>
      </c>
      <c r="D128" s="2" t="s">
        <v>70</v>
      </c>
      <c r="E128" s="2" t="s">
        <v>71</v>
      </c>
      <c r="F128" s="2" t="s">
        <v>28</v>
      </c>
      <c r="G128" s="2" t="s">
        <v>29</v>
      </c>
      <c r="H128" s="2">
        <v>1</v>
      </c>
      <c r="I128" s="2" t="s">
        <v>30</v>
      </c>
      <c r="J128" s="2">
        <v>53.13</v>
      </c>
      <c r="K128" s="2">
        <v>0.6179</v>
      </c>
      <c r="L128" s="4">
        <f>AVERAGE(K128:K133)</f>
        <v>0.59</v>
      </c>
      <c r="M128" s="2"/>
      <c r="N128" s="2"/>
      <c r="R128" s="2">
        <v>0.6179</v>
      </c>
      <c r="S128" s="2">
        <f t="shared" si="44"/>
        <v>-0.69455472144644737</v>
      </c>
      <c r="T128" s="4">
        <f>AVERAGE(S128:S133)</f>
        <v>-0.76657219269720223</v>
      </c>
      <c r="U128" s="4">
        <f>AVERAGE(T128:T133)</f>
        <v>-0.76657219269720223</v>
      </c>
      <c r="V128" s="2"/>
    </row>
    <row r="129" spans="1:22" x14ac:dyDescent="0.25">
      <c r="A129" s="2" t="s">
        <v>67</v>
      </c>
      <c r="B129" s="2" t="s">
        <v>68</v>
      </c>
      <c r="C129" s="2" t="s">
        <v>69</v>
      </c>
      <c r="D129" s="2" t="s">
        <v>70</v>
      </c>
      <c r="E129" s="2" t="s">
        <v>71</v>
      </c>
      <c r="F129" s="2" t="s">
        <v>28</v>
      </c>
      <c r="G129" s="2" t="s">
        <v>29</v>
      </c>
      <c r="H129" s="2">
        <v>2</v>
      </c>
      <c r="I129" s="2" t="s">
        <v>31</v>
      </c>
      <c r="J129" s="2">
        <v>53.46</v>
      </c>
      <c r="K129" s="2">
        <v>0.63339999999999996</v>
      </c>
      <c r="L129" s="2"/>
      <c r="M129" s="2"/>
      <c r="N129" s="2"/>
      <c r="R129" s="2">
        <v>0.63339999999999996</v>
      </c>
      <c r="S129" s="2">
        <f t="shared" si="44"/>
        <v>-0.65881122752125953</v>
      </c>
      <c r="T129" s="2"/>
      <c r="U129" s="2"/>
      <c r="V129" s="2"/>
    </row>
    <row r="130" spans="1:22" x14ac:dyDescent="0.25">
      <c r="A130" s="2" t="s">
        <v>67</v>
      </c>
      <c r="B130" s="2" t="s">
        <v>68</v>
      </c>
      <c r="C130" s="2" t="s">
        <v>69</v>
      </c>
      <c r="D130" s="2" t="s">
        <v>70</v>
      </c>
      <c r="E130" s="2" t="s">
        <v>71</v>
      </c>
      <c r="F130" s="2" t="s">
        <v>32</v>
      </c>
      <c r="G130" s="2" t="s">
        <v>29</v>
      </c>
      <c r="H130" s="2">
        <v>1</v>
      </c>
      <c r="I130" s="2" t="s">
        <v>33</v>
      </c>
      <c r="J130" s="2">
        <v>53.09</v>
      </c>
      <c r="K130" s="2">
        <v>0.53239999999999998</v>
      </c>
      <c r="L130" s="2"/>
      <c r="M130" s="2"/>
      <c r="N130" s="2"/>
      <c r="R130" s="2">
        <v>0.53239999999999998</v>
      </c>
      <c r="S130" s="2">
        <f t="shared" si="44"/>
        <v>-0.90941752363755768</v>
      </c>
      <c r="T130" s="2"/>
      <c r="U130" s="2"/>
      <c r="V130" s="2"/>
    </row>
    <row r="131" spans="1:22" x14ac:dyDescent="0.25">
      <c r="A131" s="2" t="s">
        <v>67</v>
      </c>
      <c r="B131" s="2" t="s">
        <v>68</v>
      </c>
      <c r="C131" s="2" t="s">
        <v>69</v>
      </c>
      <c r="D131" s="2" t="s">
        <v>70</v>
      </c>
      <c r="E131" s="2" t="s">
        <v>71</v>
      </c>
      <c r="F131" s="2" t="s">
        <v>32</v>
      </c>
      <c r="G131" s="2" t="s">
        <v>29</v>
      </c>
      <c r="H131" s="2">
        <v>2</v>
      </c>
      <c r="I131" s="2" t="s">
        <v>34</v>
      </c>
      <c r="J131" s="2">
        <v>53.41</v>
      </c>
      <c r="K131" s="2">
        <v>0.51239999999999997</v>
      </c>
      <c r="L131" s="2"/>
      <c r="M131" s="2"/>
      <c r="N131" s="2"/>
      <c r="R131" s="2">
        <v>0.51239999999999997</v>
      </c>
      <c r="S131" s="2">
        <f t="shared" ref="S131:S194" si="76">LOG(R131,2)</f>
        <v>-0.96465761920780291</v>
      </c>
      <c r="T131" s="2"/>
      <c r="U131" s="2"/>
      <c r="V131" s="2"/>
    </row>
    <row r="132" spans="1:22" x14ac:dyDescent="0.25">
      <c r="A132" s="2" t="s">
        <v>67</v>
      </c>
      <c r="B132" s="2" t="s">
        <v>68</v>
      </c>
      <c r="C132" s="2" t="s">
        <v>69</v>
      </c>
      <c r="D132" s="2" t="s">
        <v>70</v>
      </c>
      <c r="E132" s="2" t="s">
        <v>71</v>
      </c>
      <c r="F132" s="2" t="s">
        <v>35</v>
      </c>
      <c r="G132" s="2" t="s">
        <v>29</v>
      </c>
      <c r="H132" s="2">
        <v>1</v>
      </c>
      <c r="I132" s="2" t="s">
        <v>36</v>
      </c>
      <c r="J132" s="2">
        <v>52.79</v>
      </c>
      <c r="K132" s="2">
        <v>0.60040000000000004</v>
      </c>
      <c r="L132" s="2"/>
      <c r="M132" s="2"/>
      <c r="N132" s="2"/>
      <c r="R132" s="2">
        <v>0.60040000000000004</v>
      </c>
      <c r="S132" s="2">
        <f t="shared" si="76"/>
        <v>-0.73600411792876086</v>
      </c>
      <c r="T132" s="2"/>
      <c r="U132" s="2"/>
      <c r="V132" s="2"/>
    </row>
    <row r="133" spans="1:22" x14ac:dyDescent="0.25">
      <c r="A133" s="2" t="s">
        <v>67</v>
      </c>
      <c r="B133" s="2" t="s">
        <v>68</v>
      </c>
      <c r="C133" s="2" t="s">
        <v>69</v>
      </c>
      <c r="D133" s="2" t="s">
        <v>70</v>
      </c>
      <c r="E133" s="2" t="s">
        <v>71</v>
      </c>
      <c r="F133" s="2" t="s">
        <v>35</v>
      </c>
      <c r="G133" s="2" t="s">
        <v>29</v>
      </c>
      <c r="H133" s="2">
        <v>2</v>
      </c>
      <c r="I133" s="2" t="s">
        <v>37</v>
      </c>
      <c r="J133" s="2">
        <v>53.38</v>
      </c>
      <c r="K133" s="2">
        <v>0.64349999999999996</v>
      </c>
      <c r="L133" s="2"/>
      <c r="M133" s="2"/>
      <c r="N133" s="2"/>
      <c r="R133" s="2">
        <v>0.64349999999999996</v>
      </c>
      <c r="S133" s="2">
        <f t="shared" si="76"/>
        <v>-0.63598794644138534</v>
      </c>
      <c r="T133" s="2"/>
      <c r="U133" s="2"/>
      <c r="V133" s="2"/>
    </row>
    <row r="134" spans="1:22" x14ac:dyDescent="0.25">
      <c r="A134" s="2" t="s">
        <v>67</v>
      </c>
      <c r="B134" s="2" t="s">
        <v>68</v>
      </c>
      <c r="C134" s="2" t="s">
        <v>69</v>
      </c>
      <c r="D134" s="2" t="s">
        <v>70</v>
      </c>
      <c r="E134" s="2" t="s">
        <v>72</v>
      </c>
      <c r="F134" s="2" t="s">
        <v>18</v>
      </c>
      <c r="G134" s="2" t="s">
        <v>19</v>
      </c>
      <c r="H134" s="2">
        <v>1</v>
      </c>
      <c r="I134" s="2" t="s">
        <v>20</v>
      </c>
      <c r="J134" s="2">
        <v>43.82</v>
      </c>
      <c r="K134" s="2">
        <v>0.24479999999999999</v>
      </c>
      <c r="L134" s="2"/>
      <c r="M134" s="2"/>
      <c r="N134" s="2"/>
      <c r="R134" s="2">
        <v>0.24479999999999999</v>
      </c>
      <c r="S134" s="2">
        <f t="shared" si="76"/>
        <v>-2.0303245368567979</v>
      </c>
      <c r="T134" s="2"/>
      <c r="U134" s="2"/>
      <c r="V134" s="2"/>
    </row>
    <row r="135" spans="1:22" x14ac:dyDescent="0.25">
      <c r="A135" s="2" t="s">
        <v>67</v>
      </c>
      <c r="B135" s="2" t="s">
        <v>68</v>
      </c>
      <c r="C135" s="2" t="s">
        <v>69</v>
      </c>
      <c r="D135" s="2" t="s">
        <v>70</v>
      </c>
      <c r="E135" s="2" t="s">
        <v>72</v>
      </c>
      <c r="F135" s="2" t="s">
        <v>18</v>
      </c>
      <c r="G135" s="2" t="s">
        <v>19</v>
      </c>
      <c r="H135" s="2">
        <v>2</v>
      </c>
      <c r="I135" s="2" t="s">
        <v>21</v>
      </c>
      <c r="J135" s="2">
        <v>43.61</v>
      </c>
      <c r="K135" s="2">
        <v>0.27089999999999997</v>
      </c>
      <c r="L135" s="2"/>
      <c r="M135" s="2"/>
      <c r="N135" s="2"/>
      <c r="R135" s="2">
        <v>0.27089999999999997</v>
      </c>
      <c r="S135" s="2">
        <f t="shared" si="76"/>
        <v>-1.8841677013474352</v>
      </c>
      <c r="T135" s="2"/>
      <c r="U135" s="2"/>
      <c r="V135" s="2"/>
    </row>
    <row r="136" spans="1:22" x14ac:dyDescent="0.25">
      <c r="A136" s="2" t="s">
        <v>67</v>
      </c>
      <c r="B136" s="2" t="s">
        <v>68</v>
      </c>
      <c r="C136" s="2" t="s">
        <v>69</v>
      </c>
      <c r="D136" s="2" t="s">
        <v>70</v>
      </c>
      <c r="E136" s="2" t="s">
        <v>72</v>
      </c>
      <c r="F136" s="2" t="s">
        <v>22</v>
      </c>
      <c r="G136" s="2" t="s">
        <v>19</v>
      </c>
      <c r="H136" s="2">
        <v>1</v>
      </c>
      <c r="I136" s="2" t="s">
        <v>23</v>
      </c>
      <c r="J136" s="2">
        <v>43.74</v>
      </c>
      <c r="K136" s="2">
        <v>0.21510000000000001</v>
      </c>
      <c r="L136" s="2"/>
      <c r="M136" s="2"/>
      <c r="N136" s="2"/>
      <c r="R136" s="2">
        <v>0.21510000000000001</v>
      </c>
      <c r="S136" s="2">
        <f t="shared" si="76"/>
        <v>-2.2169205701263883</v>
      </c>
      <c r="T136" s="2"/>
      <c r="U136" s="2"/>
      <c r="V136" s="2"/>
    </row>
    <row r="137" spans="1:22" x14ac:dyDescent="0.25">
      <c r="A137" s="2" t="s">
        <v>67</v>
      </c>
      <c r="B137" s="2" t="s">
        <v>68</v>
      </c>
      <c r="C137" s="2" t="s">
        <v>69</v>
      </c>
      <c r="D137" s="2" t="s">
        <v>70</v>
      </c>
      <c r="E137" s="2" t="s">
        <v>72</v>
      </c>
      <c r="F137" s="2" t="s">
        <v>22</v>
      </c>
      <c r="G137" s="2" t="s">
        <v>19</v>
      </c>
      <c r="H137" s="2">
        <v>2</v>
      </c>
      <c r="I137" s="2" t="s">
        <v>24</v>
      </c>
      <c r="J137" s="2">
        <v>43.81</v>
      </c>
      <c r="K137" s="2">
        <v>0.21099999999999999</v>
      </c>
      <c r="L137" s="2"/>
      <c r="M137" s="2"/>
      <c r="N137" s="2"/>
      <c r="R137" s="2">
        <v>0.21099999999999999</v>
      </c>
      <c r="S137" s="2">
        <f t="shared" si="76"/>
        <v>-2.2446850959549018</v>
      </c>
      <c r="T137" s="2"/>
      <c r="U137" s="2"/>
      <c r="V137" s="2"/>
    </row>
    <row r="138" spans="1:22" x14ac:dyDescent="0.25">
      <c r="A138" s="2" t="s">
        <v>67</v>
      </c>
      <c r="B138" s="2" t="s">
        <v>68</v>
      </c>
      <c r="C138" s="2" t="s">
        <v>69</v>
      </c>
      <c r="D138" s="2" t="s">
        <v>70</v>
      </c>
      <c r="E138" s="2" t="s">
        <v>72</v>
      </c>
      <c r="F138" s="2" t="s">
        <v>25</v>
      </c>
      <c r="G138" s="2" t="s">
        <v>19</v>
      </c>
      <c r="H138" s="2">
        <v>1</v>
      </c>
      <c r="I138" s="2" t="s">
        <v>26</v>
      </c>
      <c r="J138" s="2">
        <v>43.55</v>
      </c>
      <c r="K138" s="2">
        <v>0.21360000000000001</v>
      </c>
      <c r="L138" s="2"/>
      <c r="M138" s="2"/>
      <c r="N138" s="2"/>
      <c r="R138" s="2">
        <v>0.21360000000000001</v>
      </c>
      <c r="S138" s="2">
        <f t="shared" si="76"/>
        <v>-2.2270164478618955</v>
      </c>
      <c r="T138" s="2"/>
      <c r="U138" s="2"/>
      <c r="V138" s="2"/>
    </row>
    <row r="139" spans="1:22" x14ac:dyDescent="0.25">
      <c r="A139" s="2" t="s">
        <v>67</v>
      </c>
      <c r="B139" s="2" t="s">
        <v>68</v>
      </c>
      <c r="C139" s="2" t="s">
        <v>69</v>
      </c>
      <c r="D139" s="2" t="s">
        <v>70</v>
      </c>
      <c r="E139" s="2" t="s">
        <v>72</v>
      </c>
      <c r="F139" s="2" t="s">
        <v>25</v>
      </c>
      <c r="G139" s="2" t="s">
        <v>19</v>
      </c>
      <c r="H139" s="2">
        <v>2</v>
      </c>
      <c r="I139" s="2" t="s">
        <v>27</v>
      </c>
      <c r="J139" s="2">
        <v>44.1</v>
      </c>
      <c r="K139" s="2">
        <v>0.2109</v>
      </c>
      <c r="L139" s="3">
        <f>AVERAGE(K134:K139)</f>
        <v>0.22771666666666665</v>
      </c>
      <c r="M139" s="2">
        <f>L139/L140</f>
        <v>0.70825773676844117</v>
      </c>
      <c r="N139" s="2">
        <f t="shared" ref="N139" si="77">_xlfn.T.TEST(K134:K139,K140:K145,2,2)</f>
        <v>4.8096314714683524E-4</v>
      </c>
      <c r="R139" s="2">
        <v>0.2109</v>
      </c>
      <c r="S139" s="2">
        <f t="shared" si="76"/>
        <v>-2.2453689997557578</v>
      </c>
      <c r="T139" s="3">
        <f>AVERAGE(S134:S139)</f>
        <v>-2.1414138919838628</v>
      </c>
      <c r="U139" s="3">
        <f>AVERAGE(T134:T139)</f>
        <v>-2.1414138919838628</v>
      </c>
      <c r="V139" s="2">
        <f>U139/U140</f>
        <v>1.3014187888528885</v>
      </c>
    </row>
    <row r="140" spans="1:22" x14ac:dyDescent="0.25">
      <c r="A140" s="2" t="s">
        <v>67</v>
      </c>
      <c r="B140" s="2" t="s">
        <v>68</v>
      </c>
      <c r="C140" s="2" t="s">
        <v>69</v>
      </c>
      <c r="D140" s="2" t="s">
        <v>70</v>
      </c>
      <c r="E140" s="2" t="s">
        <v>72</v>
      </c>
      <c r="F140" s="2" t="s">
        <v>28</v>
      </c>
      <c r="G140" s="2" t="s">
        <v>29</v>
      </c>
      <c r="H140" s="2">
        <v>1</v>
      </c>
      <c r="I140" s="2" t="s">
        <v>30</v>
      </c>
      <c r="J140" s="2">
        <v>43.67</v>
      </c>
      <c r="K140" s="2">
        <v>0.31940000000000002</v>
      </c>
      <c r="L140" s="4">
        <f>AVERAGE(K140:K145)</f>
        <v>0.32151666666666667</v>
      </c>
      <c r="M140" s="2"/>
      <c r="N140" s="2"/>
      <c r="R140" s="2">
        <v>0.31940000000000002</v>
      </c>
      <c r="S140" s="2">
        <f t="shared" si="76"/>
        <v>-1.6465637821382169</v>
      </c>
      <c r="T140" s="4">
        <f>AVERAGE(S140:S145)</f>
        <v>-1.6454456554076435</v>
      </c>
      <c r="U140" s="4">
        <f>AVERAGE(T140:T145)</f>
        <v>-1.6454456554076435</v>
      </c>
      <c r="V140" s="2"/>
    </row>
    <row r="141" spans="1:22" x14ac:dyDescent="0.25">
      <c r="A141" s="2" t="s">
        <v>67</v>
      </c>
      <c r="B141" s="2" t="s">
        <v>68</v>
      </c>
      <c r="C141" s="2" t="s">
        <v>69</v>
      </c>
      <c r="D141" s="2" t="s">
        <v>70</v>
      </c>
      <c r="E141" s="2" t="s">
        <v>72</v>
      </c>
      <c r="F141" s="2" t="s">
        <v>28</v>
      </c>
      <c r="G141" s="2" t="s">
        <v>29</v>
      </c>
      <c r="H141" s="2">
        <v>2</v>
      </c>
      <c r="I141" s="2" t="s">
        <v>31</v>
      </c>
      <c r="J141" s="2">
        <v>44.1</v>
      </c>
      <c r="K141" s="2">
        <v>0.3422</v>
      </c>
      <c r="L141" s="2"/>
      <c r="M141" s="2"/>
      <c r="N141" s="2"/>
      <c r="R141" s="2">
        <v>0.3422</v>
      </c>
      <c r="S141" s="2">
        <f t="shared" si="76"/>
        <v>-1.547088335060036</v>
      </c>
      <c r="T141" s="2"/>
      <c r="U141" s="2"/>
      <c r="V141" s="2"/>
    </row>
    <row r="142" spans="1:22" x14ac:dyDescent="0.25">
      <c r="A142" s="2" t="s">
        <v>67</v>
      </c>
      <c r="B142" s="2" t="s">
        <v>68</v>
      </c>
      <c r="C142" s="2" t="s">
        <v>69</v>
      </c>
      <c r="D142" s="2" t="s">
        <v>70</v>
      </c>
      <c r="E142" s="2" t="s">
        <v>72</v>
      </c>
      <c r="F142" s="2" t="s">
        <v>32</v>
      </c>
      <c r="G142" s="2" t="s">
        <v>29</v>
      </c>
      <c r="H142" s="2">
        <v>1</v>
      </c>
      <c r="I142" s="2" t="s">
        <v>33</v>
      </c>
      <c r="J142" s="2">
        <v>43.67</v>
      </c>
      <c r="K142" s="2">
        <v>0.28129999999999999</v>
      </c>
      <c r="L142" s="2"/>
      <c r="M142" s="2"/>
      <c r="N142" s="2"/>
      <c r="R142" s="2">
        <v>0.28129999999999999</v>
      </c>
      <c r="S142" s="2">
        <f t="shared" si="76"/>
        <v>-1.8298185422347497</v>
      </c>
      <c r="T142" s="2"/>
      <c r="U142" s="2"/>
      <c r="V142" s="2"/>
    </row>
    <row r="143" spans="1:22" x14ac:dyDescent="0.25">
      <c r="A143" s="2" t="s">
        <v>67</v>
      </c>
      <c r="B143" s="2" t="s">
        <v>68</v>
      </c>
      <c r="C143" s="2" t="s">
        <v>69</v>
      </c>
      <c r="D143" s="2" t="s">
        <v>70</v>
      </c>
      <c r="E143" s="2" t="s">
        <v>72</v>
      </c>
      <c r="F143" s="2" t="s">
        <v>32</v>
      </c>
      <c r="G143" s="2" t="s">
        <v>29</v>
      </c>
      <c r="H143" s="2">
        <v>2</v>
      </c>
      <c r="I143" s="2" t="s">
        <v>34</v>
      </c>
      <c r="J143" s="2">
        <v>44</v>
      </c>
      <c r="K143" s="2">
        <v>0.27600000000000002</v>
      </c>
      <c r="L143" s="2"/>
      <c r="M143" s="2"/>
      <c r="N143" s="2"/>
      <c r="R143" s="2">
        <v>0.27600000000000002</v>
      </c>
      <c r="S143" s="2">
        <f t="shared" si="76"/>
        <v>-1.8572598278839181</v>
      </c>
      <c r="T143" s="2"/>
      <c r="U143" s="2"/>
      <c r="V143" s="2"/>
    </row>
    <row r="144" spans="1:22" x14ac:dyDescent="0.25">
      <c r="A144" s="2" t="s">
        <v>67</v>
      </c>
      <c r="B144" s="2" t="s">
        <v>68</v>
      </c>
      <c r="C144" s="2" t="s">
        <v>69</v>
      </c>
      <c r="D144" s="2" t="s">
        <v>70</v>
      </c>
      <c r="E144" s="2" t="s">
        <v>72</v>
      </c>
      <c r="F144" s="2" t="s">
        <v>35</v>
      </c>
      <c r="G144" s="2" t="s">
        <v>29</v>
      </c>
      <c r="H144" s="2">
        <v>1</v>
      </c>
      <c r="I144" s="2" t="s">
        <v>36</v>
      </c>
      <c r="J144" s="2">
        <v>43.52</v>
      </c>
      <c r="K144" s="2">
        <v>0.3352</v>
      </c>
      <c r="L144" s="2"/>
      <c r="M144" s="2"/>
      <c r="N144" s="2"/>
      <c r="R144" s="2">
        <v>0.3352</v>
      </c>
      <c r="S144" s="2">
        <f t="shared" si="76"/>
        <v>-1.5769059458500978</v>
      </c>
      <c r="T144" s="2"/>
      <c r="U144" s="2"/>
      <c r="V144" s="2"/>
    </row>
    <row r="145" spans="1:22" x14ac:dyDescent="0.25">
      <c r="A145" s="2" t="s">
        <v>67</v>
      </c>
      <c r="B145" s="2" t="s">
        <v>68</v>
      </c>
      <c r="C145" s="2" t="s">
        <v>69</v>
      </c>
      <c r="D145" s="2" t="s">
        <v>70</v>
      </c>
      <c r="E145" s="2" t="s">
        <v>72</v>
      </c>
      <c r="F145" s="2" t="s">
        <v>35</v>
      </c>
      <c r="G145" s="2" t="s">
        <v>29</v>
      </c>
      <c r="H145" s="2">
        <v>2</v>
      </c>
      <c r="I145" s="2" t="s">
        <v>37</v>
      </c>
      <c r="J145" s="2">
        <v>43.88</v>
      </c>
      <c r="K145" s="2">
        <v>0.375</v>
      </c>
      <c r="L145" s="2"/>
      <c r="M145" s="2"/>
      <c r="N145" s="2"/>
      <c r="R145" s="2">
        <v>0.375</v>
      </c>
      <c r="S145" s="2">
        <f t="shared" si="76"/>
        <v>-1.4150374992788437</v>
      </c>
      <c r="T145" s="2"/>
      <c r="U145" s="2"/>
      <c r="V145" s="2"/>
    </row>
    <row r="146" spans="1:22" x14ac:dyDescent="0.25">
      <c r="A146" s="2" t="s">
        <v>73</v>
      </c>
      <c r="B146" s="2" t="s">
        <v>74</v>
      </c>
      <c r="C146" s="2" t="s">
        <v>75</v>
      </c>
      <c r="D146" s="2" t="s">
        <v>76</v>
      </c>
      <c r="E146" s="2" t="s">
        <v>77</v>
      </c>
      <c r="F146" s="2" t="s">
        <v>18</v>
      </c>
      <c r="G146" s="2" t="s">
        <v>19</v>
      </c>
      <c r="H146" s="2">
        <v>1</v>
      </c>
      <c r="I146" s="2" t="s">
        <v>20</v>
      </c>
      <c r="J146" s="2">
        <v>73</v>
      </c>
      <c r="K146" s="2">
        <v>0.86060000000000003</v>
      </c>
      <c r="L146" s="2"/>
      <c r="M146" s="2"/>
      <c r="N146" s="2"/>
      <c r="R146" s="2">
        <v>0.86060000000000003</v>
      </c>
      <c r="S146" s="2">
        <f t="shared" si="76"/>
        <v>-0.2165852546011395</v>
      </c>
      <c r="T146" s="2"/>
      <c r="U146" s="2"/>
      <c r="V146" s="2"/>
    </row>
    <row r="147" spans="1:22" x14ac:dyDescent="0.25">
      <c r="A147" s="2" t="s">
        <v>73</v>
      </c>
      <c r="B147" s="2" t="s">
        <v>74</v>
      </c>
      <c r="C147" s="2" t="s">
        <v>75</v>
      </c>
      <c r="D147" s="2" t="s">
        <v>76</v>
      </c>
      <c r="E147" s="2" t="s">
        <v>77</v>
      </c>
      <c r="F147" s="2" t="s">
        <v>18</v>
      </c>
      <c r="G147" s="2" t="s">
        <v>19</v>
      </c>
      <c r="H147" s="2">
        <v>2</v>
      </c>
      <c r="I147" s="2" t="s">
        <v>21</v>
      </c>
      <c r="J147" s="2">
        <v>72.75</v>
      </c>
      <c r="K147" s="2">
        <v>0.86519999999999997</v>
      </c>
      <c r="L147" s="2"/>
      <c r="M147" s="2"/>
      <c r="N147" s="2"/>
      <c r="R147" s="2">
        <v>0.86519999999999997</v>
      </c>
      <c r="S147" s="2">
        <f t="shared" si="76"/>
        <v>-0.20889442958747079</v>
      </c>
      <c r="T147" s="2"/>
      <c r="U147" s="2"/>
      <c r="V147" s="2"/>
    </row>
    <row r="148" spans="1:22" x14ac:dyDescent="0.25">
      <c r="A148" s="2" t="s">
        <v>73</v>
      </c>
      <c r="B148" s="2" t="s">
        <v>74</v>
      </c>
      <c r="C148" s="2" t="s">
        <v>75</v>
      </c>
      <c r="D148" s="2" t="s">
        <v>76</v>
      </c>
      <c r="E148" s="2" t="s">
        <v>77</v>
      </c>
      <c r="F148" s="2" t="s">
        <v>22</v>
      </c>
      <c r="G148" s="2" t="s">
        <v>19</v>
      </c>
      <c r="H148" s="2">
        <v>1</v>
      </c>
      <c r="I148" s="2" t="s">
        <v>23</v>
      </c>
      <c r="J148" s="2">
        <v>72.81</v>
      </c>
      <c r="K148" s="2">
        <v>0.96</v>
      </c>
      <c r="L148" s="2"/>
      <c r="M148" s="2"/>
      <c r="N148" s="2"/>
      <c r="R148" s="2">
        <v>0.96</v>
      </c>
      <c r="S148" s="2">
        <f t="shared" si="76"/>
        <v>-5.8893689053568565E-2</v>
      </c>
      <c r="T148" s="2"/>
      <c r="U148" s="2"/>
      <c r="V148" s="2"/>
    </row>
    <row r="149" spans="1:22" x14ac:dyDescent="0.25">
      <c r="A149" s="2" t="s">
        <v>73</v>
      </c>
      <c r="B149" s="2" t="s">
        <v>74</v>
      </c>
      <c r="C149" s="2" t="s">
        <v>75</v>
      </c>
      <c r="D149" s="2" t="s">
        <v>76</v>
      </c>
      <c r="E149" s="2" t="s">
        <v>77</v>
      </c>
      <c r="F149" s="2" t="s">
        <v>22</v>
      </c>
      <c r="G149" s="2" t="s">
        <v>19</v>
      </c>
      <c r="H149" s="2">
        <v>2</v>
      </c>
      <c r="I149" s="2" t="s">
        <v>24</v>
      </c>
      <c r="J149" s="2">
        <v>73.040000000000006</v>
      </c>
      <c r="K149" s="2">
        <v>0.8821</v>
      </c>
      <c r="L149" s="2"/>
      <c r="M149" s="2"/>
      <c r="N149" s="2"/>
      <c r="R149" s="2">
        <v>0.8821</v>
      </c>
      <c r="S149" s="2">
        <f t="shared" si="76"/>
        <v>-0.18098587751027653</v>
      </c>
      <c r="T149" s="2"/>
      <c r="U149" s="2"/>
      <c r="V149" s="2"/>
    </row>
    <row r="150" spans="1:22" x14ac:dyDescent="0.25">
      <c r="A150" s="2" t="s">
        <v>73</v>
      </c>
      <c r="B150" s="2" t="s">
        <v>74</v>
      </c>
      <c r="C150" s="2" t="s">
        <v>75</v>
      </c>
      <c r="D150" s="2" t="s">
        <v>76</v>
      </c>
      <c r="E150" s="2" t="s">
        <v>77</v>
      </c>
      <c r="F150" s="2" t="s">
        <v>25</v>
      </c>
      <c r="G150" s="2" t="s">
        <v>19</v>
      </c>
      <c r="H150" s="2">
        <v>1</v>
      </c>
      <c r="I150" s="2" t="s">
        <v>26</v>
      </c>
      <c r="J150" s="2">
        <v>72.7</v>
      </c>
      <c r="K150" s="2">
        <v>0.74580000000000002</v>
      </c>
      <c r="L150" s="2"/>
      <c r="M150" s="2"/>
      <c r="N150" s="2"/>
      <c r="R150" s="2">
        <v>0.74580000000000002</v>
      </c>
      <c r="S150" s="2">
        <f t="shared" si="76"/>
        <v>-0.42313929777580822</v>
      </c>
      <c r="T150" s="2"/>
      <c r="U150" s="2"/>
      <c r="V150" s="2"/>
    </row>
    <row r="151" spans="1:22" x14ac:dyDescent="0.25">
      <c r="A151" s="2" t="s">
        <v>73</v>
      </c>
      <c r="B151" s="2" t="s">
        <v>74</v>
      </c>
      <c r="C151" s="2" t="s">
        <v>75</v>
      </c>
      <c r="D151" s="2" t="s">
        <v>76</v>
      </c>
      <c r="E151" s="2" t="s">
        <v>77</v>
      </c>
      <c r="F151" s="2" t="s">
        <v>25</v>
      </c>
      <c r="G151" s="2" t="s">
        <v>19</v>
      </c>
      <c r="H151" s="2">
        <v>2</v>
      </c>
      <c r="I151" s="2" t="s">
        <v>27</v>
      </c>
      <c r="J151" s="2">
        <v>73.069999999999993</v>
      </c>
      <c r="K151" s="2">
        <v>0.79730000000000001</v>
      </c>
      <c r="L151" s="3">
        <f t="shared" ref="L151" si="78">AVERAGE(K146:K151)</f>
        <v>0.85183333333333333</v>
      </c>
      <c r="M151" s="2">
        <f t="shared" ref="M151" si="79">L151/L152</f>
        <v>2.4470937470075644</v>
      </c>
      <c r="N151" s="2">
        <f t="shared" ref="N151" si="80">_xlfn.T.TEST(K146:K151,K152:K157,2,2)</f>
        <v>3.5995552386942587E-8</v>
      </c>
      <c r="R151" s="2">
        <v>0.79730000000000001</v>
      </c>
      <c r="S151" s="2">
        <f t="shared" si="76"/>
        <v>-0.32680542578373345</v>
      </c>
      <c r="T151" s="3">
        <f t="shared" ref="T151" si="81">AVERAGE(S146:S151)</f>
        <v>-0.23588399571866617</v>
      </c>
      <c r="U151" s="3">
        <f t="shared" ref="U151" si="82">AVERAGE(T146:T151)</f>
        <v>-0.23588399571866617</v>
      </c>
      <c r="V151" s="2">
        <f>U151/U152</f>
        <v>0.15421196788712338</v>
      </c>
    </row>
    <row r="152" spans="1:22" x14ac:dyDescent="0.25">
      <c r="A152" s="2" t="s">
        <v>73</v>
      </c>
      <c r="B152" s="2" t="s">
        <v>74</v>
      </c>
      <c r="C152" s="2" t="s">
        <v>75</v>
      </c>
      <c r="D152" s="2" t="s">
        <v>76</v>
      </c>
      <c r="E152" s="2" t="s">
        <v>77</v>
      </c>
      <c r="F152" s="2" t="s">
        <v>28</v>
      </c>
      <c r="G152" s="2" t="s">
        <v>29</v>
      </c>
      <c r="H152" s="2">
        <v>1</v>
      </c>
      <c r="I152" s="2" t="s">
        <v>30</v>
      </c>
      <c r="J152" s="2">
        <v>72.66</v>
      </c>
      <c r="K152" s="2">
        <v>0.38429999999999997</v>
      </c>
      <c r="L152" s="4">
        <f t="shared" ref="L152" si="83">AVERAGE(K152:K157)</f>
        <v>0.34810000000000008</v>
      </c>
      <c r="M152" s="2"/>
      <c r="N152" s="2"/>
      <c r="R152" s="2">
        <v>0.38429999999999997</v>
      </c>
      <c r="S152" s="2">
        <f t="shared" si="76"/>
        <v>-1.3796951184866468</v>
      </c>
      <c r="T152" s="4">
        <f t="shared" ref="T152" si="84">AVERAGE(S152:S157)</f>
        <v>-1.5296088815319655</v>
      </c>
      <c r="U152" s="4">
        <f t="shared" ref="U152" si="85">AVERAGE(T152:T157)</f>
        <v>-1.5296088815319655</v>
      </c>
      <c r="V152" s="2"/>
    </row>
    <row r="153" spans="1:22" x14ac:dyDescent="0.25">
      <c r="A153" s="2" t="s">
        <v>73</v>
      </c>
      <c r="B153" s="2" t="s">
        <v>74</v>
      </c>
      <c r="C153" s="2" t="s">
        <v>75</v>
      </c>
      <c r="D153" s="2" t="s">
        <v>76</v>
      </c>
      <c r="E153" s="2" t="s">
        <v>77</v>
      </c>
      <c r="F153" s="2" t="s">
        <v>28</v>
      </c>
      <c r="G153" s="2" t="s">
        <v>29</v>
      </c>
      <c r="H153" s="2">
        <v>2</v>
      </c>
      <c r="I153" s="2" t="s">
        <v>31</v>
      </c>
      <c r="J153" s="2">
        <v>73.510000000000005</v>
      </c>
      <c r="K153" s="2">
        <v>0.37559999999999999</v>
      </c>
      <c r="L153" s="2"/>
      <c r="M153" s="2"/>
      <c r="N153" s="2"/>
      <c r="R153" s="2">
        <v>0.37559999999999999</v>
      </c>
      <c r="S153" s="2">
        <f t="shared" si="76"/>
        <v>-1.4127310318956749</v>
      </c>
      <c r="T153" s="2"/>
      <c r="U153" s="2"/>
      <c r="V153" s="2"/>
    </row>
    <row r="154" spans="1:22" x14ac:dyDescent="0.25">
      <c r="A154" s="2" t="s">
        <v>73</v>
      </c>
      <c r="B154" s="2" t="s">
        <v>74</v>
      </c>
      <c r="C154" s="2" t="s">
        <v>75</v>
      </c>
      <c r="D154" s="2" t="s">
        <v>76</v>
      </c>
      <c r="E154" s="2" t="s">
        <v>77</v>
      </c>
      <c r="F154" s="2" t="s">
        <v>32</v>
      </c>
      <c r="G154" s="2" t="s">
        <v>29</v>
      </c>
      <c r="H154" s="2">
        <v>1</v>
      </c>
      <c r="I154" s="2" t="s">
        <v>33</v>
      </c>
      <c r="J154" s="2">
        <v>72.849999999999994</v>
      </c>
      <c r="K154" s="2">
        <v>0.37209999999999999</v>
      </c>
      <c r="L154" s="2"/>
      <c r="M154" s="2"/>
      <c r="N154" s="2"/>
      <c r="R154" s="2">
        <v>0.37209999999999999</v>
      </c>
      <c r="S154" s="2">
        <f t="shared" si="76"/>
        <v>-1.4262377044236769</v>
      </c>
      <c r="T154" s="2"/>
      <c r="U154" s="2"/>
      <c r="V154" s="2"/>
    </row>
    <row r="155" spans="1:22" x14ac:dyDescent="0.25">
      <c r="A155" s="2" t="s">
        <v>73</v>
      </c>
      <c r="B155" s="2" t="s">
        <v>74</v>
      </c>
      <c r="C155" s="2" t="s">
        <v>75</v>
      </c>
      <c r="D155" s="2" t="s">
        <v>76</v>
      </c>
      <c r="E155" s="2" t="s">
        <v>77</v>
      </c>
      <c r="F155" s="2" t="s">
        <v>32</v>
      </c>
      <c r="G155" s="2" t="s">
        <v>29</v>
      </c>
      <c r="H155" s="2">
        <v>2</v>
      </c>
      <c r="I155" s="2" t="s">
        <v>34</v>
      </c>
      <c r="J155" s="2">
        <v>73.2</v>
      </c>
      <c r="K155" s="2">
        <v>0.35220000000000001</v>
      </c>
      <c r="L155" s="2"/>
      <c r="M155" s="2"/>
      <c r="N155" s="2"/>
      <c r="R155" s="2">
        <v>0.35220000000000001</v>
      </c>
      <c r="S155" s="2">
        <f t="shared" si="76"/>
        <v>-1.505533185718241</v>
      </c>
      <c r="T155" s="2"/>
      <c r="U155" s="2"/>
      <c r="V155" s="2"/>
    </row>
    <row r="156" spans="1:22" x14ac:dyDescent="0.25">
      <c r="A156" s="2" t="s">
        <v>73</v>
      </c>
      <c r="B156" s="2" t="s">
        <v>74</v>
      </c>
      <c r="C156" s="2" t="s">
        <v>75</v>
      </c>
      <c r="D156" s="2" t="s">
        <v>76</v>
      </c>
      <c r="E156" s="2" t="s">
        <v>77</v>
      </c>
      <c r="F156" s="2" t="s">
        <v>35</v>
      </c>
      <c r="G156" s="2" t="s">
        <v>29</v>
      </c>
      <c r="H156" s="2">
        <v>1</v>
      </c>
      <c r="I156" s="2" t="s">
        <v>36</v>
      </c>
      <c r="J156" s="2">
        <v>72.78</v>
      </c>
      <c r="K156" s="2">
        <v>0.29599999999999999</v>
      </c>
      <c r="L156" s="2"/>
      <c r="M156" s="2"/>
      <c r="N156" s="2"/>
      <c r="R156" s="2">
        <v>0.29599999999999999</v>
      </c>
      <c r="S156" s="2">
        <f t="shared" si="76"/>
        <v>-1.7563309190331373</v>
      </c>
      <c r="T156" s="2"/>
      <c r="U156" s="2"/>
      <c r="V156" s="2"/>
    </row>
    <row r="157" spans="1:22" x14ac:dyDescent="0.25">
      <c r="A157" s="2" t="s">
        <v>73</v>
      </c>
      <c r="B157" s="2" t="s">
        <v>74</v>
      </c>
      <c r="C157" s="2" t="s">
        <v>75</v>
      </c>
      <c r="D157" s="2" t="s">
        <v>76</v>
      </c>
      <c r="E157" s="2" t="s">
        <v>77</v>
      </c>
      <c r="F157" s="2" t="s">
        <v>35</v>
      </c>
      <c r="G157" s="2" t="s">
        <v>29</v>
      </c>
      <c r="H157" s="2">
        <v>2</v>
      </c>
      <c r="I157" s="2" t="s">
        <v>37</v>
      </c>
      <c r="J157" s="2">
        <v>73.19</v>
      </c>
      <c r="K157" s="2">
        <v>0.30840000000000001</v>
      </c>
      <c r="L157" s="2"/>
      <c r="M157" s="2"/>
      <c r="N157" s="2"/>
      <c r="R157" s="2">
        <v>0.30840000000000001</v>
      </c>
      <c r="S157" s="2">
        <f t="shared" si="76"/>
        <v>-1.6971253296344149</v>
      </c>
      <c r="T157" s="2"/>
      <c r="U157" s="2"/>
      <c r="V157" s="2"/>
    </row>
    <row r="158" spans="1:22" x14ac:dyDescent="0.25">
      <c r="A158" s="2" t="s">
        <v>73</v>
      </c>
      <c r="B158" s="2" t="s">
        <v>74</v>
      </c>
      <c r="C158" s="2" t="s">
        <v>75</v>
      </c>
      <c r="D158" s="2" t="s">
        <v>76</v>
      </c>
      <c r="E158" s="2" t="s">
        <v>78</v>
      </c>
      <c r="F158" s="2" t="s">
        <v>18</v>
      </c>
      <c r="G158" s="2" t="s">
        <v>19</v>
      </c>
      <c r="H158" s="2">
        <v>1</v>
      </c>
      <c r="I158" s="2" t="s">
        <v>20</v>
      </c>
      <c r="J158" s="2">
        <v>49.71</v>
      </c>
      <c r="K158" s="2">
        <v>0.3639</v>
      </c>
      <c r="L158" s="2"/>
      <c r="M158" s="2"/>
      <c r="N158" s="2"/>
      <c r="R158" s="2">
        <v>0.3639</v>
      </c>
      <c r="S158" s="2">
        <f t="shared" si="76"/>
        <v>-1.4583860437077829</v>
      </c>
      <c r="T158" s="2"/>
      <c r="U158" s="2"/>
      <c r="V158" s="2"/>
    </row>
    <row r="159" spans="1:22" x14ac:dyDescent="0.25">
      <c r="A159" s="2" t="s">
        <v>73</v>
      </c>
      <c r="B159" s="2" t="s">
        <v>74</v>
      </c>
      <c r="C159" s="2" t="s">
        <v>75</v>
      </c>
      <c r="D159" s="2" t="s">
        <v>76</v>
      </c>
      <c r="E159" s="2" t="s">
        <v>78</v>
      </c>
      <c r="F159" s="2" t="s">
        <v>18</v>
      </c>
      <c r="G159" s="2" t="s">
        <v>19</v>
      </c>
      <c r="H159" s="2">
        <v>2</v>
      </c>
      <c r="I159" s="2" t="s">
        <v>21</v>
      </c>
      <c r="J159" s="2">
        <v>49.49</v>
      </c>
      <c r="K159" s="2">
        <v>0.36930000000000002</v>
      </c>
      <c r="L159" s="2"/>
      <c r="M159" s="2"/>
      <c r="N159" s="2"/>
      <c r="R159" s="2">
        <v>0.36930000000000002</v>
      </c>
      <c r="S159" s="2">
        <f t="shared" si="76"/>
        <v>-1.437134832343836</v>
      </c>
      <c r="T159" s="2"/>
      <c r="U159" s="2"/>
      <c r="V159" s="2"/>
    </row>
    <row r="160" spans="1:22" x14ac:dyDescent="0.25">
      <c r="A160" s="2" t="s">
        <v>73</v>
      </c>
      <c r="B160" s="2" t="s">
        <v>74</v>
      </c>
      <c r="C160" s="2" t="s">
        <v>75</v>
      </c>
      <c r="D160" s="2" t="s">
        <v>76</v>
      </c>
      <c r="E160" s="2" t="s">
        <v>78</v>
      </c>
      <c r="F160" s="2" t="s">
        <v>22</v>
      </c>
      <c r="G160" s="2" t="s">
        <v>19</v>
      </c>
      <c r="H160" s="2">
        <v>1</v>
      </c>
      <c r="I160" s="2" t="s">
        <v>23</v>
      </c>
      <c r="J160" s="2">
        <v>49.65</v>
      </c>
      <c r="K160" s="2">
        <v>0.41370000000000001</v>
      </c>
      <c r="L160" s="2"/>
      <c r="M160" s="2"/>
      <c r="N160" s="2"/>
      <c r="R160" s="2">
        <v>0.41370000000000001</v>
      </c>
      <c r="S160" s="2">
        <f t="shared" si="76"/>
        <v>-1.2733431373143129</v>
      </c>
      <c r="T160" s="2"/>
      <c r="U160" s="2"/>
      <c r="V160" s="2"/>
    </row>
    <row r="161" spans="1:22" x14ac:dyDescent="0.25">
      <c r="A161" s="2" t="s">
        <v>73</v>
      </c>
      <c r="B161" s="2" t="s">
        <v>74</v>
      </c>
      <c r="C161" s="2" t="s">
        <v>75</v>
      </c>
      <c r="D161" s="2" t="s">
        <v>76</v>
      </c>
      <c r="E161" s="2" t="s">
        <v>78</v>
      </c>
      <c r="F161" s="2" t="s">
        <v>22</v>
      </c>
      <c r="G161" s="2" t="s">
        <v>19</v>
      </c>
      <c r="H161" s="2">
        <v>2</v>
      </c>
      <c r="I161" s="2" t="s">
        <v>24</v>
      </c>
      <c r="J161" s="2">
        <v>49.79</v>
      </c>
      <c r="K161" s="2">
        <v>0.38400000000000001</v>
      </c>
      <c r="L161" s="2"/>
      <c r="M161" s="2"/>
      <c r="N161" s="2"/>
      <c r="R161" s="2">
        <v>0.38400000000000001</v>
      </c>
      <c r="S161" s="2">
        <f t="shared" si="76"/>
        <v>-1.3808217839409309</v>
      </c>
      <c r="T161" s="2"/>
      <c r="U161" s="2"/>
      <c r="V161" s="2"/>
    </row>
    <row r="162" spans="1:22" x14ac:dyDescent="0.25">
      <c r="A162" s="2" t="s">
        <v>73</v>
      </c>
      <c r="B162" s="2" t="s">
        <v>74</v>
      </c>
      <c r="C162" s="2" t="s">
        <v>75</v>
      </c>
      <c r="D162" s="2" t="s">
        <v>76</v>
      </c>
      <c r="E162" s="2" t="s">
        <v>78</v>
      </c>
      <c r="F162" s="2" t="s">
        <v>25</v>
      </c>
      <c r="G162" s="2" t="s">
        <v>19</v>
      </c>
      <c r="H162" s="2">
        <v>1</v>
      </c>
      <c r="I162" s="2" t="s">
        <v>26</v>
      </c>
      <c r="J162" s="2">
        <v>49.48</v>
      </c>
      <c r="K162" s="2">
        <v>0.28320000000000001</v>
      </c>
      <c r="L162" s="2"/>
      <c r="M162" s="2"/>
      <c r="N162" s="2"/>
      <c r="R162" s="2">
        <v>0.28320000000000001</v>
      </c>
      <c r="S162" s="2">
        <f t="shared" si="76"/>
        <v>-1.820106829466452</v>
      </c>
      <c r="T162" s="2"/>
      <c r="U162" s="2"/>
      <c r="V162" s="2"/>
    </row>
    <row r="163" spans="1:22" x14ac:dyDescent="0.25">
      <c r="A163" s="2" t="s">
        <v>73</v>
      </c>
      <c r="B163" s="2" t="s">
        <v>74</v>
      </c>
      <c r="C163" s="2" t="s">
        <v>75</v>
      </c>
      <c r="D163" s="2" t="s">
        <v>76</v>
      </c>
      <c r="E163" s="2" t="s">
        <v>78</v>
      </c>
      <c r="F163" s="2" t="s">
        <v>25</v>
      </c>
      <c r="G163" s="2" t="s">
        <v>19</v>
      </c>
      <c r="H163" s="2">
        <v>2</v>
      </c>
      <c r="I163" s="2" t="s">
        <v>27</v>
      </c>
      <c r="J163" s="2">
        <v>50.07</v>
      </c>
      <c r="K163" s="2">
        <v>0.33510000000000001</v>
      </c>
      <c r="L163" s="3">
        <f t="shared" ref="L163" si="86">AVERAGE(K158:K163)</f>
        <v>0.35820000000000002</v>
      </c>
      <c r="M163" s="2">
        <f t="shared" ref="M163" si="87">L163/L164</f>
        <v>2.5060634328358211</v>
      </c>
      <c r="N163" s="2">
        <f t="shared" ref="N163" si="88">_xlfn.T.TEST(K158:K163,K164:K169,2,2)</f>
        <v>7.7732737028140407E-7</v>
      </c>
      <c r="R163" s="2">
        <v>0.33510000000000001</v>
      </c>
      <c r="S163" s="2">
        <f t="shared" si="76"/>
        <v>-1.5773364083449783</v>
      </c>
      <c r="T163" s="3">
        <f t="shared" ref="T163" si="89">AVERAGE(S158:S163)</f>
        <v>-1.4911881725197154</v>
      </c>
      <c r="U163" s="3">
        <f t="shared" ref="U163" si="90">AVERAGE(T158:T163)</f>
        <v>-1.4911881725197154</v>
      </c>
      <c r="V163" s="2">
        <f>U163/U164</f>
        <v>0.52918988698091474</v>
      </c>
    </row>
    <row r="164" spans="1:22" x14ac:dyDescent="0.25">
      <c r="A164" s="2" t="s">
        <v>73</v>
      </c>
      <c r="B164" s="2" t="s">
        <v>74</v>
      </c>
      <c r="C164" s="2" t="s">
        <v>75</v>
      </c>
      <c r="D164" s="2" t="s">
        <v>76</v>
      </c>
      <c r="E164" s="2" t="s">
        <v>78</v>
      </c>
      <c r="F164" s="2" t="s">
        <v>28</v>
      </c>
      <c r="G164" s="2" t="s">
        <v>29</v>
      </c>
      <c r="H164" s="2">
        <v>1</v>
      </c>
      <c r="I164" s="2" t="s">
        <v>30</v>
      </c>
      <c r="J164" s="2">
        <v>49.72</v>
      </c>
      <c r="K164" s="2">
        <v>0.16089999999999999</v>
      </c>
      <c r="L164" s="4">
        <f t="shared" ref="L164" si="91">AVERAGE(K164:K169)</f>
        <v>0.14293333333333333</v>
      </c>
      <c r="M164" s="2"/>
      <c r="N164" s="2"/>
      <c r="R164" s="2">
        <v>0.16089999999999999</v>
      </c>
      <c r="S164" s="2">
        <f t="shared" si="76"/>
        <v>-2.6357637688260032</v>
      </c>
      <c r="T164" s="4">
        <f t="shared" ref="T164" si="92">AVERAGE(S164:S169)</f>
        <v>-2.8178697462022648</v>
      </c>
      <c r="U164" s="4">
        <f t="shared" ref="U164" si="93">AVERAGE(T164:T169)</f>
        <v>-2.8178697462022648</v>
      </c>
      <c r="V164" s="2"/>
    </row>
    <row r="165" spans="1:22" x14ac:dyDescent="0.25">
      <c r="A165" s="2" t="s">
        <v>73</v>
      </c>
      <c r="B165" s="2" t="s">
        <v>74</v>
      </c>
      <c r="C165" s="2" t="s">
        <v>75</v>
      </c>
      <c r="D165" s="2" t="s">
        <v>76</v>
      </c>
      <c r="E165" s="2" t="s">
        <v>78</v>
      </c>
      <c r="F165" s="2" t="s">
        <v>28</v>
      </c>
      <c r="G165" s="2" t="s">
        <v>29</v>
      </c>
      <c r="H165" s="2">
        <v>2</v>
      </c>
      <c r="I165" s="2" t="s">
        <v>31</v>
      </c>
      <c r="J165" s="2">
        <v>50.06</v>
      </c>
      <c r="K165" s="2">
        <v>0.15790000000000001</v>
      </c>
      <c r="L165" s="2"/>
      <c r="M165" s="2"/>
      <c r="N165" s="2"/>
      <c r="R165" s="2">
        <v>0.15790000000000001</v>
      </c>
      <c r="S165" s="2">
        <f t="shared" si="76"/>
        <v>-2.6629169236892123</v>
      </c>
      <c r="T165" s="2"/>
      <c r="U165" s="2"/>
      <c r="V165" s="2"/>
    </row>
    <row r="166" spans="1:22" x14ac:dyDescent="0.25">
      <c r="A166" s="2" t="s">
        <v>73</v>
      </c>
      <c r="B166" s="2" t="s">
        <v>74</v>
      </c>
      <c r="C166" s="2" t="s">
        <v>75</v>
      </c>
      <c r="D166" s="2" t="s">
        <v>76</v>
      </c>
      <c r="E166" s="2" t="s">
        <v>78</v>
      </c>
      <c r="F166" s="2" t="s">
        <v>32</v>
      </c>
      <c r="G166" s="2" t="s">
        <v>29</v>
      </c>
      <c r="H166" s="2">
        <v>1</v>
      </c>
      <c r="I166" s="2" t="s">
        <v>33</v>
      </c>
      <c r="J166" s="2">
        <v>49.65</v>
      </c>
      <c r="K166" s="2">
        <v>0.15939999999999999</v>
      </c>
      <c r="L166" s="2"/>
      <c r="M166" s="2"/>
      <c r="N166" s="2"/>
      <c r="R166" s="2">
        <v>0.15939999999999999</v>
      </c>
      <c r="S166" s="2">
        <f t="shared" si="76"/>
        <v>-2.649276465558978</v>
      </c>
      <c r="T166" s="2"/>
      <c r="U166" s="2"/>
      <c r="V166" s="2"/>
    </row>
    <row r="167" spans="1:22" x14ac:dyDescent="0.25">
      <c r="A167" s="2" t="s">
        <v>73</v>
      </c>
      <c r="B167" s="2" t="s">
        <v>74</v>
      </c>
      <c r="C167" s="2" t="s">
        <v>75</v>
      </c>
      <c r="D167" s="2" t="s">
        <v>76</v>
      </c>
      <c r="E167" s="2" t="s">
        <v>78</v>
      </c>
      <c r="F167" s="2" t="s">
        <v>32</v>
      </c>
      <c r="G167" s="2" t="s">
        <v>29</v>
      </c>
      <c r="H167" s="2">
        <v>2</v>
      </c>
      <c r="I167" s="2" t="s">
        <v>34</v>
      </c>
      <c r="J167" s="2">
        <v>49.94</v>
      </c>
      <c r="K167" s="2">
        <v>0.1358</v>
      </c>
      <c r="L167" s="2"/>
      <c r="M167" s="2"/>
      <c r="N167" s="2"/>
      <c r="R167" s="2">
        <v>0.1358</v>
      </c>
      <c r="S167" s="2">
        <f t="shared" si="76"/>
        <v>-2.8804446153047176</v>
      </c>
      <c r="T167" s="2"/>
      <c r="U167" s="2"/>
      <c r="V167" s="2"/>
    </row>
    <row r="168" spans="1:22" x14ac:dyDescent="0.25">
      <c r="A168" s="2" t="s">
        <v>73</v>
      </c>
      <c r="B168" s="2" t="s">
        <v>74</v>
      </c>
      <c r="C168" s="2" t="s">
        <v>75</v>
      </c>
      <c r="D168" s="2" t="s">
        <v>76</v>
      </c>
      <c r="E168" s="2" t="s">
        <v>78</v>
      </c>
      <c r="F168" s="2" t="s">
        <v>35</v>
      </c>
      <c r="G168" s="2" t="s">
        <v>29</v>
      </c>
      <c r="H168" s="2">
        <v>1</v>
      </c>
      <c r="I168" s="2" t="s">
        <v>36</v>
      </c>
      <c r="J168" s="2">
        <v>49.44</v>
      </c>
      <c r="K168" s="2">
        <v>0.12820000000000001</v>
      </c>
      <c r="L168" s="2"/>
      <c r="M168" s="2"/>
      <c r="N168" s="2"/>
      <c r="R168" s="2">
        <v>0.12820000000000001</v>
      </c>
      <c r="S168" s="2">
        <f t="shared" si="76"/>
        <v>-2.9635318329307085</v>
      </c>
      <c r="T168" s="2"/>
      <c r="U168" s="2"/>
      <c r="V168" s="2"/>
    </row>
    <row r="169" spans="1:22" x14ac:dyDescent="0.25">
      <c r="A169" s="2" t="s">
        <v>73</v>
      </c>
      <c r="B169" s="2" t="s">
        <v>74</v>
      </c>
      <c r="C169" s="2" t="s">
        <v>75</v>
      </c>
      <c r="D169" s="2" t="s">
        <v>76</v>
      </c>
      <c r="E169" s="2" t="s">
        <v>78</v>
      </c>
      <c r="F169" s="2" t="s">
        <v>35</v>
      </c>
      <c r="G169" s="2" t="s">
        <v>29</v>
      </c>
      <c r="H169" s="2">
        <v>2</v>
      </c>
      <c r="I169" s="2" t="s">
        <v>37</v>
      </c>
      <c r="J169" s="2">
        <v>50</v>
      </c>
      <c r="K169" s="2">
        <v>0.1154</v>
      </c>
      <c r="L169" s="2"/>
      <c r="M169" s="2"/>
      <c r="N169" s="2"/>
      <c r="R169" s="2">
        <v>0.1154</v>
      </c>
      <c r="S169" s="2">
        <f t="shared" si="76"/>
        <v>-3.1152848709039671</v>
      </c>
      <c r="T169" s="2"/>
      <c r="U169" s="2"/>
      <c r="V169" s="2"/>
    </row>
    <row r="170" spans="1:22" x14ac:dyDescent="0.25">
      <c r="A170" s="2" t="s">
        <v>79</v>
      </c>
      <c r="B170" s="2" t="s">
        <v>80</v>
      </c>
      <c r="C170" s="2" t="s">
        <v>81</v>
      </c>
      <c r="D170" s="2" t="s">
        <v>82</v>
      </c>
      <c r="E170" s="2" t="s">
        <v>83</v>
      </c>
      <c r="F170" s="2" t="s">
        <v>18</v>
      </c>
      <c r="G170" s="2" t="s">
        <v>19</v>
      </c>
      <c r="H170" s="2">
        <v>1</v>
      </c>
      <c r="I170" s="2" t="s">
        <v>20</v>
      </c>
      <c r="J170" s="2">
        <v>90.84</v>
      </c>
      <c r="K170" s="2">
        <v>0.37219999999999998</v>
      </c>
      <c r="L170" s="2"/>
      <c r="M170" s="2"/>
      <c r="N170" s="2"/>
      <c r="R170" s="2">
        <v>0.37219999999999998</v>
      </c>
      <c r="S170" s="2">
        <f t="shared" si="76"/>
        <v>-1.425850039490298</v>
      </c>
      <c r="T170" s="2"/>
      <c r="U170" s="2"/>
      <c r="V170" s="2"/>
    </row>
    <row r="171" spans="1:22" x14ac:dyDescent="0.25">
      <c r="A171" s="2" t="s">
        <v>79</v>
      </c>
      <c r="B171" s="2" t="s">
        <v>80</v>
      </c>
      <c r="C171" s="2" t="s">
        <v>81</v>
      </c>
      <c r="D171" s="2" t="s">
        <v>82</v>
      </c>
      <c r="E171" s="2" t="s">
        <v>83</v>
      </c>
      <c r="F171" s="2" t="s">
        <v>18</v>
      </c>
      <c r="G171" s="2" t="s">
        <v>19</v>
      </c>
      <c r="H171" s="2">
        <v>2</v>
      </c>
      <c r="I171" s="2" t="s">
        <v>21</v>
      </c>
      <c r="J171" s="2">
        <v>90.49</v>
      </c>
      <c r="K171" s="2">
        <v>0.37569999999999998</v>
      </c>
      <c r="L171" s="2"/>
      <c r="M171" s="2"/>
      <c r="N171" s="2"/>
      <c r="R171" s="2">
        <v>0.37569999999999998</v>
      </c>
      <c r="S171" s="2">
        <f t="shared" si="76"/>
        <v>-1.4123469789076786</v>
      </c>
      <c r="T171" s="2"/>
      <c r="U171" s="2"/>
      <c r="V171" s="2"/>
    </row>
    <row r="172" spans="1:22" x14ac:dyDescent="0.25">
      <c r="A172" s="2" t="s">
        <v>79</v>
      </c>
      <c r="B172" s="2" t="s">
        <v>80</v>
      </c>
      <c r="C172" s="2" t="s">
        <v>81</v>
      </c>
      <c r="D172" s="2" t="s">
        <v>82</v>
      </c>
      <c r="E172" s="2" t="s">
        <v>83</v>
      </c>
      <c r="F172" s="2" t="s">
        <v>22</v>
      </c>
      <c r="G172" s="2" t="s">
        <v>19</v>
      </c>
      <c r="H172" s="2">
        <v>1</v>
      </c>
      <c r="I172" s="2" t="s">
        <v>23</v>
      </c>
      <c r="J172" s="2">
        <v>90.75</v>
      </c>
      <c r="K172" s="2">
        <v>0.31490000000000001</v>
      </c>
      <c r="L172" s="2"/>
      <c r="M172" s="2"/>
      <c r="N172" s="2"/>
      <c r="R172" s="2">
        <v>0.31490000000000001</v>
      </c>
      <c r="S172" s="2">
        <f t="shared" si="76"/>
        <v>-1.6670343374140397</v>
      </c>
      <c r="T172" s="2"/>
      <c r="U172" s="2"/>
      <c r="V172" s="2"/>
    </row>
    <row r="173" spans="1:22" x14ac:dyDescent="0.25">
      <c r="A173" s="2" t="s">
        <v>79</v>
      </c>
      <c r="B173" s="2" t="s">
        <v>80</v>
      </c>
      <c r="C173" s="2" t="s">
        <v>81</v>
      </c>
      <c r="D173" s="2" t="s">
        <v>82</v>
      </c>
      <c r="E173" s="2" t="s">
        <v>83</v>
      </c>
      <c r="F173" s="2" t="s">
        <v>22</v>
      </c>
      <c r="G173" s="2" t="s">
        <v>19</v>
      </c>
      <c r="H173" s="2">
        <v>2</v>
      </c>
      <c r="I173" s="2" t="s">
        <v>24</v>
      </c>
      <c r="J173" s="2">
        <v>91.08</v>
      </c>
      <c r="K173" s="2">
        <v>0.33639999999999998</v>
      </c>
      <c r="L173" s="2"/>
      <c r="M173" s="2"/>
      <c r="N173" s="2"/>
      <c r="R173" s="2">
        <v>0.33639999999999998</v>
      </c>
      <c r="S173" s="2">
        <f t="shared" si="76"/>
        <v>-1.5717503892943052</v>
      </c>
      <c r="T173" s="2"/>
      <c r="U173" s="2"/>
      <c r="V173" s="2"/>
    </row>
    <row r="174" spans="1:22" x14ac:dyDescent="0.25">
      <c r="A174" s="2" t="s">
        <v>79</v>
      </c>
      <c r="B174" s="2" t="s">
        <v>80</v>
      </c>
      <c r="C174" s="2" t="s">
        <v>81</v>
      </c>
      <c r="D174" s="2" t="s">
        <v>82</v>
      </c>
      <c r="E174" s="2" t="s">
        <v>83</v>
      </c>
      <c r="F174" s="2" t="s">
        <v>25</v>
      </c>
      <c r="G174" s="2" t="s">
        <v>19</v>
      </c>
      <c r="H174" s="2">
        <v>1</v>
      </c>
      <c r="I174" s="2" t="s">
        <v>26</v>
      </c>
      <c r="J174" s="2">
        <v>90.62</v>
      </c>
      <c r="K174" s="2">
        <v>0.31969999999999998</v>
      </c>
      <c r="L174" s="2"/>
      <c r="M174" s="2"/>
      <c r="N174" s="2"/>
      <c r="R174" s="2">
        <v>0.31969999999999998</v>
      </c>
      <c r="S174" s="2">
        <f t="shared" si="76"/>
        <v>-1.6452093507689292</v>
      </c>
      <c r="T174" s="2"/>
      <c r="U174" s="2"/>
      <c r="V174" s="2"/>
    </row>
    <row r="175" spans="1:22" x14ac:dyDescent="0.25">
      <c r="A175" s="2" t="s">
        <v>79</v>
      </c>
      <c r="B175" s="2" t="s">
        <v>80</v>
      </c>
      <c r="C175" s="2" t="s">
        <v>81</v>
      </c>
      <c r="D175" s="2" t="s">
        <v>82</v>
      </c>
      <c r="E175" s="2" t="s">
        <v>83</v>
      </c>
      <c r="F175" s="2" t="s">
        <v>25</v>
      </c>
      <c r="G175" s="2" t="s">
        <v>19</v>
      </c>
      <c r="H175" s="2">
        <v>2</v>
      </c>
      <c r="I175" s="2" t="s">
        <v>27</v>
      </c>
      <c r="J175" s="2">
        <v>90.97</v>
      </c>
      <c r="K175" s="2">
        <v>0.33079999999999998</v>
      </c>
      <c r="L175" s="3">
        <f t="shared" ref="L175" si="94">AVERAGE(K170:K175)</f>
        <v>0.34161666666666668</v>
      </c>
      <c r="M175" s="2">
        <f t="shared" ref="M175" si="95">L175/L176</f>
        <v>1.2941659300416721</v>
      </c>
      <c r="N175" s="2">
        <f t="shared" ref="N175" si="96">_xlfn.T.TEST(K170:K175,K176:K181,2,2)</f>
        <v>9.9481276432237782E-5</v>
      </c>
      <c r="R175" s="2">
        <v>0.33079999999999998</v>
      </c>
      <c r="S175" s="2">
        <f t="shared" si="76"/>
        <v>-1.5959688603781748</v>
      </c>
      <c r="T175" s="3">
        <f t="shared" ref="T175" si="97">AVERAGE(S170:S175)</f>
        <v>-1.5530266593755708</v>
      </c>
      <c r="U175" s="3">
        <f t="shared" ref="U175" si="98">AVERAGE(T170:T175)</f>
        <v>-1.5530266593755708</v>
      </c>
      <c r="V175" s="2">
        <f>U175/U176</f>
        <v>0.80731376863193016</v>
      </c>
    </row>
    <row r="176" spans="1:22" x14ac:dyDescent="0.25">
      <c r="A176" s="2" t="s">
        <v>79</v>
      </c>
      <c r="B176" s="2" t="s">
        <v>80</v>
      </c>
      <c r="C176" s="2" t="s">
        <v>81</v>
      </c>
      <c r="D176" s="2" t="s">
        <v>82</v>
      </c>
      <c r="E176" s="2" t="s">
        <v>83</v>
      </c>
      <c r="F176" s="2" t="s">
        <v>28</v>
      </c>
      <c r="G176" s="2" t="s">
        <v>29</v>
      </c>
      <c r="H176" s="2">
        <v>1</v>
      </c>
      <c r="I176" s="2" t="s">
        <v>30</v>
      </c>
      <c r="J176" s="2">
        <v>90.69</v>
      </c>
      <c r="K176" s="2">
        <v>0.26279999999999998</v>
      </c>
      <c r="L176" s="4">
        <f t="shared" ref="L176" si="99">AVERAGE(K176:K181)</f>
        <v>0.26396666666666663</v>
      </c>
      <c r="M176" s="2"/>
      <c r="N176" s="2"/>
      <c r="R176" s="2">
        <v>0.26279999999999998</v>
      </c>
      <c r="S176" s="2">
        <f t="shared" si="76"/>
        <v>-1.9279628192271199</v>
      </c>
      <c r="T176" s="4">
        <f t="shared" ref="T176" si="100">AVERAGE(S176:S181)</f>
        <v>-1.9236964854536323</v>
      </c>
      <c r="U176" s="4">
        <f t="shared" ref="U176" si="101">AVERAGE(T176:T181)</f>
        <v>-1.9236964854536323</v>
      </c>
      <c r="V176" s="2"/>
    </row>
    <row r="177" spans="1:22" x14ac:dyDescent="0.25">
      <c r="A177" s="2" t="s">
        <v>79</v>
      </c>
      <c r="B177" s="2" t="s">
        <v>80</v>
      </c>
      <c r="C177" s="2" t="s">
        <v>81</v>
      </c>
      <c r="D177" s="2" t="s">
        <v>82</v>
      </c>
      <c r="E177" s="2" t="s">
        <v>83</v>
      </c>
      <c r="F177" s="2" t="s">
        <v>28</v>
      </c>
      <c r="G177" s="2" t="s">
        <v>29</v>
      </c>
      <c r="H177" s="2">
        <v>2</v>
      </c>
      <c r="I177" s="2" t="s">
        <v>31</v>
      </c>
      <c r="J177" s="2">
        <v>91.41</v>
      </c>
      <c r="K177" s="2">
        <v>0.28079999999999999</v>
      </c>
      <c r="L177" s="2"/>
      <c r="M177" s="2"/>
      <c r="N177" s="2"/>
      <c r="R177" s="2">
        <v>0.28079999999999999</v>
      </c>
      <c r="S177" s="2">
        <f t="shared" si="76"/>
        <v>-1.832385159244889</v>
      </c>
      <c r="T177" s="2"/>
      <c r="U177" s="2"/>
      <c r="V177" s="2"/>
    </row>
    <row r="178" spans="1:22" x14ac:dyDescent="0.25">
      <c r="A178" s="2" t="s">
        <v>79</v>
      </c>
      <c r="B178" s="2" t="s">
        <v>80</v>
      </c>
      <c r="C178" s="2" t="s">
        <v>81</v>
      </c>
      <c r="D178" s="2" t="s">
        <v>82</v>
      </c>
      <c r="E178" s="2" t="s">
        <v>83</v>
      </c>
      <c r="F178" s="2" t="s">
        <v>32</v>
      </c>
      <c r="G178" s="2" t="s">
        <v>29</v>
      </c>
      <c r="H178" s="2">
        <v>1</v>
      </c>
      <c r="I178" s="2" t="s">
        <v>33</v>
      </c>
      <c r="J178" s="2">
        <v>90.65</v>
      </c>
      <c r="K178" s="2">
        <v>0.25140000000000001</v>
      </c>
      <c r="L178" s="2"/>
      <c r="M178" s="2"/>
      <c r="N178" s="2"/>
      <c r="R178" s="2">
        <v>0.25140000000000001</v>
      </c>
      <c r="S178" s="2">
        <f t="shared" si="76"/>
        <v>-1.9919434451289415</v>
      </c>
      <c r="T178" s="2"/>
      <c r="U178" s="2"/>
      <c r="V178" s="2"/>
    </row>
    <row r="179" spans="1:22" x14ac:dyDescent="0.25">
      <c r="A179" s="2" t="s">
        <v>79</v>
      </c>
      <c r="B179" s="2" t="s">
        <v>80</v>
      </c>
      <c r="C179" s="2" t="s">
        <v>81</v>
      </c>
      <c r="D179" s="2" t="s">
        <v>82</v>
      </c>
      <c r="E179" s="2" t="s">
        <v>83</v>
      </c>
      <c r="F179" s="2" t="s">
        <v>32</v>
      </c>
      <c r="G179" s="2" t="s">
        <v>29</v>
      </c>
      <c r="H179" s="2">
        <v>2</v>
      </c>
      <c r="I179" s="2" t="s">
        <v>34</v>
      </c>
      <c r="J179" s="2">
        <v>91.04</v>
      </c>
      <c r="K179" s="2">
        <v>0.24729999999999999</v>
      </c>
      <c r="L179" s="2"/>
      <c r="M179" s="2"/>
      <c r="N179" s="2"/>
      <c r="R179" s="2">
        <v>0.24729999999999999</v>
      </c>
      <c r="S179" s="2">
        <f t="shared" si="76"/>
        <v>-2.0156658551595115</v>
      </c>
      <c r="T179" s="2"/>
      <c r="U179" s="2"/>
      <c r="V179" s="2"/>
    </row>
    <row r="180" spans="1:22" x14ac:dyDescent="0.25">
      <c r="A180" s="2" t="s">
        <v>79</v>
      </c>
      <c r="B180" s="2" t="s">
        <v>80</v>
      </c>
      <c r="C180" s="2" t="s">
        <v>81</v>
      </c>
      <c r="D180" s="2" t="s">
        <v>82</v>
      </c>
      <c r="E180" s="2" t="s">
        <v>83</v>
      </c>
      <c r="F180" s="2" t="s">
        <v>35</v>
      </c>
      <c r="G180" s="2" t="s">
        <v>29</v>
      </c>
      <c r="H180" s="2">
        <v>1</v>
      </c>
      <c r="I180" s="2" t="s">
        <v>36</v>
      </c>
      <c r="J180" s="2">
        <v>90.74</v>
      </c>
      <c r="K180" s="2">
        <v>0.28549999999999998</v>
      </c>
      <c r="L180" s="2"/>
      <c r="M180" s="2"/>
      <c r="N180" s="2"/>
      <c r="R180" s="2">
        <v>0.28549999999999998</v>
      </c>
      <c r="S180" s="2">
        <f t="shared" si="76"/>
        <v>-1.8084373492992443</v>
      </c>
      <c r="T180" s="2"/>
      <c r="U180" s="2"/>
      <c r="V180" s="2"/>
    </row>
    <row r="181" spans="1:22" x14ac:dyDescent="0.25">
      <c r="A181" s="2" t="s">
        <v>79</v>
      </c>
      <c r="B181" s="2" t="s">
        <v>80</v>
      </c>
      <c r="C181" s="2" t="s">
        <v>81</v>
      </c>
      <c r="D181" s="2" t="s">
        <v>82</v>
      </c>
      <c r="E181" s="2" t="s">
        <v>83</v>
      </c>
      <c r="F181" s="2" t="s">
        <v>35</v>
      </c>
      <c r="G181" s="2" t="s">
        <v>29</v>
      </c>
      <c r="H181" s="2">
        <v>2</v>
      </c>
      <c r="I181" s="2" t="s">
        <v>37</v>
      </c>
      <c r="J181" s="2">
        <v>91.14</v>
      </c>
      <c r="K181" s="2">
        <v>0.25600000000000001</v>
      </c>
      <c r="L181" s="2"/>
      <c r="M181" s="2"/>
      <c r="N181" s="2"/>
      <c r="R181" s="2">
        <v>0.25600000000000001</v>
      </c>
      <c r="S181" s="2">
        <f t="shared" si="76"/>
        <v>-1.965784284662087</v>
      </c>
      <c r="T181" s="2"/>
      <c r="U181" s="2"/>
      <c r="V181" s="2"/>
    </row>
    <row r="182" spans="1:22" x14ac:dyDescent="0.25">
      <c r="A182" s="2" t="s">
        <v>79</v>
      </c>
      <c r="B182" s="2" t="s">
        <v>80</v>
      </c>
      <c r="C182" s="2" t="s">
        <v>81</v>
      </c>
      <c r="D182" s="2" t="s">
        <v>82</v>
      </c>
      <c r="E182" s="2" t="s">
        <v>84</v>
      </c>
      <c r="F182" s="2" t="s">
        <v>18</v>
      </c>
      <c r="G182" s="2" t="s">
        <v>19</v>
      </c>
      <c r="H182" s="2">
        <v>1</v>
      </c>
      <c r="I182" s="2" t="s">
        <v>20</v>
      </c>
      <c r="J182" s="2">
        <v>41.75</v>
      </c>
      <c r="K182" s="2">
        <v>0.46450000000000002</v>
      </c>
      <c r="L182" s="2"/>
      <c r="M182" s="2"/>
      <c r="N182" s="2"/>
      <c r="R182" s="2">
        <v>0.46450000000000002</v>
      </c>
      <c r="S182" s="2">
        <f t="shared" si="76"/>
        <v>-1.1062494982794342</v>
      </c>
      <c r="T182" s="2"/>
      <c r="U182" s="2"/>
      <c r="V182" s="2"/>
    </row>
    <row r="183" spans="1:22" x14ac:dyDescent="0.25">
      <c r="A183" s="2" t="s">
        <v>79</v>
      </c>
      <c r="B183" s="2" t="s">
        <v>80</v>
      </c>
      <c r="C183" s="2" t="s">
        <v>81</v>
      </c>
      <c r="D183" s="2" t="s">
        <v>82</v>
      </c>
      <c r="E183" s="2" t="s">
        <v>84</v>
      </c>
      <c r="F183" s="2" t="s">
        <v>18</v>
      </c>
      <c r="G183" s="2" t="s">
        <v>19</v>
      </c>
      <c r="H183" s="2">
        <v>2</v>
      </c>
      <c r="I183" s="2" t="s">
        <v>21</v>
      </c>
      <c r="J183" s="2">
        <v>41.44</v>
      </c>
      <c r="K183" s="2">
        <v>0.44180000000000003</v>
      </c>
      <c r="L183" s="2"/>
      <c r="M183" s="2"/>
      <c r="N183" s="2"/>
      <c r="R183" s="2">
        <v>0.44180000000000003</v>
      </c>
      <c r="S183" s="2">
        <f t="shared" si="76"/>
        <v>-1.1785346761941746</v>
      </c>
      <c r="T183" s="2"/>
      <c r="U183" s="2"/>
      <c r="V183" s="2"/>
    </row>
    <row r="184" spans="1:22" x14ac:dyDescent="0.25">
      <c r="A184" s="2" t="s">
        <v>79</v>
      </c>
      <c r="B184" s="2" t="s">
        <v>80</v>
      </c>
      <c r="C184" s="2" t="s">
        <v>81</v>
      </c>
      <c r="D184" s="2" t="s">
        <v>82</v>
      </c>
      <c r="E184" s="2" t="s">
        <v>84</v>
      </c>
      <c r="F184" s="2" t="s">
        <v>22</v>
      </c>
      <c r="G184" s="2" t="s">
        <v>19</v>
      </c>
      <c r="H184" s="2">
        <v>1</v>
      </c>
      <c r="I184" s="2" t="s">
        <v>23</v>
      </c>
      <c r="J184" s="2">
        <v>41.61</v>
      </c>
      <c r="K184" s="2">
        <v>0.40960000000000002</v>
      </c>
      <c r="L184" s="2"/>
      <c r="M184" s="2"/>
      <c r="N184" s="2"/>
      <c r="R184" s="2">
        <v>0.40960000000000002</v>
      </c>
      <c r="S184" s="2">
        <f t="shared" si="76"/>
        <v>-1.2877123795494494</v>
      </c>
      <c r="T184" s="2"/>
      <c r="U184" s="2"/>
      <c r="V184" s="2"/>
    </row>
    <row r="185" spans="1:22" x14ac:dyDescent="0.25">
      <c r="A185" s="2" t="s">
        <v>79</v>
      </c>
      <c r="B185" s="2" t="s">
        <v>80</v>
      </c>
      <c r="C185" s="2" t="s">
        <v>81</v>
      </c>
      <c r="D185" s="2" t="s">
        <v>82</v>
      </c>
      <c r="E185" s="2" t="s">
        <v>84</v>
      </c>
      <c r="F185" s="2" t="s">
        <v>22</v>
      </c>
      <c r="G185" s="2" t="s">
        <v>19</v>
      </c>
      <c r="H185" s="2">
        <v>2</v>
      </c>
      <c r="I185" s="2" t="s">
        <v>24</v>
      </c>
      <c r="J185" s="2">
        <v>41.73</v>
      </c>
      <c r="K185" s="2">
        <v>0.4259</v>
      </c>
      <c r="L185" s="2"/>
      <c r="M185" s="2"/>
      <c r="N185" s="2"/>
      <c r="R185" s="2">
        <v>0.4259</v>
      </c>
      <c r="S185" s="2">
        <f t="shared" si="76"/>
        <v>-1.2314133649991119</v>
      </c>
      <c r="T185" s="2"/>
      <c r="U185" s="2"/>
      <c r="V185" s="2"/>
    </row>
    <row r="186" spans="1:22" x14ac:dyDescent="0.25">
      <c r="A186" s="2" t="s">
        <v>79</v>
      </c>
      <c r="B186" s="2" t="s">
        <v>80</v>
      </c>
      <c r="C186" s="2" t="s">
        <v>81</v>
      </c>
      <c r="D186" s="2" t="s">
        <v>82</v>
      </c>
      <c r="E186" s="2" t="s">
        <v>84</v>
      </c>
      <c r="F186" s="2" t="s">
        <v>25</v>
      </c>
      <c r="G186" s="2" t="s">
        <v>19</v>
      </c>
      <c r="H186" s="2">
        <v>1</v>
      </c>
      <c r="I186" s="2" t="s">
        <v>26</v>
      </c>
      <c r="J186" s="2">
        <v>41.43</v>
      </c>
      <c r="K186" s="2">
        <v>0.42959999999999998</v>
      </c>
      <c r="L186" s="2"/>
      <c r="M186" s="2"/>
      <c r="N186" s="2"/>
      <c r="R186" s="2">
        <v>0.42959999999999998</v>
      </c>
      <c r="S186" s="2">
        <f t="shared" si="76"/>
        <v>-1.2189341015640369</v>
      </c>
      <c r="T186" s="2"/>
      <c r="U186" s="2"/>
      <c r="V186" s="2"/>
    </row>
    <row r="187" spans="1:22" x14ac:dyDescent="0.25">
      <c r="A187" s="2" t="s">
        <v>79</v>
      </c>
      <c r="B187" s="2" t="s">
        <v>80</v>
      </c>
      <c r="C187" s="2" t="s">
        <v>81</v>
      </c>
      <c r="D187" s="2" t="s">
        <v>82</v>
      </c>
      <c r="E187" s="2" t="s">
        <v>84</v>
      </c>
      <c r="F187" s="2" t="s">
        <v>25</v>
      </c>
      <c r="G187" s="2" t="s">
        <v>19</v>
      </c>
      <c r="H187" s="2">
        <v>2</v>
      </c>
      <c r="I187" s="2" t="s">
        <v>27</v>
      </c>
      <c r="J187" s="2">
        <v>41.95</v>
      </c>
      <c r="K187" s="2">
        <v>0.42680000000000001</v>
      </c>
      <c r="L187" s="3">
        <f t="shared" ref="L187" si="102">AVERAGE(K182:K187)</f>
        <v>0.43303333333333338</v>
      </c>
      <c r="M187" s="2">
        <f t="shared" ref="M187" si="103">L187/L188</f>
        <v>1.022068368671571</v>
      </c>
      <c r="N187" s="2">
        <f t="shared" ref="N187" si="104">_xlfn.T.TEST(K182:K187,K188:K193,2,2)</f>
        <v>0.42709447451666804</v>
      </c>
      <c r="R187" s="2">
        <v>0.42680000000000001</v>
      </c>
      <c r="S187" s="2">
        <f t="shared" si="76"/>
        <v>-1.2283679187250245</v>
      </c>
      <c r="T187" s="3">
        <f t="shared" ref="T187" si="105">AVERAGE(S182:S187)</f>
        <v>-1.2085353232185387</v>
      </c>
      <c r="U187" s="3">
        <f t="shared" ref="U187" si="106">AVERAGE(T182:T187)</f>
        <v>-1.2085353232185387</v>
      </c>
      <c r="V187" s="2">
        <f>U187/U188</f>
        <v>0.97435416783138007</v>
      </c>
    </row>
    <row r="188" spans="1:22" x14ac:dyDescent="0.25">
      <c r="A188" s="2" t="s">
        <v>79</v>
      </c>
      <c r="B188" s="2" t="s">
        <v>80</v>
      </c>
      <c r="C188" s="2" t="s">
        <v>81</v>
      </c>
      <c r="D188" s="2" t="s">
        <v>82</v>
      </c>
      <c r="E188" s="2" t="s">
        <v>84</v>
      </c>
      <c r="F188" s="2" t="s">
        <v>28</v>
      </c>
      <c r="G188" s="2" t="s">
        <v>29</v>
      </c>
      <c r="H188" s="2">
        <v>1</v>
      </c>
      <c r="I188" s="2" t="s">
        <v>30</v>
      </c>
      <c r="J188" s="2">
        <v>41.54</v>
      </c>
      <c r="K188" s="2">
        <v>0.43090000000000001</v>
      </c>
      <c r="L188" s="4">
        <f t="shared" ref="L188" si="107">AVERAGE(K188:K193)</f>
        <v>0.42368333333333325</v>
      </c>
      <c r="M188" s="2"/>
      <c r="N188" s="2"/>
      <c r="R188" s="2">
        <v>0.43090000000000001</v>
      </c>
      <c r="S188" s="2">
        <f t="shared" si="76"/>
        <v>-1.2145749964390669</v>
      </c>
      <c r="T188" s="4">
        <f t="shared" ref="T188" si="108">AVERAGE(S188:S193)</f>
        <v>-1.2403450029965752</v>
      </c>
      <c r="U188" s="4">
        <f t="shared" ref="U188" si="109">AVERAGE(T188:T193)</f>
        <v>-1.2403450029965752</v>
      </c>
      <c r="V188" s="2"/>
    </row>
    <row r="189" spans="1:22" x14ac:dyDescent="0.25">
      <c r="A189" s="2" t="s">
        <v>79</v>
      </c>
      <c r="B189" s="2" t="s">
        <v>80</v>
      </c>
      <c r="C189" s="2" t="s">
        <v>81</v>
      </c>
      <c r="D189" s="2" t="s">
        <v>82</v>
      </c>
      <c r="E189" s="2" t="s">
        <v>84</v>
      </c>
      <c r="F189" s="2" t="s">
        <v>28</v>
      </c>
      <c r="G189" s="2" t="s">
        <v>29</v>
      </c>
      <c r="H189" s="2">
        <v>2</v>
      </c>
      <c r="I189" s="2" t="s">
        <v>31</v>
      </c>
      <c r="J189" s="2">
        <v>41.96</v>
      </c>
      <c r="K189" s="2">
        <v>0.40429999999999999</v>
      </c>
      <c r="L189" s="2"/>
      <c r="M189" s="2"/>
      <c r="N189" s="2"/>
      <c r="R189" s="2">
        <v>0.40429999999999999</v>
      </c>
      <c r="S189" s="2">
        <f t="shared" si="76"/>
        <v>-1.3065018912777548</v>
      </c>
      <c r="T189" s="2"/>
      <c r="U189" s="2"/>
      <c r="V189" s="2"/>
    </row>
    <row r="190" spans="1:22" x14ac:dyDescent="0.25">
      <c r="A190" s="2" t="s">
        <v>79</v>
      </c>
      <c r="B190" s="2" t="s">
        <v>80</v>
      </c>
      <c r="C190" s="2" t="s">
        <v>81</v>
      </c>
      <c r="D190" s="2" t="s">
        <v>82</v>
      </c>
      <c r="E190" s="2" t="s">
        <v>84</v>
      </c>
      <c r="F190" s="2" t="s">
        <v>32</v>
      </c>
      <c r="G190" s="2" t="s">
        <v>29</v>
      </c>
      <c r="H190" s="2">
        <v>1</v>
      </c>
      <c r="I190" s="2" t="s">
        <v>33</v>
      </c>
      <c r="J190" s="2">
        <v>41.48</v>
      </c>
      <c r="K190" s="2">
        <v>0.40849999999999997</v>
      </c>
      <c r="L190" s="2"/>
      <c r="M190" s="2"/>
      <c r="N190" s="2"/>
      <c r="R190" s="2">
        <v>0.40849999999999997</v>
      </c>
      <c r="S190" s="2">
        <f t="shared" si="76"/>
        <v>-1.2915920165164039</v>
      </c>
      <c r="T190" s="2"/>
      <c r="U190" s="2"/>
      <c r="V190" s="2"/>
    </row>
    <row r="191" spans="1:22" x14ac:dyDescent="0.25">
      <c r="A191" s="2" t="s">
        <v>79</v>
      </c>
      <c r="B191" s="2" t="s">
        <v>80</v>
      </c>
      <c r="C191" s="2" t="s">
        <v>81</v>
      </c>
      <c r="D191" s="2" t="s">
        <v>82</v>
      </c>
      <c r="E191" s="2" t="s">
        <v>84</v>
      </c>
      <c r="F191" s="2" t="s">
        <v>32</v>
      </c>
      <c r="G191" s="2" t="s">
        <v>29</v>
      </c>
      <c r="H191" s="2">
        <v>2</v>
      </c>
      <c r="I191" s="2" t="s">
        <v>34</v>
      </c>
      <c r="J191" s="2">
        <v>41.84</v>
      </c>
      <c r="K191" s="2">
        <v>0.40510000000000002</v>
      </c>
      <c r="L191" s="2"/>
      <c r="M191" s="2"/>
      <c r="N191" s="2"/>
      <c r="R191" s="2">
        <v>0.40510000000000002</v>
      </c>
      <c r="S191" s="2">
        <f t="shared" si="76"/>
        <v>-1.3036500098630126</v>
      </c>
      <c r="T191" s="2"/>
      <c r="U191" s="2"/>
      <c r="V191" s="2"/>
    </row>
    <row r="192" spans="1:22" x14ac:dyDescent="0.25">
      <c r="A192" s="2" t="s">
        <v>79</v>
      </c>
      <c r="B192" s="2" t="s">
        <v>80</v>
      </c>
      <c r="C192" s="2" t="s">
        <v>81</v>
      </c>
      <c r="D192" s="2" t="s">
        <v>82</v>
      </c>
      <c r="E192" s="2" t="s">
        <v>84</v>
      </c>
      <c r="F192" s="2" t="s">
        <v>35</v>
      </c>
      <c r="G192" s="2" t="s">
        <v>29</v>
      </c>
      <c r="H192" s="2">
        <v>1</v>
      </c>
      <c r="I192" s="2" t="s">
        <v>36</v>
      </c>
      <c r="J192" s="2">
        <v>41.36</v>
      </c>
      <c r="K192" s="2">
        <v>0.44159999999999999</v>
      </c>
      <c r="L192" s="2"/>
      <c r="M192" s="2"/>
      <c r="N192" s="2"/>
      <c r="R192" s="2">
        <v>0.44159999999999999</v>
      </c>
      <c r="S192" s="2">
        <f t="shared" si="76"/>
        <v>-1.1791879227712805</v>
      </c>
      <c r="T192" s="2"/>
      <c r="U192" s="2"/>
      <c r="V192" s="2"/>
    </row>
    <row r="193" spans="1:22" x14ac:dyDescent="0.25">
      <c r="A193" s="2" t="s">
        <v>79</v>
      </c>
      <c r="B193" s="2" t="s">
        <v>80</v>
      </c>
      <c r="C193" s="2" t="s">
        <v>81</v>
      </c>
      <c r="D193" s="2" t="s">
        <v>82</v>
      </c>
      <c r="E193" s="2" t="s">
        <v>84</v>
      </c>
      <c r="F193" s="2" t="s">
        <v>35</v>
      </c>
      <c r="G193" s="2" t="s">
        <v>29</v>
      </c>
      <c r="H193" s="2">
        <v>2</v>
      </c>
      <c r="I193" s="2" t="s">
        <v>37</v>
      </c>
      <c r="J193" s="2">
        <v>41.72</v>
      </c>
      <c r="K193" s="2">
        <v>0.45169999999999999</v>
      </c>
      <c r="L193" s="2"/>
      <c r="M193" s="2"/>
      <c r="N193" s="2"/>
      <c r="R193" s="2">
        <v>0.45169999999999999</v>
      </c>
      <c r="S193" s="2">
        <f t="shared" si="76"/>
        <v>-1.1465631811119334</v>
      </c>
      <c r="T193" s="2"/>
      <c r="U193" s="2"/>
      <c r="V193" s="2"/>
    </row>
    <row r="194" spans="1:22" x14ac:dyDescent="0.25">
      <c r="A194" s="2" t="s">
        <v>85</v>
      </c>
      <c r="B194" s="2" t="s">
        <v>86</v>
      </c>
      <c r="C194" s="2" t="s">
        <v>87</v>
      </c>
      <c r="D194" s="2" t="s">
        <v>88</v>
      </c>
      <c r="E194" s="2" t="s">
        <v>89</v>
      </c>
      <c r="F194" s="2" t="s">
        <v>18</v>
      </c>
      <c r="G194" s="2" t="s">
        <v>19</v>
      </c>
      <c r="H194" s="2">
        <v>1</v>
      </c>
      <c r="I194" s="2" t="s">
        <v>20</v>
      </c>
      <c r="J194" s="2">
        <v>49.65</v>
      </c>
      <c r="K194" s="2">
        <v>0.40439999999999998</v>
      </c>
      <c r="L194" s="2"/>
      <c r="M194" s="2"/>
      <c r="N194" s="2"/>
      <c r="R194" s="2">
        <v>0.40439999999999998</v>
      </c>
      <c r="S194" s="2">
        <f t="shared" si="76"/>
        <v>-1.3061450976464348</v>
      </c>
      <c r="T194" s="2"/>
      <c r="U194" s="2"/>
      <c r="V194" s="2"/>
    </row>
    <row r="195" spans="1:22" x14ac:dyDescent="0.25">
      <c r="A195" s="2" t="s">
        <v>85</v>
      </c>
      <c r="B195" s="2" t="s">
        <v>86</v>
      </c>
      <c r="C195" s="2" t="s">
        <v>87</v>
      </c>
      <c r="D195" s="2" t="s">
        <v>88</v>
      </c>
      <c r="E195" s="2" t="s">
        <v>89</v>
      </c>
      <c r="F195" s="2" t="s">
        <v>18</v>
      </c>
      <c r="G195" s="2" t="s">
        <v>19</v>
      </c>
      <c r="H195" s="2">
        <v>2</v>
      </c>
      <c r="I195" s="2" t="s">
        <v>21</v>
      </c>
      <c r="J195" s="2">
        <v>49.41</v>
      </c>
      <c r="K195" s="2">
        <v>0.39250000000000002</v>
      </c>
      <c r="L195" s="2"/>
      <c r="M195" s="2"/>
      <c r="N195" s="2"/>
      <c r="R195" s="2">
        <v>0.39250000000000002</v>
      </c>
      <c r="S195" s="2">
        <f t="shared" ref="S195:S258" si="110">LOG(R195,2)</f>
        <v>-1.3492354408830978</v>
      </c>
      <c r="T195" s="2"/>
      <c r="U195" s="2"/>
      <c r="V195" s="2"/>
    </row>
    <row r="196" spans="1:22" x14ac:dyDescent="0.25">
      <c r="A196" s="2" t="s">
        <v>85</v>
      </c>
      <c r="B196" s="2" t="s">
        <v>86</v>
      </c>
      <c r="C196" s="2" t="s">
        <v>87</v>
      </c>
      <c r="D196" s="2" t="s">
        <v>88</v>
      </c>
      <c r="E196" s="2" t="s">
        <v>89</v>
      </c>
      <c r="F196" s="2" t="s">
        <v>22</v>
      </c>
      <c r="G196" s="2" t="s">
        <v>19</v>
      </c>
      <c r="H196" s="2">
        <v>1</v>
      </c>
      <c r="I196" s="2" t="s">
        <v>23</v>
      </c>
      <c r="J196" s="2">
        <v>49.57</v>
      </c>
      <c r="K196" s="2">
        <v>0.25240000000000001</v>
      </c>
      <c r="L196" s="2"/>
      <c r="M196" s="2"/>
      <c r="N196" s="2"/>
      <c r="R196" s="2">
        <v>0.25240000000000001</v>
      </c>
      <c r="S196" s="2">
        <f t="shared" si="110"/>
        <v>-1.9862161845669004</v>
      </c>
      <c r="T196" s="2"/>
      <c r="U196" s="2"/>
      <c r="V196" s="2"/>
    </row>
    <row r="197" spans="1:22" x14ac:dyDescent="0.25">
      <c r="A197" s="2" t="s">
        <v>85</v>
      </c>
      <c r="B197" s="2" t="s">
        <v>86</v>
      </c>
      <c r="C197" s="2" t="s">
        <v>87</v>
      </c>
      <c r="D197" s="2" t="s">
        <v>88</v>
      </c>
      <c r="E197" s="2" t="s">
        <v>89</v>
      </c>
      <c r="F197" s="2" t="s">
        <v>22</v>
      </c>
      <c r="G197" s="2" t="s">
        <v>19</v>
      </c>
      <c r="H197" s="2">
        <v>2</v>
      </c>
      <c r="I197" s="2" t="s">
        <v>24</v>
      </c>
      <c r="J197" s="2">
        <v>49.73</v>
      </c>
      <c r="K197" s="2">
        <v>0.2576</v>
      </c>
      <c r="L197" s="2"/>
      <c r="M197" s="2"/>
      <c r="N197" s="2"/>
      <c r="R197" s="2">
        <v>0.2576</v>
      </c>
      <c r="S197" s="2">
        <f t="shared" si="110"/>
        <v>-1.9567955014348324</v>
      </c>
      <c r="T197" s="2"/>
      <c r="U197" s="2"/>
      <c r="V197" s="2"/>
    </row>
    <row r="198" spans="1:22" x14ac:dyDescent="0.25">
      <c r="A198" s="2" t="s">
        <v>85</v>
      </c>
      <c r="B198" s="2" t="s">
        <v>86</v>
      </c>
      <c r="C198" s="2" t="s">
        <v>87</v>
      </c>
      <c r="D198" s="2" t="s">
        <v>88</v>
      </c>
      <c r="E198" s="2" t="s">
        <v>89</v>
      </c>
      <c r="F198" s="2" t="s">
        <v>25</v>
      </c>
      <c r="G198" s="2" t="s">
        <v>19</v>
      </c>
      <c r="H198" s="2">
        <v>1</v>
      </c>
      <c r="I198" s="2" t="s">
        <v>26</v>
      </c>
      <c r="J198" s="2">
        <v>49.41</v>
      </c>
      <c r="K198" s="2">
        <v>0.3034</v>
      </c>
      <c r="L198" s="2"/>
      <c r="M198" s="2"/>
      <c r="N198" s="2"/>
      <c r="R198" s="2">
        <v>0.3034</v>
      </c>
      <c r="S198" s="2">
        <f t="shared" si="110"/>
        <v>-1.7207070093024162</v>
      </c>
      <c r="T198" s="2"/>
      <c r="U198" s="2"/>
      <c r="V198" s="2"/>
    </row>
    <row r="199" spans="1:22" x14ac:dyDescent="0.25">
      <c r="A199" s="2" t="s">
        <v>85</v>
      </c>
      <c r="B199" s="2" t="s">
        <v>86</v>
      </c>
      <c r="C199" s="2" t="s">
        <v>87</v>
      </c>
      <c r="D199" s="2" t="s">
        <v>88</v>
      </c>
      <c r="E199" s="2" t="s">
        <v>89</v>
      </c>
      <c r="F199" s="2" t="s">
        <v>25</v>
      </c>
      <c r="G199" s="2" t="s">
        <v>19</v>
      </c>
      <c r="H199" s="2">
        <v>2</v>
      </c>
      <c r="I199" s="2" t="s">
        <v>27</v>
      </c>
      <c r="J199" s="2">
        <v>49.99</v>
      </c>
      <c r="K199" s="2">
        <v>0.33400000000000002</v>
      </c>
      <c r="L199" s="3">
        <f t="shared" ref="L199" si="111">AVERAGE(K194:K199)</f>
        <v>0.32405</v>
      </c>
      <c r="M199" s="2">
        <f t="shared" ref="M199" si="112">L199/L200</f>
        <v>0.62134091780646816</v>
      </c>
      <c r="N199" s="2">
        <f t="shared" ref="N199" si="113">_xlfn.T.TEST(K194:K199,K200:K205,2,2)</f>
        <v>5.0401284499898629E-5</v>
      </c>
      <c r="R199" s="2">
        <v>0.33400000000000002</v>
      </c>
      <c r="S199" s="2">
        <f t="shared" si="110"/>
        <v>-1.5820799921880349</v>
      </c>
      <c r="T199" s="3">
        <f t="shared" ref="T199" si="114">AVERAGE(S194:S199)</f>
        <v>-1.6501965376702861</v>
      </c>
      <c r="U199" s="3">
        <f t="shared" ref="U199" si="115">AVERAGE(T194:T199)</f>
        <v>-1.6501965376702861</v>
      </c>
      <c r="V199" s="2">
        <f>U199/U200</f>
        <v>1.7534281737904154</v>
      </c>
    </row>
    <row r="200" spans="1:22" x14ac:dyDescent="0.25">
      <c r="A200" s="2" t="s">
        <v>85</v>
      </c>
      <c r="B200" s="2" t="s">
        <v>86</v>
      </c>
      <c r="C200" s="2" t="s">
        <v>87</v>
      </c>
      <c r="D200" s="2" t="s">
        <v>88</v>
      </c>
      <c r="E200" s="2" t="s">
        <v>89</v>
      </c>
      <c r="F200" s="2" t="s">
        <v>28</v>
      </c>
      <c r="G200" s="2" t="s">
        <v>29</v>
      </c>
      <c r="H200" s="2">
        <v>1</v>
      </c>
      <c r="I200" s="2" t="s">
        <v>30</v>
      </c>
      <c r="J200" s="2">
        <v>49.68</v>
      </c>
      <c r="K200" s="2">
        <v>0.49709999999999999</v>
      </c>
      <c r="L200" s="4">
        <f t="shared" ref="L200" si="116">AVERAGE(K200:K205)</f>
        <v>0.52153333333333329</v>
      </c>
      <c r="M200" s="2"/>
      <c r="N200" s="2"/>
      <c r="R200" s="2">
        <v>0.49709999999999999</v>
      </c>
      <c r="S200" s="2">
        <f t="shared" si="110"/>
        <v>-1.0083919916068416</v>
      </c>
      <c r="T200" s="4">
        <f t="shared" ref="T200" si="117">AVERAGE(S200:S205)</f>
        <v>-0.94112582558943847</v>
      </c>
      <c r="U200" s="4">
        <f t="shared" ref="U200" si="118">AVERAGE(T200:T205)</f>
        <v>-0.94112582558943847</v>
      </c>
      <c r="V200" s="2"/>
    </row>
    <row r="201" spans="1:22" x14ac:dyDescent="0.25">
      <c r="A201" s="2" t="s">
        <v>85</v>
      </c>
      <c r="B201" s="2" t="s">
        <v>86</v>
      </c>
      <c r="C201" s="2" t="s">
        <v>87</v>
      </c>
      <c r="D201" s="2" t="s">
        <v>88</v>
      </c>
      <c r="E201" s="2" t="s">
        <v>89</v>
      </c>
      <c r="F201" s="2" t="s">
        <v>28</v>
      </c>
      <c r="G201" s="2" t="s">
        <v>29</v>
      </c>
      <c r="H201" s="2">
        <v>2</v>
      </c>
      <c r="I201" s="2" t="s">
        <v>31</v>
      </c>
      <c r="J201" s="2">
        <v>50.02</v>
      </c>
      <c r="K201" s="2">
        <v>0.56079999999999997</v>
      </c>
      <c r="L201" s="2"/>
      <c r="M201" s="2"/>
      <c r="N201" s="2"/>
      <c r="R201" s="2">
        <v>0.56079999999999997</v>
      </c>
      <c r="S201" s="2">
        <f t="shared" si="110"/>
        <v>-0.83444174553882633</v>
      </c>
      <c r="T201" s="2"/>
      <c r="U201" s="2"/>
      <c r="V201" s="2"/>
    </row>
    <row r="202" spans="1:22" x14ac:dyDescent="0.25">
      <c r="A202" s="2" t="s">
        <v>85</v>
      </c>
      <c r="B202" s="2" t="s">
        <v>86</v>
      </c>
      <c r="C202" s="2" t="s">
        <v>87</v>
      </c>
      <c r="D202" s="2" t="s">
        <v>88</v>
      </c>
      <c r="E202" s="2" t="s">
        <v>89</v>
      </c>
      <c r="F202" s="2" t="s">
        <v>32</v>
      </c>
      <c r="G202" s="2" t="s">
        <v>29</v>
      </c>
      <c r="H202" s="2">
        <v>1</v>
      </c>
      <c r="I202" s="2" t="s">
        <v>33</v>
      </c>
      <c r="J202" s="2">
        <v>49.51</v>
      </c>
      <c r="K202" s="2">
        <v>0.49869999999999998</v>
      </c>
      <c r="L202" s="2"/>
      <c r="M202" s="2"/>
      <c r="N202" s="2"/>
      <c r="R202" s="2">
        <v>0.49869999999999998</v>
      </c>
      <c r="S202" s="2">
        <f t="shared" si="110"/>
        <v>-1.0037558918843352</v>
      </c>
      <c r="T202" s="2"/>
      <c r="U202" s="2"/>
      <c r="V202" s="2"/>
    </row>
    <row r="203" spans="1:22" x14ac:dyDescent="0.25">
      <c r="A203" s="2" t="s">
        <v>85</v>
      </c>
      <c r="B203" s="2" t="s">
        <v>86</v>
      </c>
      <c r="C203" s="2" t="s">
        <v>87</v>
      </c>
      <c r="D203" s="2" t="s">
        <v>88</v>
      </c>
      <c r="E203" s="2" t="s">
        <v>89</v>
      </c>
      <c r="F203" s="2" t="s">
        <v>32</v>
      </c>
      <c r="G203" s="2" t="s">
        <v>29</v>
      </c>
      <c r="H203" s="2">
        <v>2</v>
      </c>
      <c r="I203" s="2" t="s">
        <v>34</v>
      </c>
      <c r="J203" s="2">
        <v>49.76</v>
      </c>
      <c r="K203" s="2">
        <v>0.53090000000000004</v>
      </c>
      <c r="L203" s="2"/>
      <c r="M203" s="2"/>
      <c r="N203" s="2"/>
      <c r="R203" s="2">
        <v>0.53090000000000004</v>
      </c>
      <c r="S203" s="2">
        <f t="shared" si="110"/>
        <v>-0.9134879534257182</v>
      </c>
      <c r="T203" s="2"/>
      <c r="U203" s="2"/>
      <c r="V203" s="2"/>
    </row>
    <row r="204" spans="1:22" x14ac:dyDescent="0.25">
      <c r="A204" s="2" t="s">
        <v>85</v>
      </c>
      <c r="B204" s="2" t="s">
        <v>86</v>
      </c>
      <c r="C204" s="2" t="s">
        <v>87</v>
      </c>
      <c r="D204" s="2" t="s">
        <v>88</v>
      </c>
      <c r="E204" s="2" t="s">
        <v>89</v>
      </c>
      <c r="F204" s="2" t="s">
        <v>35</v>
      </c>
      <c r="G204" s="2" t="s">
        <v>29</v>
      </c>
      <c r="H204" s="2">
        <v>1</v>
      </c>
      <c r="I204" s="2" t="s">
        <v>36</v>
      </c>
      <c r="J204" s="2">
        <v>49.35</v>
      </c>
      <c r="K204" s="2">
        <v>0.55010000000000003</v>
      </c>
      <c r="L204" s="2"/>
      <c r="M204" s="2"/>
      <c r="N204" s="2"/>
      <c r="R204" s="2">
        <v>0.55010000000000003</v>
      </c>
      <c r="S204" s="2">
        <f t="shared" si="110"/>
        <v>-0.86223419190412154</v>
      </c>
      <c r="T204" s="2"/>
      <c r="U204" s="2"/>
      <c r="V204" s="2"/>
    </row>
    <row r="205" spans="1:22" x14ac:dyDescent="0.25">
      <c r="A205" s="2" t="s">
        <v>85</v>
      </c>
      <c r="B205" s="2" t="s">
        <v>86</v>
      </c>
      <c r="C205" s="2" t="s">
        <v>87</v>
      </c>
      <c r="D205" s="2" t="s">
        <v>88</v>
      </c>
      <c r="E205" s="2" t="s">
        <v>89</v>
      </c>
      <c r="F205" s="2" t="s">
        <v>35</v>
      </c>
      <c r="G205" s="2" t="s">
        <v>29</v>
      </c>
      <c r="H205" s="2">
        <v>2</v>
      </c>
      <c r="I205" s="2" t="s">
        <v>37</v>
      </c>
      <c r="J205" s="2">
        <v>49.9</v>
      </c>
      <c r="K205" s="2">
        <v>0.49159999999999998</v>
      </c>
      <c r="L205" s="2"/>
      <c r="M205" s="2"/>
      <c r="N205" s="2"/>
      <c r="R205" s="2">
        <v>0.49159999999999998</v>
      </c>
      <c r="S205" s="2">
        <f t="shared" si="110"/>
        <v>-1.0244431791767878</v>
      </c>
      <c r="T205" s="2"/>
      <c r="U205" s="2"/>
      <c r="V205" s="2"/>
    </row>
    <row r="206" spans="1:22" x14ac:dyDescent="0.25">
      <c r="A206" s="2" t="s">
        <v>85</v>
      </c>
      <c r="B206" s="2" t="s">
        <v>86</v>
      </c>
      <c r="C206" s="2" t="s">
        <v>87</v>
      </c>
      <c r="D206" s="2" t="s">
        <v>88</v>
      </c>
      <c r="E206" s="2" t="s">
        <v>90</v>
      </c>
      <c r="F206" s="2" t="s">
        <v>18</v>
      </c>
      <c r="G206" s="2" t="s">
        <v>19</v>
      </c>
      <c r="H206" s="2">
        <v>1</v>
      </c>
      <c r="I206" s="2" t="s">
        <v>20</v>
      </c>
      <c r="J206" s="2">
        <v>26.22</v>
      </c>
      <c r="K206" s="2">
        <v>0.1772</v>
      </c>
      <c r="L206" s="2"/>
      <c r="M206" s="2"/>
      <c r="N206" s="2"/>
      <c r="R206" s="2">
        <v>0.1772</v>
      </c>
      <c r="S206" s="2">
        <f t="shared" si="110"/>
        <v>-2.4965494909944312</v>
      </c>
      <c r="T206" s="2"/>
      <c r="U206" s="2"/>
      <c r="V206" s="2"/>
    </row>
    <row r="207" spans="1:22" x14ac:dyDescent="0.25">
      <c r="A207" s="2" t="s">
        <v>85</v>
      </c>
      <c r="B207" s="2" t="s">
        <v>86</v>
      </c>
      <c r="C207" s="2" t="s">
        <v>87</v>
      </c>
      <c r="D207" s="2" t="s">
        <v>88</v>
      </c>
      <c r="E207" s="2" t="s">
        <v>90</v>
      </c>
      <c r="F207" s="2" t="s">
        <v>18</v>
      </c>
      <c r="G207" s="2" t="s">
        <v>19</v>
      </c>
      <c r="H207" s="2">
        <v>2</v>
      </c>
      <c r="I207" s="2" t="s">
        <v>21</v>
      </c>
      <c r="J207" s="2">
        <v>26.07</v>
      </c>
      <c r="K207" s="2">
        <v>0.2099</v>
      </c>
      <c r="L207" s="2"/>
      <c r="M207" s="2"/>
      <c r="N207" s="2"/>
      <c r="R207" s="2">
        <v>0.2099</v>
      </c>
      <c r="S207" s="2">
        <f t="shared" si="110"/>
        <v>-2.2522259282572952</v>
      </c>
      <c r="T207" s="2"/>
      <c r="U207" s="2"/>
      <c r="V207" s="2"/>
    </row>
    <row r="208" spans="1:22" x14ac:dyDescent="0.25">
      <c r="A208" s="2" t="s">
        <v>85</v>
      </c>
      <c r="B208" s="2" t="s">
        <v>86</v>
      </c>
      <c r="C208" s="2" t="s">
        <v>87</v>
      </c>
      <c r="D208" s="2" t="s">
        <v>88</v>
      </c>
      <c r="E208" s="2" t="s">
        <v>90</v>
      </c>
      <c r="F208" s="2" t="s">
        <v>22</v>
      </c>
      <c r="G208" s="2" t="s">
        <v>19</v>
      </c>
      <c r="H208" s="2">
        <v>1</v>
      </c>
      <c r="I208" s="2" t="s">
        <v>23</v>
      </c>
      <c r="J208" s="2">
        <v>26.39</v>
      </c>
      <c r="K208" s="2">
        <v>0.13600000000000001</v>
      </c>
      <c r="L208" s="2"/>
      <c r="M208" s="2"/>
      <c r="N208" s="2"/>
      <c r="R208" s="2">
        <v>0.13600000000000001</v>
      </c>
      <c r="S208" s="2">
        <f t="shared" si="110"/>
        <v>-2.8783214434117474</v>
      </c>
      <c r="T208" s="2"/>
      <c r="U208" s="2"/>
      <c r="V208" s="2"/>
    </row>
    <row r="209" spans="1:22" x14ac:dyDescent="0.25">
      <c r="A209" s="2" t="s">
        <v>85</v>
      </c>
      <c r="B209" s="2" t="s">
        <v>86</v>
      </c>
      <c r="C209" s="2" t="s">
        <v>87</v>
      </c>
      <c r="D209" s="2" t="s">
        <v>88</v>
      </c>
      <c r="E209" s="2" t="s">
        <v>90</v>
      </c>
      <c r="F209" s="2" t="s">
        <v>22</v>
      </c>
      <c r="G209" s="2" t="s">
        <v>19</v>
      </c>
      <c r="H209" s="2">
        <v>2</v>
      </c>
      <c r="I209" s="2" t="s">
        <v>24</v>
      </c>
      <c r="J209" s="2">
        <v>26.19</v>
      </c>
      <c r="K209" s="2">
        <v>0.1376</v>
      </c>
      <c r="L209" s="2"/>
      <c r="M209" s="2"/>
      <c r="N209" s="2"/>
      <c r="R209" s="2">
        <v>0.1376</v>
      </c>
      <c r="S209" s="2">
        <f t="shared" si="110"/>
        <v>-2.8614476248473517</v>
      </c>
      <c r="T209" s="2"/>
      <c r="U209" s="2"/>
      <c r="V209" s="2"/>
    </row>
    <row r="210" spans="1:22" x14ac:dyDescent="0.25">
      <c r="A210" s="2" t="s">
        <v>85</v>
      </c>
      <c r="B210" s="2" t="s">
        <v>86</v>
      </c>
      <c r="C210" s="2" t="s">
        <v>87</v>
      </c>
      <c r="D210" s="2" t="s">
        <v>88</v>
      </c>
      <c r="E210" s="2" t="s">
        <v>90</v>
      </c>
      <c r="F210" s="2" t="s">
        <v>25</v>
      </c>
      <c r="G210" s="2" t="s">
        <v>19</v>
      </c>
      <c r="H210" s="2">
        <v>1</v>
      </c>
      <c r="I210" s="2" t="s">
        <v>26</v>
      </c>
      <c r="J210" s="2">
        <v>26.16</v>
      </c>
      <c r="K210" s="2">
        <v>0.1492</v>
      </c>
      <c r="L210" s="2"/>
      <c r="M210" s="2"/>
      <c r="N210" s="2"/>
      <c r="R210" s="2">
        <v>0.1492</v>
      </c>
      <c r="S210" s="2">
        <f t="shared" si="110"/>
        <v>-2.7446805592942116</v>
      </c>
      <c r="T210" s="2"/>
      <c r="U210" s="2"/>
      <c r="V210" s="2"/>
    </row>
    <row r="211" spans="1:22" x14ac:dyDescent="0.25">
      <c r="A211" s="2" t="s">
        <v>85</v>
      </c>
      <c r="B211" s="2" t="s">
        <v>86</v>
      </c>
      <c r="C211" s="2" t="s">
        <v>87</v>
      </c>
      <c r="D211" s="2" t="s">
        <v>88</v>
      </c>
      <c r="E211" s="2" t="s">
        <v>90</v>
      </c>
      <c r="F211" s="2" t="s">
        <v>25</v>
      </c>
      <c r="G211" s="2" t="s">
        <v>19</v>
      </c>
      <c r="H211" s="2">
        <v>2</v>
      </c>
      <c r="I211" s="2" t="s">
        <v>27</v>
      </c>
      <c r="J211" s="2">
        <v>26.41</v>
      </c>
      <c r="K211" s="2">
        <v>0.15620000000000001</v>
      </c>
      <c r="L211" s="3">
        <f t="shared" ref="L211" si="119">AVERAGE(K206:K211)</f>
        <v>0.16101666666666667</v>
      </c>
      <c r="M211" s="2">
        <f t="shared" ref="M211" si="120">L211/L212</f>
        <v>0.65976917298367821</v>
      </c>
      <c r="N211" s="2">
        <f t="shared" ref="N211" si="121">_xlfn.T.TEST(K206:K211,K212:K217,2,2)</f>
        <v>4.7051933900181208E-5</v>
      </c>
      <c r="R211" s="2">
        <v>0.15620000000000001</v>
      </c>
      <c r="S211" s="2">
        <f t="shared" si="110"/>
        <v>-2.6785336414074701</v>
      </c>
      <c r="T211" s="3">
        <f t="shared" ref="T211" si="122">AVERAGE(S206:S211)</f>
        <v>-2.6519597813687512</v>
      </c>
      <c r="U211" s="3">
        <f t="shared" ref="U211" si="123">AVERAGE(T206:T211)</f>
        <v>-2.6519597813687512</v>
      </c>
      <c r="V211" s="2">
        <f>U211/U212</f>
        <v>1.302702846973544</v>
      </c>
    </row>
    <row r="212" spans="1:22" x14ac:dyDescent="0.25">
      <c r="A212" s="2" t="s">
        <v>85</v>
      </c>
      <c r="B212" s="2" t="s">
        <v>86</v>
      </c>
      <c r="C212" s="2" t="s">
        <v>87</v>
      </c>
      <c r="D212" s="2" t="s">
        <v>88</v>
      </c>
      <c r="E212" s="2" t="s">
        <v>90</v>
      </c>
      <c r="F212" s="2" t="s">
        <v>28</v>
      </c>
      <c r="G212" s="2" t="s">
        <v>29</v>
      </c>
      <c r="H212" s="2">
        <v>1</v>
      </c>
      <c r="I212" s="2" t="s">
        <v>30</v>
      </c>
      <c r="J212" s="2">
        <v>26.35</v>
      </c>
      <c r="K212" s="2">
        <v>0.22720000000000001</v>
      </c>
      <c r="L212" s="4">
        <f t="shared" ref="L212" si="124">AVERAGE(K212:K217)</f>
        <v>0.24405000000000002</v>
      </c>
      <c r="M212" s="2"/>
      <c r="N212" s="2"/>
      <c r="R212" s="2">
        <v>0.22720000000000001</v>
      </c>
      <c r="S212" s="2">
        <f t="shared" si="110"/>
        <v>-2.1379652600447674</v>
      </c>
      <c r="T212" s="4">
        <f t="shared" ref="T212" si="125">AVERAGE(S212:S217)</f>
        <v>-2.0357365361792357</v>
      </c>
      <c r="U212" s="4">
        <f t="shared" ref="U212" si="126">AVERAGE(T212:T217)</f>
        <v>-2.0357365361792357</v>
      </c>
      <c r="V212" s="2"/>
    </row>
    <row r="213" spans="1:22" x14ac:dyDescent="0.25">
      <c r="A213" s="2" t="s">
        <v>85</v>
      </c>
      <c r="B213" s="2" t="s">
        <v>86</v>
      </c>
      <c r="C213" s="2" t="s">
        <v>87</v>
      </c>
      <c r="D213" s="2" t="s">
        <v>88</v>
      </c>
      <c r="E213" s="2" t="s">
        <v>90</v>
      </c>
      <c r="F213" s="2" t="s">
        <v>28</v>
      </c>
      <c r="G213" s="2" t="s">
        <v>29</v>
      </c>
      <c r="H213" s="2">
        <v>2</v>
      </c>
      <c r="I213" s="2" t="s">
        <v>31</v>
      </c>
      <c r="J213" s="2">
        <v>26.44</v>
      </c>
      <c r="K213" s="2">
        <v>0.23769999999999999</v>
      </c>
      <c r="L213" s="2"/>
      <c r="M213" s="2"/>
      <c r="N213" s="2"/>
      <c r="R213" s="2">
        <v>0.23769999999999999</v>
      </c>
      <c r="S213" s="2">
        <f t="shared" si="110"/>
        <v>-2.0727861916070149</v>
      </c>
      <c r="T213" s="2"/>
      <c r="U213" s="2"/>
      <c r="V213" s="2"/>
    </row>
    <row r="214" spans="1:22" x14ac:dyDescent="0.25">
      <c r="A214" s="2" t="s">
        <v>85</v>
      </c>
      <c r="B214" s="2" t="s">
        <v>86</v>
      </c>
      <c r="C214" s="2" t="s">
        <v>87</v>
      </c>
      <c r="D214" s="2" t="s">
        <v>88</v>
      </c>
      <c r="E214" s="2" t="s">
        <v>90</v>
      </c>
      <c r="F214" s="2" t="s">
        <v>32</v>
      </c>
      <c r="G214" s="2" t="s">
        <v>29</v>
      </c>
      <c r="H214" s="2">
        <v>1</v>
      </c>
      <c r="I214" s="2" t="s">
        <v>33</v>
      </c>
      <c r="J214" s="2">
        <v>26.15</v>
      </c>
      <c r="K214" s="2">
        <v>0.2487</v>
      </c>
      <c r="L214" s="2"/>
      <c r="M214" s="2"/>
      <c r="N214" s="2"/>
      <c r="R214" s="2">
        <v>0.2487</v>
      </c>
      <c r="S214" s="2">
        <f t="shared" si="110"/>
        <v>-2.0075215873325427</v>
      </c>
      <c r="T214" s="2"/>
      <c r="U214" s="2"/>
      <c r="V214" s="2"/>
    </row>
    <row r="215" spans="1:22" x14ac:dyDescent="0.25">
      <c r="A215" s="2" t="s">
        <v>85</v>
      </c>
      <c r="B215" s="2" t="s">
        <v>86</v>
      </c>
      <c r="C215" s="2" t="s">
        <v>87</v>
      </c>
      <c r="D215" s="2" t="s">
        <v>88</v>
      </c>
      <c r="E215" s="2" t="s">
        <v>90</v>
      </c>
      <c r="F215" s="2" t="s">
        <v>32</v>
      </c>
      <c r="G215" s="2" t="s">
        <v>29</v>
      </c>
      <c r="H215" s="2">
        <v>2</v>
      </c>
      <c r="I215" s="2" t="s">
        <v>34</v>
      </c>
      <c r="J215" s="2">
        <v>26.52</v>
      </c>
      <c r="K215" s="2">
        <v>0.2487</v>
      </c>
      <c r="L215" s="2"/>
      <c r="M215" s="2"/>
      <c r="N215" s="2"/>
      <c r="R215" s="2">
        <v>0.2487</v>
      </c>
      <c r="S215" s="2">
        <f t="shared" si="110"/>
        <v>-2.0075215873325427</v>
      </c>
      <c r="T215" s="2"/>
      <c r="U215" s="2"/>
      <c r="V215" s="2"/>
    </row>
    <row r="216" spans="1:22" x14ac:dyDescent="0.25">
      <c r="A216" s="2" t="s">
        <v>85</v>
      </c>
      <c r="B216" s="2" t="s">
        <v>86</v>
      </c>
      <c r="C216" s="2" t="s">
        <v>87</v>
      </c>
      <c r="D216" s="2" t="s">
        <v>88</v>
      </c>
      <c r="E216" s="2" t="s">
        <v>90</v>
      </c>
      <c r="F216" s="2" t="s">
        <v>35</v>
      </c>
      <c r="G216" s="2" t="s">
        <v>29</v>
      </c>
      <c r="H216" s="2">
        <v>1</v>
      </c>
      <c r="I216" s="2" t="s">
        <v>36</v>
      </c>
      <c r="J216" s="2">
        <v>26.01</v>
      </c>
      <c r="K216" s="2">
        <v>0.2485</v>
      </c>
      <c r="L216" s="2"/>
      <c r="M216" s="2"/>
      <c r="N216" s="2"/>
      <c r="R216" s="2">
        <v>0.2485</v>
      </c>
      <c r="S216" s="2">
        <f t="shared" si="110"/>
        <v>-2.008682243099801</v>
      </c>
      <c r="T216" s="2"/>
      <c r="U216" s="2"/>
      <c r="V216" s="2"/>
    </row>
    <row r="217" spans="1:22" x14ac:dyDescent="0.25">
      <c r="A217" s="2" t="s">
        <v>85</v>
      </c>
      <c r="B217" s="2" t="s">
        <v>86</v>
      </c>
      <c r="C217" s="2" t="s">
        <v>87</v>
      </c>
      <c r="D217" s="2" t="s">
        <v>88</v>
      </c>
      <c r="E217" s="2" t="s">
        <v>90</v>
      </c>
      <c r="F217" s="2" t="s">
        <v>35</v>
      </c>
      <c r="G217" s="2" t="s">
        <v>29</v>
      </c>
      <c r="H217" s="2">
        <v>2</v>
      </c>
      <c r="I217" s="2" t="s">
        <v>37</v>
      </c>
      <c r="J217" s="2">
        <v>26.33</v>
      </c>
      <c r="K217" s="2">
        <v>0.2535</v>
      </c>
      <c r="L217" s="2"/>
      <c r="M217" s="2"/>
      <c r="N217" s="2"/>
      <c r="R217" s="2">
        <v>0.2535</v>
      </c>
      <c r="S217" s="2">
        <f t="shared" si="110"/>
        <v>-1.9799423476587465</v>
      </c>
      <c r="T217" s="2"/>
      <c r="U217" s="2"/>
      <c r="V217" s="2"/>
    </row>
    <row r="218" spans="1:22" x14ac:dyDescent="0.25">
      <c r="A218" s="2" t="s">
        <v>91</v>
      </c>
      <c r="B218" s="2" t="s">
        <v>92</v>
      </c>
      <c r="C218" s="2" t="s">
        <v>93</v>
      </c>
      <c r="D218" s="2" t="s">
        <v>94</v>
      </c>
      <c r="E218" s="2" t="s">
        <v>95</v>
      </c>
      <c r="F218" s="2" t="s">
        <v>18</v>
      </c>
      <c r="G218" s="2" t="s">
        <v>19</v>
      </c>
      <c r="H218" s="2">
        <v>1</v>
      </c>
      <c r="I218" s="2" t="s">
        <v>20</v>
      </c>
      <c r="J218" s="2">
        <v>36.6</v>
      </c>
      <c r="K218" s="2">
        <v>0.50339999999999996</v>
      </c>
      <c r="L218" s="2"/>
      <c r="M218" s="2"/>
      <c r="N218" s="2"/>
      <c r="R218" s="2">
        <v>0.50339999999999996</v>
      </c>
      <c r="S218" s="2">
        <f t="shared" si="110"/>
        <v>-0.99022287838847012</v>
      </c>
      <c r="T218" s="2"/>
      <c r="U218" s="2"/>
      <c r="V218" s="2"/>
    </row>
    <row r="219" spans="1:22" x14ac:dyDescent="0.25">
      <c r="A219" s="2" t="s">
        <v>91</v>
      </c>
      <c r="B219" s="2" t="s">
        <v>92</v>
      </c>
      <c r="C219" s="2" t="s">
        <v>93</v>
      </c>
      <c r="D219" s="2" t="s">
        <v>94</v>
      </c>
      <c r="E219" s="2" t="s">
        <v>95</v>
      </c>
      <c r="F219" s="2" t="s">
        <v>18</v>
      </c>
      <c r="G219" s="2" t="s">
        <v>19</v>
      </c>
      <c r="H219" s="2">
        <v>2</v>
      </c>
      <c r="I219" s="2" t="s">
        <v>21</v>
      </c>
      <c r="J219" s="2">
        <v>36.26</v>
      </c>
      <c r="K219" s="2">
        <v>0.4793</v>
      </c>
      <c r="L219" s="2"/>
      <c r="M219" s="2"/>
      <c r="N219" s="2"/>
      <c r="R219" s="2">
        <v>0.4793</v>
      </c>
      <c r="S219" s="2">
        <f t="shared" si="110"/>
        <v>-1.0609991549304867</v>
      </c>
      <c r="T219" s="2"/>
      <c r="U219" s="2"/>
      <c r="V219" s="2"/>
    </row>
    <row r="220" spans="1:22" x14ac:dyDescent="0.25">
      <c r="A220" s="2" t="s">
        <v>91</v>
      </c>
      <c r="B220" s="2" t="s">
        <v>92</v>
      </c>
      <c r="C220" s="2" t="s">
        <v>93</v>
      </c>
      <c r="D220" s="2" t="s">
        <v>94</v>
      </c>
      <c r="E220" s="2" t="s">
        <v>95</v>
      </c>
      <c r="F220" s="2" t="s">
        <v>22</v>
      </c>
      <c r="G220" s="2" t="s">
        <v>19</v>
      </c>
      <c r="H220" s="2">
        <v>1</v>
      </c>
      <c r="I220" s="2" t="s">
        <v>23</v>
      </c>
      <c r="J220" s="2">
        <v>36.450000000000003</v>
      </c>
      <c r="K220" s="2">
        <v>0.38090000000000002</v>
      </c>
      <c r="L220" s="2"/>
      <c r="M220" s="2"/>
      <c r="N220" s="2"/>
      <c r="R220" s="2">
        <v>0.38090000000000002</v>
      </c>
      <c r="S220" s="2">
        <f t="shared" si="110"/>
        <v>-1.3925158069861094</v>
      </c>
      <c r="T220" s="2"/>
      <c r="U220" s="2"/>
      <c r="V220" s="2"/>
    </row>
    <row r="221" spans="1:22" x14ac:dyDescent="0.25">
      <c r="A221" s="2" t="s">
        <v>91</v>
      </c>
      <c r="B221" s="2" t="s">
        <v>92</v>
      </c>
      <c r="C221" s="2" t="s">
        <v>93</v>
      </c>
      <c r="D221" s="2" t="s">
        <v>94</v>
      </c>
      <c r="E221" s="2" t="s">
        <v>95</v>
      </c>
      <c r="F221" s="2" t="s">
        <v>22</v>
      </c>
      <c r="G221" s="2" t="s">
        <v>19</v>
      </c>
      <c r="H221" s="2">
        <v>2</v>
      </c>
      <c r="I221" s="2" t="s">
        <v>24</v>
      </c>
      <c r="J221" s="2">
        <v>36.479999999999997</v>
      </c>
      <c r="K221" s="2">
        <v>0.3745</v>
      </c>
      <c r="L221" s="2"/>
      <c r="M221" s="2"/>
      <c r="N221" s="2"/>
      <c r="R221" s="2">
        <v>0.3745</v>
      </c>
      <c r="S221" s="2">
        <f t="shared" si="110"/>
        <v>-1.4169623762033361</v>
      </c>
      <c r="T221" s="2"/>
      <c r="U221" s="2"/>
      <c r="V221" s="2"/>
    </row>
    <row r="222" spans="1:22" x14ac:dyDescent="0.25">
      <c r="A222" s="2" t="s">
        <v>91</v>
      </c>
      <c r="B222" s="2" t="s">
        <v>92</v>
      </c>
      <c r="C222" s="2" t="s">
        <v>93</v>
      </c>
      <c r="D222" s="2" t="s">
        <v>94</v>
      </c>
      <c r="E222" s="2" t="s">
        <v>95</v>
      </c>
      <c r="F222" s="2" t="s">
        <v>25</v>
      </c>
      <c r="G222" s="2" t="s">
        <v>19</v>
      </c>
      <c r="H222" s="2">
        <v>1</v>
      </c>
      <c r="I222" s="2" t="s">
        <v>26</v>
      </c>
      <c r="J222" s="2">
        <v>36.39</v>
      </c>
      <c r="K222" s="2">
        <v>0.44269999999999998</v>
      </c>
      <c r="L222" s="2"/>
      <c r="M222" s="2"/>
      <c r="N222" s="2"/>
      <c r="R222" s="2">
        <v>0.44269999999999998</v>
      </c>
      <c r="S222" s="2">
        <f t="shared" si="110"/>
        <v>-1.1755987214515837</v>
      </c>
      <c r="T222" s="2"/>
      <c r="U222" s="2"/>
      <c r="V222" s="2"/>
    </row>
    <row r="223" spans="1:22" x14ac:dyDescent="0.25">
      <c r="A223" s="2" t="s">
        <v>91</v>
      </c>
      <c r="B223" s="2" t="s">
        <v>92</v>
      </c>
      <c r="C223" s="2" t="s">
        <v>93</v>
      </c>
      <c r="D223" s="2" t="s">
        <v>94</v>
      </c>
      <c r="E223" s="2" t="s">
        <v>95</v>
      </c>
      <c r="F223" s="2" t="s">
        <v>25</v>
      </c>
      <c r="G223" s="2" t="s">
        <v>19</v>
      </c>
      <c r="H223" s="2">
        <v>2</v>
      </c>
      <c r="I223" s="2" t="s">
        <v>27</v>
      </c>
      <c r="J223" s="2">
        <v>36.81</v>
      </c>
      <c r="K223" s="2">
        <v>0.42209999999999998</v>
      </c>
      <c r="L223" s="3">
        <f t="shared" ref="L223" si="127">AVERAGE(K218:K223)</f>
        <v>0.43381666666666668</v>
      </c>
      <c r="M223" s="2">
        <f t="shared" ref="M223" si="128">L223/L224</f>
        <v>0.77594276345207946</v>
      </c>
      <c r="N223" s="2">
        <f t="shared" ref="N223" si="129">_xlfn.T.TEST(K218:K223,K224:K229,2,2)</f>
        <v>5.6582182263119922E-3</v>
      </c>
      <c r="R223" s="2">
        <v>0.42209999999999998</v>
      </c>
      <c r="S223" s="2">
        <f t="shared" si="110"/>
        <v>-1.2443432655917606</v>
      </c>
      <c r="T223" s="3">
        <f t="shared" ref="T223" si="130">AVERAGE(S218:S223)</f>
        <v>-1.2134403672586245</v>
      </c>
      <c r="U223" s="3">
        <f t="shared" ref="U223" si="131">AVERAGE(T218:T223)</f>
        <v>-1.2134403672586245</v>
      </c>
      <c r="V223" s="2">
        <f>U223/U224</f>
        <v>1.4308600939095151</v>
      </c>
    </row>
    <row r="224" spans="1:22" x14ac:dyDescent="0.25">
      <c r="A224" s="2" t="s">
        <v>91</v>
      </c>
      <c r="B224" s="2" t="s">
        <v>92</v>
      </c>
      <c r="C224" s="2" t="s">
        <v>93</v>
      </c>
      <c r="D224" s="2" t="s">
        <v>94</v>
      </c>
      <c r="E224" s="2" t="s">
        <v>95</v>
      </c>
      <c r="F224" s="2" t="s">
        <v>28</v>
      </c>
      <c r="G224" s="2" t="s">
        <v>29</v>
      </c>
      <c r="H224" s="2">
        <v>1</v>
      </c>
      <c r="I224" s="2" t="s">
        <v>30</v>
      </c>
      <c r="J224" s="2">
        <v>36.36</v>
      </c>
      <c r="K224" s="2">
        <v>0.55810000000000004</v>
      </c>
      <c r="L224" s="4">
        <f t="shared" ref="L224" si="132">AVERAGE(K224:K229)</f>
        <v>0.55908333333333327</v>
      </c>
      <c r="M224" s="2"/>
      <c r="N224" s="2"/>
      <c r="R224" s="2">
        <v>0.55810000000000004</v>
      </c>
      <c r="S224" s="2">
        <f t="shared" si="110"/>
        <v>-0.84140444849910312</v>
      </c>
      <c r="T224" s="4">
        <f t="shared" ref="T224" si="133">AVERAGE(S224:S229)</f>
        <v>-0.8480496258325031</v>
      </c>
      <c r="U224" s="4">
        <f t="shared" ref="U224" si="134">AVERAGE(T224:T229)</f>
        <v>-0.8480496258325031</v>
      </c>
      <c r="V224" s="2"/>
    </row>
    <row r="225" spans="1:22" x14ac:dyDescent="0.25">
      <c r="A225" s="2" t="s">
        <v>91</v>
      </c>
      <c r="B225" s="2" t="s">
        <v>92</v>
      </c>
      <c r="C225" s="2" t="s">
        <v>93</v>
      </c>
      <c r="D225" s="2" t="s">
        <v>94</v>
      </c>
      <c r="E225" s="2" t="s">
        <v>95</v>
      </c>
      <c r="F225" s="2" t="s">
        <v>28</v>
      </c>
      <c r="G225" s="2" t="s">
        <v>29</v>
      </c>
      <c r="H225" s="2">
        <v>2</v>
      </c>
      <c r="I225" s="2" t="s">
        <v>31</v>
      </c>
      <c r="J225" s="2">
        <v>36.549999999999997</v>
      </c>
      <c r="K225" s="2">
        <v>0.52239999999999998</v>
      </c>
      <c r="L225" s="2"/>
      <c r="M225" s="2"/>
      <c r="N225" s="2"/>
      <c r="R225" s="2">
        <v>0.52239999999999998</v>
      </c>
      <c r="S225" s="2">
        <f t="shared" si="110"/>
        <v>-0.93677319800301873</v>
      </c>
      <c r="T225" s="2"/>
      <c r="U225" s="2"/>
      <c r="V225" s="2"/>
    </row>
    <row r="226" spans="1:22" x14ac:dyDescent="0.25">
      <c r="A226" s="2" t="s">
        <v>91</v>
      </c>
      <c r="B226" s="2" t="s">
        <v>92</v>
      </c>
      <c r="C226" s="2" t="s">
        <v>93</v>
      </c>
      <c r="D226" s="2" t="s">
        <v>94</v>
      </c>
      <c r="E226" s="2" t="s">
        <v>95</v>
      </c>
      <c r="F226" s="2" t="s">
        <v>32</v>
      </c>
      <c r="G226" s="2" t="s">
        <v>29</v>
      </c>
      <c r="H226" s="2">
        <v>1</v>
      </c>
      <c r="I226" s="2" t="s">
        <v>33</v>
      </c>
      <c r="J226" s="2">
        <v>36.35</v>
      </c>
      <c r="K226" s="2">
        <v>0.48920000000000002</v>
      </c>
      <c r="L226" s="2"/>
      <c r="M226" s="2"/>
      <c r="N226" s="2"/>
      <c r="R226" s="2">
        <v>0.48920000000000002</v>
      </c>
      <c r="S226" s="2">
        <f t="shared" si="110"/>
        <v>-1.0315036910220627</v>
      </c>
      <c r="T226" s="2"/>
      <c r="U226" s="2"/>
      <c r="V226" s="2"/>
    </row>
    <row r="227" spans="1:22" x14ac:dyDescent="0.25">
      <c r="A227" s="2" t="s">
        <v>91</v>
      </c>
      <c r="B227" s="2" t="s">
        <v>92</v>
      </c>
      <c r="C227" s="2" t="s">
        <v>93</v>
      </c>
      <c r="D227" s="2" t="s">
        <v>94</v>
      </c>
      <c r="E227" s="2" t="s">
        <v>95</v>
      </c>
      <c r="F227" s="2" t="s">
        <v>32</v>
      </c>
      <c r="G227" s="2" t="s">
        <v>29</v>
      </c>
      <c r="H227" s="2">
        <v>2</v>
      </c>
      <c r="I227" s="2" t="s">
        <v>34</v>
      </c>
      <c r="J227" s="2">
        <v>36.68</v>
      </c>
      <c r="K227" s="2">
        <v>0.50329999999999997</v>
      </c>
      <c r="L227" s="2"/>
      <c r="M227" s="2"/>
      <c r="N227" s="2"/>
      <c r="R227" s="2">
        <v>0.50329999999999997</v>
      </c>
      <c r="S227" s="2">
        <f t="shared" si="110"/>
        <v>-0.99050949705254765</v>
      </c>
      <c r="T227" s="2"/>
      <c r="U227" s="2"/>
      <c r="V227" s="2"/>
    </row>
    <row r="228" spans="1:22" x14ac:dyDescent="0.25">
      <c r="A228" s="2" t="s">
        <v>91</v>
      </c>
      <c r="B228" s="2" t="s">
        <v>92</v>
      </c>
      <c r="C228" s="2" t="s">
        <v>93</v>
      </c>
      <c r="D228" s="2" t="s">
        <v>94</v>
      </c>
      <c r="E228" s="2" t="s">
        <v>95</v>
      </c>
      <c r="F228" s="2" t="s">
        <v>35</v>
      </c>
      <c r="G228" s="2" t="s">
        <v>29</v>
      </c>
      <c r="H228" s="2">
        <v>1</v>
      </c>
      <c r="I228" s="2" t="s">
        <v>36</v>
      </c>
      <c r="J228" s="2">
        <v>36.18</v>
      </c>
      <c r="K228" s="2">
        <v>0.60799999999999998</v>
      </c>
      <c r="L228" s="2"/>
      <c r="M228" s="2"/>
      <c r="N228" s="2"/>
      <c r="R228" s="2">
        <v>0.60799999999999998</v>
      </c>
      <c r="S228" s="2">
        <f t="shared" si="110"/>
        <v>-0.71785677121850155</v>
      </c>
      <c r="T228" s="2"/>
      <c r="U228" s="2"/>
      <c r="V228" s="2"/>
    </row>
    <row r="229" spans="1:22" x14ac:dyDescent="0.25">
      <c r="A229" s="2" t="s">
        <v>91</v>
      </c>
      <c r="B229" s="2" t="s">
        <v>92</v>
      </c>
      <c r="C229" s="2" t="s">
        <v>93</v>
      </c>
      <c r="D229" s="2" t="s">
        <v>94</v>
      </c>
      <c r="E229" s="2" t="s">
        <v>95</v>
      </c>
      <c r="F229" s="2" t="s">
        <v>35</v>
      </c>
      <c r="G229" s="2" t="s">
        <v>29</v>
      </c>
      <c r="H229" s="2">
        <v>2</v>
      </c>
      <c r="I229" s="2" t="s">
        <v>37</v>
      </c>
      <c r="J229" s="2">
        <v>36.520000000000003</v>
      </c>
      <c r="K229" s="2">
        <v>0.67349999999999999</v>
      </c>
      <c r="L229" s="2"/>
      <c r="M229" s="2"/>
      <c r="N229" s="2"/>
      <c r="R229" s="2">
        <v>0.67349999999999999</v>
      </c>
      <c r="S229" s="2">
        <f t="shared" si="110"/>
        <v>-0.5702501491997839</v>
      </c>
      <c r="T229" s="2"/>
      <c r="U229" s="2"/>
      <c r="V229" s="2"/>
    </row>
    <row r="230" spans="1:22" x14ac:dyDescent="0.25">
      <c r="A230" s="2" t="s">
        <v>96</v>
      </c>
      <c r="B230" s="2" t="s">
        <v>97</v>
      </c>
      <c r="C230" s="2" t="s">
        <v>98</v>
      </c>
      <c r="D230" s="2" t="s">
        <v>99</v>
      </c>
      <c r="E230" s="2" t="s">
        <v>100</v>
      </c>
      <c r="F230" s="2" t="s">
        <v>18</v>
      </c>
      <c r="G230" s="2" t="s">
        <v>19</v>
      </c>
      <c r="H230" s="2">
        <v>1</v>
      </c>
      <c r="I230" s="2" t="s">
        <v>20</v>
      </c>
      <c r="J230" s="2">
        <v>26.27</v>
      </c>
      <c r="K230" s="2">
        <v>0.25180000000000002</v>
      </c>
      <c r="L230" s="2"/>
      <c r="M230" s="2"/>
      <c r="N230" s="2"/>
      <c r="R230" s="2">
        <v>0.25180000000000002</v>
      </c>
      <c r="S230" s="2">
        <f t="shared" si="110"/>
        <v>-1.9896498118304327</v>
      </c>
      <c r="T230" s="2"/>
      <c r="U230" s="2"/>
      <c r="V230" s="2"/>
    </row>
    <row r="231" spans="1:22" x14ac:dyDescent="0.25">
      <c r="A231" s="2" t="s">
        <v>96</v>
      </c>
      <c r="B231" s="2" t="s">
        <v>97</v>
      </c>
      <c r="C231" s="2" t="s">
        <v>98</v>
      </c>
      <c r="D231" s="2" t="s">
        <v>99</v>
      </c>
      <c r="E231" s="2" t="s">
        <v>100</v>
      </c>
      <c r="F231" s="2" t="s">
        <v>18</v>
      </c>
      <c r="G231" s="2" t="s">
        <v>19</v>
      </c>
      <c r="H231" s="2">
        <v>2</v>
      </c>
      <c r="I231" s="2" t="s">
        <v>21</v>
      </c>
      <c r="J231" s="2">
        <v>26.09</v>
      </c>
      <c r="K231" s="2">
        <v>0.26819999999999999</v>
      </c>
      <c r="L231" s="2"/>
      <c r="M231" s="2"/>
      <c r="N231" s="2"/>
      <c r="R231" s="2">
        <v>0.26819999999999999</v>
      </c>
      <c r="S231" s="2">
        <f t="shared" si="110"/>
        <v>-1.8986188576449756</v>
      </c>
      <c r="T231" s="2"/>
      <c r="U231" s="2"/>
      <c r="V231" s="2"/>
    </row>
    <row r="232" spans="1:22" x14ac:dyDescent="0.25">
      <c r="A232" s="2" t="s">
        <v>96</v>
      </c>
      <c r="B232" s="2" t="s">
        <v>97</v>
      </c>
      <c r="C232" s="2" t="s">
        <v>98</v>
      </c>
      <c r="D232" s="2" t="s">
        <v>99</v>
      </c>
      <c r="E232" s="2" t="s">
        <v>100</v>
      </c>
      <c r="F232" s="2" t="s">
        <v>22</v>
      </c>
      <c r="G232" s="2" t="s">
        <v>19</v>
      </c>
      <c r="H232" s="2">
        <v>1</v>
      </c>
      <c r="I232" s="2" t="s">
        <v>23</v>
      </c>
      <c r="J232" s="2">
        <v>26.34</v>
      </c>
      <c r="K232" s="2">
        <v>0.17649999999999999</v>
      </c>
      <c r="L232" s="2"/>
      <c r="M232" s="2"/>
      <c r="N232" s="2"/>
      <c r="R232" s="2">
        <v>0.17649999999999999</v>
      </c>
      <c r="S232" s="2">
        <f t="shared" si="110"/>
        <v>-2.5022599113909068</v>
      </c>
      <c r="T232" s="2"/>
      <c r="U232" s="2"/>
      <c r="V232" s="2"/>
    </row>
    <row r="233" spans="1:22" x14ac:dyDescent="0.25">
      <c r="A233" s="2" t="s">
        <v>96</v>
      </c>
      <c r="B233" s="2" t="s">
        <v>97</v>
      </c>
      <c r="C233" s="2" t="s">
        <v>98</v>
      </c>
      <c r="D233" s="2" t="s">
        <v>99</v>
      </c>
      <c r="E233" s="2" t="s">
        <v>100</v>
      </c>
      <c r="F233" s="2" t="s">
        <v>22</v>
      </c>
      <c r="G233" s="2" t="s">
        <v>19</v>
      </c>
      <c r="H233" s="2">
        <v>2</v>
      </c>
      <c r="I233" s="2" t="s">
        <v>24</v>
      </c>
      <c r="J233" s="2">
        <v>26.22</v>
      </c>
      <c r="K233" s="2">
        <v>0.17760000000000001</v>
      </c>
      <c r="L233" s="2"/>
      <c r="M233" s="2"/>
      <c r="N233" s="2"/>
      <c r="R233" s="2">
        <v>0.17760000000000001</v>
      </c>
      <c r="S233" s="2">
        <f t="shared" si="110"/>
        <v>-2.4932965131993434</v>
      </c>
      <c r="T233" s="2"/>
      <c r="U233" s="2"/>
      <c r="V233" s="2"/>
    </row>
    <row r="234" spans="1:22" x14ac:dyDescent="0.25">
      <c r="A234" s="2" t="s">
        <v>96</v>
      </c>
      <c r="B234" s="2" t="s">
        <v>97</v>
      </c>
      <c r="C234" s="2" t="s">
        <v>98</v>
      </c>
      <c r="D234" s="2" t="s">
        <v>99</v>
      </c>
      <c r="E234" s="2" t="s">
        <v>100</v>
      </c>
      <c r="F234" s="2" t="s">
        <v>25</v>
      </c>
      <c r="G234" s="2" t="s">
        <v>19</v>
      </c>
      <c r="H234" s="2">
        <v>1</v>
      </c>
      <c r="I234" s="2" t="s">
        <v>26</v>
      </c>
      <c r="J234" s="2">
        <v>26.2</v>
      </c>
      <c r="K234" s="2">
        <v>0.21190000000000001</v>
      </c>
      <c r="L234" s="2"/>
      <c r="M234" s="2"/>
      <c r="N234" s="2"/>
      <c r="R234" s="2">
        <v>0.21190000000000001</v>
      </c>
      <c r="S234" s="2">
        <f t="shared" si="110"/>
        <v>-2.2385445071772798</v>
      </c>
      <c r="T234" s="2"/>
      <c r="U234" s="2"/>
      <c r="V234" s="2"/>
    </row>
    <row r="235" spans="1:22" x14ac:dyDescent="0.25">
      <c r="A235" s="2" t="s">
        <v>96</v>
      </c>
      <c r="B235" s="2" t="s">
        <v>97</v>
      </c>
      <c r="C235" s="2" t="s">
        <v>98</v>
      </c>
      <c r="D235" s="2" t="s">
        <v>99</v>
      </c>
      <c r="E235" s="2" t="s">
        <v>100</v>
      </c>
      <c r="F235" s="2" t="s">
        <v>25</v>
      </c>
      <c r="G235" s="2" t="s">
        <v>19</v>
      </c>
      <c r="H235" s="2">
        <v>2</v>
      </c>
      <c r="I235" s="2" t="s">
        <v>27</v>
      </c>
      <c r="J235" s="2">
        <v>26.35</v>
      </c>
      <c r="K235" s="2">
        <v>0.18410000000000001</v>
      </c>
      <c r="L235" s="3">
        <f t="shared" ref="L235" si="135">AVERAGE(K230:K235)</f>
        <v>0.21168333333333333</v>
      </c>
      <c r="M235" s="2">
        <f t="shared" ref="M235" si="136">L235/L236</f>
        <v>0.61094809755158985</v>
      </c>
      <c r="N235" s="2">
        <f t="shared" ref="N235" si="137">_xlfn.T.TEST(K230:K235,K236:K241,2,2)</f>
        <v>3.6987321932944968E-4</v>
      </c>
      <c r="R235" s="2">
        <v>0.18410000000000001</v>
      </c>
      <c r="S235" s="2">
        <f t="shared" si="110"/>
        <v>-2.4414384681995429</v>
      </c>
      <c r="T235" s="3">
        <f t="shared" ref="T235" si="138">AVERAGE(S230:S235)</f>
        <v>-2.2606346782404132</v>
      </c>
      <c r="U235" s="3">
        <f t="shared" ref="U235" si="139">AVERAGE(T230:T235)</f>
        <v>-2.2606346782404132</v>
      </c>
      <c r="V235" s="2">
        <f>U235/U236</f>
        <v>1.4666840416451887</v>
      </c>
    </row>
    <row r="236" spans="1:22" x14ac:dyDescent="0.25">
      <c r="A236" s="2" t="s">
        <v>96</v>
      </c>
      <c r="B236" s="2" t="s">
        <v>97</v>
      </c>
      <c r="C236" s="2" t="s">
        <v>98</v>
      </c>
      <c r="D236" s="2" t="s">
        <v>99</v>
      </c>
      <c r="E236" s="2" t="s">
        <v>100</v>
      </c>
      <c r="F236" s="2" t="s">
        <v>28</v>
      </c>
      <c r="G236" s="2" t="s">
        <v>29</v>
      </c>
      <c r="H236" s="2">
        <v>1</v>
      </c>
      <c r="I236" s="2" t="s">
        <v>30</v>
      </c>
      <c r="J236" s="2">
        <v>26.3</v>
      </c>
      <c r="K236" s="2">
        <v>0.37330000000000002</v>
      </c>
      <c r="L236" s="4">
        <f t="shared" ref="L236" si="140">AVERAGE(K236:K241)</f>
        <v>0.34648333333333331</v>
      </c>
      <c r="M236" s="2"/>
      <c r="N236" s="2"/>
      <c r="R236" s="2">
        <v>0.37330000000000002</v>
      </c>
      <c r="S236" s="2">
        <f t="shared" si="110"/>
        <v>-1.4215925862463794</v>
      </c>
      <c r="T236" s="4">
        <f t="shared" ref="T236" si="141">AVERAGE(S236:S241)</f>
        <v>-1.5413235666658274</v>
      </c>
      <c r="U236" s="4">
        <f t="shared" ref="U236" si="142">AVERAGE(T236:T241)</f>
        <v>-1.5413235666658274</v>
      </c>
      <c r="V236" s="2"/>
    </row>
    <row r="237" spans="1:22" x14ac:dyDescent="0.25">
      <c r="A237" s="2" t="s">
        <v>96</v>
      </c>
      <c r="B237" s="2" t="s">
        <v>97</v>
      </c>
      <c r="C237" s="2" t="s">
        <v>98</v>
      </c>
      <c r="D237" s="2" t="s">
        <v>99</v>
      </c>
      <c r="E237" s="2" t="s">
        <v>100</v>
      </c>
      <c r="F237" s="2" t="s">
        <v>28</v>
      </c>
      <c r="G237" s="2" t="s">
        <v>29</v>
      </c>
      <c r="H237" s="2">
        <v>2</v>
      </c>
      <c r="I237" s="2" t="s">
        <v>31</v>
      </c>
      <c r="J237" s="2">
        <v>26.38</v>
      </c>
      <c r="K237" s="2">
        <v>0.33600000000000002</v>
      </c>
      <c r="L237" s="2"/>
      <c r="M237" s="2"/>
      <c r="N237" s="2"/>
      <c r="R237" s="2">
        <v>0.33600000000000002</v>
      </c>
      <c r="S237" s="2">
        <f t="shared" si="110"/>
        <v>-1.5734668618833265</v>
      </c>
      <c r="T237" s="2"/>
      <c r="U237" s="2"/>
      <c r="V237" s="2"/>
    </row>
    <row r="238" spans="1:22" x14ac:dyDescent="0.25">
      <c r="A238" s="2" t="s">
        <v>96</v>
      </c>
      <c r="B238" s="2" t="s">
        <v>97</v>
      </c>
      <c r="C238" s="2" t="s">
        <v>98</v>
      </c>
      <c r="D238" s="2" t="s">
        <v>99</v>
      </c>
      <c r="E238" s="2" t="s">
        <v>100</v>
      </c>
      <c r="F238" s="2" t="s">
        <v>32</v>
      </c>
      <c r="G238" s="2" t="s">
        <v>29</v>
      </c>
      <c r="H238" s="2">
        <v>1</v>
      </c>
      <c r="I238" s="2" t="s">
        <v>33</v>
      </c>
      <c r="J238" s="2">
        <v>26.2</v>
      </c>
      <c r="K238" s="2">
        <v>0.30180000000000001</v>
      </c>
      <c r="L238" s="2"/>
      <c r="M238" s="2"/>
      <c r="N238" s="2"/>
      <c r="R238" s="2">
        <v>0.30180000000000001</v>
      </c>
      <c r="S238" s="2">
        <f t="shared" si="110"/>
        <v>-1.7283352890227661</v>
      </c>
      <c r="T238" s="2"/>
      <c r="U238" s="2"/>
      <c r="V238" s="2"/>
    </row>
    <row r="239" spans="1:22" x14ac:dyDescent="0.25">
      <c r="A239" s="2" t="s">
        <v>96</v>
      </c>
      <c r="B239" s="2" t="s">
        <v>97</v>
      </c>
      <c r="C239" s="2" t="s">
        <v>98</v>
      </c>
      <c r="D239" s="2" t="s">
        <v>99</v>
      </c>
      <c r="E239" s="2" t="s">
        <v>100</v>
      </c>
      <c r="F239" s="2" t="s">
        <v>32</v>
      </c>
      <c r="G239" s="2" t="s">
        <v>29</v>
      </c>
      <c r="H239" s="2">
        <v>2</v>
      </c>
      <c r="I239" s="2" t="s">
        <v>34</v>
      </c>
      <c r="J239" s="2">
        <v>26.45</v>
      </c>
      <c r="K239" s="2">
        <v>0.28060000000000002</v>
      </c>
      <c r="L239" s="2"/>
      <c r="M239" s="2"/>
      <c r="N239" s="2"/>
      <c r="R239" s="2">
        <v>0.28060000000000002</v>
      </c>
      <c r="S239" s="2">
        <f t="shared" si="110"/>
        <v>-1.8334130859295503</v>
      </c>
      <c r="T239" s="2"/>
      <c r="U239" s="2"/>
      <c r="V239" s="2"/>
    </row>
    <row r="240" spans="1:22" x14ac:dyDescent="0.25">
      <c r="A240" s="2" t="s">
        <v>96</v>
      </c>
      <c r="B240" s="2" t="s">
        <v>97</v>
      </c>
      <c r="C240" s="2" t="s">
        <v>98</v>
      </c>
      <c r="D240" s="2" t="s">
        <v>99</v>
      </c>
      <c r="E240" s="2" t="s">
        <v>100</v>
      </c>
      <c r="F240" s="2" t="s">
        <v>35</v>
      </c>
      <c r="G240" s="2" t="s">
        <v>29</v>
      </c>
      <c r="H240" s="2">
        <v>1</v>
      </c>
      <c r="I240" s="2" t="s">
        <v>36</v>
      </c>
      <c r="J240" s="2">
        <v>26.05</v>
      </c>
      <c r="K240" s="2">
        <v>0.40250000000000002</v>
      </c>
      <c r="L240" s="2"/>
      <c r="M240" s="2"/>
      <c r="N240" s="2"/>
      <c r="R240" s="2">
        <v>0.40250000000000002</v>
      </c>
      <c r="S240" s="2">
        <f t="shared" si="110"/>
        <v>-1.3129393116601076</v>
      </c>
      <c r="T240" s="2"/>
      <c r="U240" s="2"/>
      <c r="V240" s="2"/>
    </row>
    <row r="241" spans="1:22" x14ac:dyDescent="0.25">
      <c r="A241" s="2" t="s">
        <v>96</v>
      </c>
      <c r="B241" s="2" t="s">
        <v>97</v>
      </c>
      <c r="C241" s="2" t="s">
        <v>98</v>
      </c>
      <c r="D241" s="2" t="s">
        <v>99</v>
      </c>
      <c r="E241" s="2" t="s">
        <v>100</v>
      </c>
      <c r="F241" s="2" t="s">
        <v>35</v>
      </c>
      <c r="G241" s="2" t="s">
        <v>29</v>
      </c>
      <c r="H241" s="2">
        <v>2</v>
      </c>
      <c r="I241" s="2" t="s">
        <v>37</v>
      </c>
      <c r="J241" s="2">
        <v>26.27</v>
      </c>
      <c r="K241" s="2">
        <v>0.38469999999999999</v>
      </c>
      <c r="L241" s="2"/>
      <c r="M241" s="2"/>
      <c r="N241" s="2"/>
      <c r="R241" s="2">
        <v>0.38469999999999999</v>
      </c>
      <c r="S241" s="2">
        <f t="shared" si="110"/>
        <v>-1.3781942652528345</v>
      </c>
      <c r="T241" s="2"/>
      <c r="U241" s="2"/>
      <c r="V241" s="2"/>
    </row>
    <row r="242" spans="1:22" x14ac:dyDescent="0.25">
      <c r="A242" s="2" t="s">
        <v>96</v>
      </c>
      <c r="B242" s="2" t="s">
        <v>97</v>
      </c>
      <c r="C242" s="2" t="s">
        <v>98</v>
      </c>
      <c r="D242" s="2" t="s">
        <v>99</v>
      </c>
      <c r="E242" s="2" t="s">
        <v>101</v>
      </c>
      <c r="F242" s="2" t="s">
        <v>18</v>
      </c>
      <c r="G242" s="2" t="s">
        <v>19</v>
      </c>
      <c r="H242" s="2">
        <v>1</v>
      </c>
      <c r="I242" s="2" t="s">
        <v>20</v>
      </c>
      <c r="J242" s="2">
        <v>41.04</v>
      </c>
      <c r="K242" s="2">
        <v>0.42099999999999999</v>
      </c>
      <c r="L242" s="2"/>
      <c r="M242" s="2"/>
      <c r="N242" s="2"/>
      <c r="R242" s="2">
        <v>0.42099999999999999</v>
      </c>
      <c r="S242" s="2">
        <f t="shared" si="110"/>
        <v>-1.2481078615956911</v>
      </c>
      <c r="T242" s="2"/>
      <c r="U242" s="2"/>
      <c r="V242" s="2"/>
    </row>
    <row r="243" spans="1:22" x14ac:dyDescent="0.25">
      <c r="A243" s="2" t="s">
        <v>96</v>
      </c>
      <c r="B243" s="2" t="s">
        <v>97</v>
      </c>
      <c r="C243" s="2" t="s">
        <v>98</v>
      </c>
      <c r="D243" s="2" t="s">
        <v>99</v>
      </c>
      <c r="E243" s="2" t="s">
        <v>101</v>
      </c>
      <c r="F243" s="2" t="s">
        <v>18</v>
      </c>
      <c r="G243" s="2" t="s">
        <v>19</v>
      </c>
      <c r="H243" s="2">
        <v>2</v>
      </c>
      <c r="I243" s="2" t="s">
        <v>21</v>
      </c>
      <c r="J243" s="2">
        <v>40.700000000000003</v>
      </c>
      <c r="K243" s="2">
        <v>0.42749999999999999</v>
      </c>
      <c r="L243" s="2"/>
      <c r="M243" s="2"/>
      <c r="N243" s="2"/>
      <c r="R243" s="2">
        <v>0.42749999999999999</v>
      </c>
      <c r="S243" s="2">
        <f t="shared" si="110"/>
        <v>-1.226003674888827</v>
      </c>
      <c r="T243" s="2"/>
      <c r="U243" s="2"/>
      <c r="V243" s="2"/>
    </row>
    <row r="244" spans="1:22" x14ac:dyDescent="0.25">
      <c r="A244" s="2" t="s">
        <v>96</v>
      </c>
      <c r="B244" s="2" t="s">
        <v>97</v>
      </c>
      <c r="C244" s="2" t="s">
        <v>98</v>
      </c>
      <c r="D244" s="2" t="s">
        <v>99</v>
      </c>
      <c r="E244" s="2" t="s">
        <v>101</v>
      </c>
      <c r="F244" s="2" t="s">
        <v>22</v>
      </c>
      <c r="G244" s="2" t="s">
        <v>19</v>
      </c>
      <c r="H244" s="2">
        <v>1</v>
      </c>
      <c r="I244" s="2" t="s">
        <v>23</v>
      </c>
      <c r="J244" s="2">
        <v>40.909999999999997</v>
      </c>
      <c r="K244" s="2">
        <v>0.30930000000000002</v>
      </c>
      <c r="L244" s="2"/>
      <c r="M244" s="2"/>
      <c r="N244" s="2"/>
      <c r="R244" s="2">
        <v>0.30930000000000002</v>
      </c>
      <c r="S244" s="2">
        <f t="shared" si="110"/>
        <v>-1.6929212614601847</v>
      </c>
      <c r="T244" s="2"/>
      <c r="U244" s="2"/>
      <c r="V244" s="2"/>
    </row>
    <row r="245" spans="1:22" x14ac:dyDescent="0.25">
      <c r="A245" s="2" t="s">
        <v>96</v>
      </c>
      <c r="B245" s="2" t="s">
        <v>97</v>
      </c>
      <c r="C245" s="2" t="s">
        <v>98</v>
      </c>
      <c r="D245" s="2" t="s">
        <v>99</v>
      </c>
      <c r="E245" s="2" t="s">
        <v>101</v>
      </c>
      <c r="F245" s="2" t="s">
        <v>22</v>
      </c>
      <c r="G245" s="2" t="s">
        <v>19</v>
      </c>
      <c r="H245" s="2">
        <v>2</v>
      </c>
      <c r="I245" s="2" t="s">
        <v>24</v>
      </c>
      <c r="J245" s="2">
        <v>40.98</v>
      </c>
      <c r="K245" s="2">
        <v>0.3241</v>
      </c>
      <c r="L245" s="2"/>
      <c r="M245" s="2"/>
      <c r="N245" s="2"/>
      <c r="R245" s="2">
        <v>0.3241</v>
      </c>
      <c r="S245" s="2">
        <f t="shared" si="110"/>
        <v>-1.625489074231609</v>
      </c>
      <c r="T245" s="2"/>
      <c r="U245" s="2"/>
      <c r="V245" s="2"/>
    </row>
    <row r="246" spans="1:22" x14ac:dyDescent="0.25">
      <c r="A246" s="2" t="s">
        <v>96</v>
      </c>
      <c r="B246" s="2" t="s">
        <v>97</v>
      </c>
      <c r="C246" s="2" t="s">
        <v>98</v>
      </c>
      <c r="D246" s="2" t="s">
        <v>99</v>
      </c>
      <c r="E246" s="2" t="s">
        <v>101</v>
      </c>
      <c r="F246" s="2" t="s">
        <v>25</v>
      </c>
      <c r="G246" s="2" t="s">
        <v>19</v>
      </c>
      <c r="H246" s="2">
        <v>1</v>
      </c>
      <c r="I246" s="2" t="s">
        <v>26</v>
      </c>
      <c r="J246" s="2">
        <v>40.700000000000003</v>
      </c>
      <c r="K246" s="2">
        <v>0.35870000000000002</v>
      </c>
      <c r="L246" s="2"/>
      <c r="M246" s="2"/>
      <c r="N246" s="2"/>
      <c r="R246" s="2">
        <v>0.35870000000000002</v>
      </c>
      <c r="S246" s="2">
        <f t="shared" si="110"/>
        <v>-1.4791503495919249</v>
      </c>
      <c r="T246" s="2"/>
      <c r="U246" s="2"/>
      <c r="V246" s="2"/>
    </row>
    <row r="247" spans="1:22" x14ac:dyDescent="0.25">
      <c r="A247" s="2" t="s">
        <v>96</v>
      </c>
      <c r="B247" s="2" t="s">
        <v>97</v>
      </c>
      <c r="C247" s="2" t="s">
        <v>98</v>
      </c>
      <c r="D247" s="2" t="s">
        <v>99</v>
      </c>
      <c r="E247" s="2" t="s">
        <v>101</v>
      </c>
      <c r="F247" s="2" t="s">
        <v>25</v>
      </c>
      <c r="G247" s="2" t="s">
        <v>19</v>
      </c>
      <c r="H247" s="2">
        <v>2</v>
      </c>
      <c r="I247" s="2" t="s">
        <v>27</v>
      </c>
      <c r="J247" s="2">
        <v>41.27</v>
      </c>
      <c r="K247" s="2">
        <v>0.37919999999999998</v>
      </c>
      <c r="L247" s="3">
        <f>AVERAGE(K242:K247)</f>
        <v>0.36996666666666672</v>
      </c>
      <c r="M247" s="2">
        <f>L247/L248</f>
        <v>0.57831388078365986</v>
      </c>
      <c r="N247" s="2">
        <f t="shared" ref="N247" si="143">_xlfn.T.TEST(K242:K247,K248:K253,2,2)</f>
        <v>1.4658323736302874E-5</v>
      </c>
      <c r="R247" s="2">
        <v>0.37919999999999998</v>
      </c>
      <c r="S247" s="2">
        <f t="shared" si="110"/>
        <v>-1.3989691306511904</v>
      </c>
      <c r="T247" s="3">
        <f>AVERAGE(S242:S247)</f>
        <v>-1.4451068920699044</v>
      </c>
      <c r="U247" s="3">
        <f>AVERAGE(T242:T247)</f>
        <v>-1.4451068920699044</v>
      </c>
      <c r="V247" s="2">
        <f>U247/U248</f>
        <v>2.2185395648063353</v>
      </c>
    </row>
    <row r="248" spans="1:22" x14ac:dyDescent="0.25">
      <c r="A248" s="2" t="s">
        <v>96</v>
      </c>
      <c r="B248" s="2" t="s">
        <v>97</v>
      </c>
      <c r="C248" s="2" t="s">
        <v>98</v>
      </c>
      <c r="D248" s="2" t="s">
        <v>99</v>
      </c>
      <c r="E248" s="2" t="s">
        <v>101</v>
      </c>
      <c r="F248" s="2" t="s">
        <v>28</v>
      </c>
      <c r="G248" s="2" t="s">
        <v>29</v>
      </c>
      <c r="H248" s="2">
        <v>1</v>
      </c>
      <c r="I248" s="2" t="s">
        <v>30</v>
      </c>
      <c r="J248" s="2">
        <v>40.83</v>
      </c>
      <c r="K248" s="2">
        <v>0.64359999999999995</v>
      </c>
      <c r="L248" s="4">
        <f>AVERAGE(K248:K253)</f>
        <v>0.63973333333333338</v>
      </c>
      <c r="M248" s="2"/>
      <c r="N248" s="2"/>
      <c r="R248" s="2">
        <v>0.64359999999999995</v>
      </c>
      <c r="S248" s="2">
        <f t="shared" si="110"/>
        <v>-0.63576376882600327</v>
      </c>
      <c r="T248" s="4">
        <f>AVERAGE(S248:S253)</f>
        <v>-0.65137756161497762</v>
      </c>
      <c r="U248" s="4">
        <f>AVERAGE(T248:T253)</f>
        <v>-0.65137756161497762</v>
      </c>
      <c r="V248" s="2"/>
    </row>
    <row r="249" spans="1:22" x14ac:dyDescent="0.25">
      <c r="A249" s="2" t="s">
        <v>96</v>
      </c>
      <c r="B249" s="2" t="s">
        <v>97</v>
      </c>
      <c r="C249" s="2" t="s">
        <v>98</v>
      </c>
      <c r="D249" s="2" t="s">
        <v>99</v>
      </c>
      <c r="E249" s="2" t="s">
        <v>101</v>
      </c>
      <c r="F249" s="2" t="s">
        <v>28</v>
      </c>
      <c r="G249" s="2" t="s">
        <v>29</v>
      </c>
      <c r="H249" s="2">
        <v>2</v>
      </c>
      <c r="I249" s="2" t="s">
        <v>31</v>
      </c>
      <c r="J249" s="2">
        <v>41.18</v>
      </c>
      <c r="K249" s="2">
        <v>0.60799999999999998</v>
      </c>
      <c r="L249" s="2"/>
      <c r="M249" s="2"/>
      <c r="N249" s="2"/>
      <c r="R249" s="2">
        <v>0.60799999999999998</v>
      </c>
      <c r="S249" s="2">
        <f t="shared" si="110"/>
        <v>-0.71785677121850155</v>
      </c>
      <c r="T249" s="2"/>
      <c r="U249" s="2"/>
      <c r="V249" s="2"/>
    </row>
    <row r="250" spans="1:22" x14ac:dyDescent="0.25">
      <c r="A250" s="2" t="s">
        <v>96</v>
      </c>
      <c r="B250" s="2" t="s">
        <v>97</v>
      </c>
      <c r="C250" s="2" t="s">
        <v>98</v>
      </c>
      <c r="D250" s="2" t="s">
        <v>99</v>
      </c>
      <c r="E250" s="2" t="s">
        <v>101</v>
      </c>
      <c r="F250" s="2" t="s">
        <v>32</v>
      </c>
      <c r="G250" s="2" t="s">
        <v>29</v>
      </c>
      <c r="H250" s="2">
        <v>1</v>
      </c>
      <c r="I250" s="2" t="s">
        <v>33</v>
      </c>
      <c r="J250" s="2">
        <v>40.78</v>
      </c>
      <c r="K250" s="2">
        <v>0.55689999999999995</v>
      </c>
      <c r="L250" s="2"/>
      <c r="M250" s="2"/>
      <c r="N250" s="2"/>
      <c r="R250" s="2">
        <v>0.55689999999999995</v>
      </c>
      <c r="S250" s="2">
        <f t="shared" si="110"/>
        <v>-0.84450980225243777</v>
      </c>
      <c r="T250" s="2"/>
      <c r="U250" s="2"/>
      <c r="V250" s="2"/>
    </row>
    <row r="251" spans="1:22" x14ac:dyDescent="0.25">
      <c r="A251" s="2" t="s">
        <v>96</v>
      </c>
      <c r="B251" s="2" t="s">
        <v>97</v>
      </c>
      <c r="C251" s="2" t="s">
        <v>98</v>
      </c>
      <c r="D251" s="2" t="s">
        <v>99</v>
      </c>
      <c r="E251" s="2" t="s">
        <v>101</v>
      </c>
      <c r="F251" s="2" t="s">
        <v>32</v>
      </c>
      <c r="G251" s="2" t="s">
        <v>29</v>
      </c>
      <c r="H251" s="2">
        <v>2</v>
      </c>
      <c r="I251" s="2" t="s">
        <v>34</v>
      </c>
      <c r="J251" s="2">
        <v>41.17</v>
      </c>
      <c r="K251" s="2">
        <v>0.59209999999999996</v>
      </c>
      <c r="L251" s="2"/>
      <c r="M251" s="2"/>
      <c r="N251" s="2"/>
      <c r="R251" s="2">
        <v>0.59209999999999996</v>
      </c>
      <c r="S251" s="2">
        <f t="shared" si="110"/>
        <v>-0.75608724112682557</v>
      </c>
      <c r="T251" s="2"/>
      <c r="U251" s="2"/>
      <c r="V251" s="2"/>
    </row>
    <row r="252" spans="1:22" x14ac:dyDescent="0.25">
      <c r="A252" s="2" t="s">
        <v>96</v>
      </c>
      <c r="B252" s="2" t="s">
        <v>97</v>
      </c>
      <c r="C252" s="2" t="s">
        <v>98</v>
      </c>
      <c r="D252" s="2" t="s">
        <v>99</v>
      </c>
      <c r="E252" s="2" t="s">
        <v>101</v>
      </c>
      <c r="F252" s="2" t="s">
        <v>35</v>
      </c>
      <c r="G252" s="2" t="s">
        <v>29</v>
      </c>
      <c r="H252" s="2">
        <v>1</v>
      </c>
      <c r="I252" s="2" t="s">
        <v>36</v>
      </c>
      <c r="J252" s="2">
        <v>40.6</v>
      </c>
      <c r="K252" s="2">
        <v>0.74409999999999998</v>
      </c>
      <c r="L252" s="2"/>
      <c r="M252" s="2"/>
      <c r="N252" s="2"/>
      <c r="R252" s="2">
        <v>0.74409999999999998</v>
      </c>
      <c r="S252" s="2">
        <f t="shared" si="110"/>
        <v>-0.42643157596074061</v>
      </c>
      <c r="T252" s="2"/>
      <c r="U252" s="2"/>
      <c r="V252" s="2"/>
    </row>
    <row r="253" spans="1:22" x14ac:dyDescent="0.25">
      <c r="A253" s="2" t="s">
        <v>96</v>
      </c>
      <c r="B253" s="2" t="s">
        <v>97</v>
      </c>
      <c r="C253" s="2" t="s">
        <v>98</v>
      </c>
      <c r="D253" s="2" t="s">
        <v>99</v>
      </c>
      <c r="E253" s="2" t="s">
        <v>101</v>
      </c>
      <c r="F253" s="2" t="s">
        <v>35</v>
      </c>
      <c r="G253" s="2" t="s">
        <v>29</v>
      </c>
      <c r="H253" s="2">
        <v>2</v>
      </c>
      <c r="I253" s="2" t="s">
        <v>37</v>
      </c>
      <c r="J253" s="2">
        <v>41.03</v>
      </c>
      <c r="K253" s="2">
        <v>0.69369999999999998</v>
      </c>
      <c r="L253" s="2"/>
      <c r="M253" s="2"/>
      <c r="N253" s="2"/>
      <c r="R253" s="2">
        <v>0.69369999999999998</v>
      </c>
      <c r="S253" s="2">
        <f t="shared" si="110"/>
        <v>-0.5276162103053571</v>
      </c>
      <c r="T253" s="2"/>
      <c r="U253" s="2"/>
      <c r="V253" s="2"/>
    </row>
    <row r="254" spans="1:22" x14ac:dyDescent="0.25">
      <c r="A254" s="2" t="s">
        <v>102</v>
      </c>
      <c r="B254" s="2" t="s">
        <v>103</v>
      </c>
      <c r="C254" s="2" t="s">
        <v>104</v>
      </c>
      <c r="D254" s="2" t="s">
        <v>105</v>
      </c>
      <c r="E254" s="2" t="s">
        <v>106</v>
      </c>
      <c r="F254" s="2" t="s">
        <v>18</v>
      </c>
      <c r="G254" s="2" t="s">
        <v>19</v>
      </c>
      <c r="H254" s="2">
        <v>1</v>
      </c>
      <c r="I254" s="2" t="s">
        <v>20</v>
      </c>
      <c r="J254" s="2">
        <v>65.37</v>
      </c>
      <c r="K254" s="2">
        <v>0.55549999999999999</v>
      </c>
      <c r="L254" s="2"/>
      <c r="M254" s="2"/>
      <c r="N254" s="2"/>
      <c r="R254" s="2">
        <v>0.55549999999999999</v>
      </c>
      <c r="S254" s="2">
        <f t="shared" si="110"/>
        <v>-0.84814118327299515</v>
      </c>
      <c r="T254" s="2"/>
      <c r="U254" s="2"/>
      <c r="V254" s="2"/>
    </row>
    <row r="255" spans="1:22" x14ac:dyDescent="0.25">
      <c r="A255" s="2" t="s">
        <v>102</v>
      </c>
      <c r="B255" s="2" t="s">
        <v>103</v>
      </c>
      <c r="C255" s="2" t="s">
        <v>104</v>
      </c>
      <c r="D255" s="2" t="s">
        <v>105</v>
      </c>
      <c r="E255" s="2" t="s">
        <v>106</v>
      </c>
      <c r="F255" s="2" t="s">
        <v>18</v>
      </c>
      <c r="G255" s="2" t="s">
        <v>19</v>
      </c>
      <c r="H255" s="2">
        <v>2</v>
      </c>
      <c r="I255" s="2" t="s">
        <v>21</v>
      </c>
      <c r="J255" s="2">
        <v>65.069999999999993</v>
      </c>
      <c r="K255" s="2">
        <v>0.54910000000000003</v>
      </c>
      <c r="L255" s="2"/>
      <c r="M255" s="2"/>
      <c r="N255" s="2"/>
      <c r="R255" s="2">
        <v>0.54910000000000003</v>
      </c>
      <c r="S255" s="2">
        <f t="shared" si="110"/>
        <v>-0.86485918360518499</v>
      </c>
      <c r="T255" s="2"/>
      <c r="U255" s="2"/>
      <c r="V255" s="2"/>
    </row>
    <row r="256" spans="1:22" x14ac:dyDescent="0.25">
      <c r="A256" s="2" t="s">
        <v>102</v>
      </c>
      <c r="B256" s="2" t="s">
        <v>103</v>
      </c>
      <c r="C256" s="2" t="s">
        <v>104</v>
      </c>
      <c r="D256" s="2" t="s">
        <v>105</v>
      </c>
      <c r="E256" s="2" t="s">
        <v>106</v>
      </c>
      <c r="F256" s="2" t="s">
        <v>22</v>
      </c>
      <c r="G256" s="2" t="s">
        <v>19</v>
      </c>
      <c r="H256" s="2">
        <v>1</v>
      </c>
      <c r="I256" s="2" t="s">
        <v>23</v>
      </c>
      <c r="J256" s="2">
        <v>65.2</v>
      </c>
      <c r="K256" s="2">
        <v>0.4168</v>
      </c>
      <c r="L256" s="2"/>
      <c r="M256" s="2"/>
      <c r="N256" s="2"/>
      <c r="R256" s="2">
        <v>0.4168</v>
      </c>
      <c r="S256" s="2">
        <f t="shared" si="110"/>
        <v>-1.2625728172709412</v>
      </c>
      <c r="T256" s="2"/>
      <c r="U256" s="2"/>
      <c r="V256" s="2"/>
    </row>
    <row r="257" spans="1:22" x14ac:dyDescent="0.25">
      <c r="A257" s="2" t="s">
        <v>102</v>
      </c>
      <c r="B257" s="2" t="s">
        <v>103</v>
      </c>
      <c r="C257" s="2" t="s">
        <v>104</v>
      </c>
      <c r="D257" s="2" t="s">
        <v>105</v>
      </c>
      <c r="E257" s="2" t="s">
        <v>106</v>
      </c>
      <c r="F257" s="2" t="s">
        <v>22</v>
      </c>
      <c r="G257" s="2" t="s">
        <v>19</v>
      </c>
      <c r="H257" s="2">
        <v>2</v>
      </c>
      <c r="I257" s="2" t="s">
        <v>24</v>
      </c>
      <c r="J257" s="2">
        <v>65.44</v>
      </c>
      <c r="K257" s="2">
        <v>0.42249999999999999</v>
      </c>
      <c r="L257" s="2"/>
      <c r="M257" s="2"/>
      <c r="N257" s="2"/>
      <c r="R257" s="2">
        <v>0.42249999999999999</v>
      </c>
      <c r="S257" s="2">
        <f t="shared" si="110"/>
        <v>-1.2429767534925404</v>
      </c>
      <c r="T257" s="2"/>
      <c r="U257" s="2"/>
      <c r="V257" s="2"/>
    </row>
    <row r="258" spans="1:22" x14ac:dyDescent="0.25">
      <c r="A258" s="2" t="s">
        <v>102</v>
      </c>
      <c r="B258" s="2" t="s">
        <v>103</v>
      </c>
      <c r="C258" s="2" t="s">
        <v>104</v>
      </c>
      <c r="D258" s="2" t="s">
        <v>105</v>
      </c>
      <c r="E258" s="2" t="s">
        <v>106</v>
      </c>
      <c r="F258" s="2" t="s">
        <v>25</v>
      </c>
      <c r="G258" s="2" t="s">
        <v>19</v>
      </c>
      <c r="H258" s="2">
        <v>1</v>
      </c>
      <c r="I258" s="2" t="s">
        <v>26</v>
      </c>
      <c r="J258" s="2">
        <v>65.02</v>
      </c>
      <c r="K258" s="2">
        <v>0.48659999999999998</v>
      </c>
      <c r="L258" s="2"/>
      <c r="M258" s="2"/>
      <c r="N258" s="2"/>
      <c r="R258" s="2">
        <v>0.48659999999999998</v>
      </c>
      <c r="S258" s="2">
        <f t="shared" si="110"/>
        <v>-1.0391917746110202</v>
      </c>
      <c r="T258" s="2"/>
      <c r="U258" s="2"/>
      <c r="V258" s="2"/>
    </row>
    <row r="259" spans="1:22" x14ac:dyDescent="0.25">
      <c r="A259" s="2" t="s">
        <v>102</v>
      </c>
      <c r="B259" s="2" t="s">
        <v>103</v>
      </c>
      <c r="C259" s="2" t="s">
        <v>104</v>
      </c>
      <c r="D259" s="2" t="s">
        <v>105</v>
      </c>
      <c r="E259" s="2" t="s">
        <v>106</v>
      </c>
      <c r="F259" s="2" t="s">
        <v>25</v>
      </c>
      <c r="G259" s="2" t="s">
        <v>19</v>
      </c>
      <c r="H259" s="2">
        <v>2</v>
      </c>
      <c r="I259" s="2" t="s">
        <v>27</v>
      </c>
      <c r="J259" s="2">
        <v>65.44</v>
      </c>
      <c r="K259" s="2">
        <v>0.50439999999999996</v>
      </c>
      <c r="L259" s="3">
        <f>AVERAGE(K254:K259)</f>
        <v>0.48915000000000003</v>
      </c>
      <c r="M259" s="2">
        <f>L259/L260</f>
        <v>0.65009081646214517</v>
      </c>
      <c r="N259" s="2">
        <f t="shared" ref="N259" si="144">_xlfn.T.TEST(K254:K259,K260:K265,2,2)</f>
        <v>1.5959271752643406E-4</v>
      </c>
      <c r="R259" s="2">
        <v>0.50439999999999996</v>
      </c>
      <c r="S259" s="2">
        <f t="shared" ref="S259:S322" si="145">LOG(R259,2)</f>
        <v>-0.98735981922122962</v>
      </c>
      <c r="T259" s="3">
        <f>AVERAGE(S254:S259)</f>
        <v>-1.040850255245652</v>
      </c>
      <c r="U259" s="3">
        <f>AVERAGE(T254:T259)</f>
        <v>-1.040850255245652</v>
      </c>
      <c r="V259" s="2">
        <f>U259/U260</f>
        <v>2.4838121478531554</v>
      </c>
    </row>
    <row r="260" spans="1:22" x14ac:dyDescent="0.25">
      <c r="A260" s="2" t="s">
        <v>102</v>
      </c>
      <c r="B260" s="2" t="s">
        <v>103</v>
      </c>
      <c r="C260" s="2" t="s">
        <v>104</v>
      </c>
      <c r="D260" s="2" t="s">
        <v>105</v>
      </c>
      <c r="E260" s="2" t="s">
        <v>106</v>
      </c>
      <c r="F260" s="2" t="s">
        <v>28</v>
      </c>
      <c r="G260" s="2" t="s">
        <v>29</v>
      </c>
      <c r="H260" s="2">
        <v>1</v>
      </c>
      <c r="I260" s="2" t="s">
        <v>30</v>
      </c>
      <c r="J260" s="2">
        <v>65.17</v>
      </c>
      <c r="K260" s="2">
        <v>0.79379999999999995</v>
      </c>
      <c r="L260" s="4">
        <f>AVERAGE(K260:K265)</f>
        <v>0.75243333333333329</v>
      </c>
      <c r="M260" s="2"/>
      <c r="N260" s="2"/>
      <c r="R260" s="2">
        <v>0.79379999999999995</v>
      </c>
      <c r="S260" s="2">
        <f t="shared" si="145"/>
        <v>-0.33315253254961658</v>
      </c>
      <c r="T260" s="4">
        <f>AVERAGE(S260:S265)</f>
        <v>-0.41905353275016988</v>
      </c>
      <c r="U260" s="4">
        <f>AVERAGE(T260:T265)</f>
        <v>-0.41905353275016988</v>
      </c>
      <c r="V260" s="2"/>
    </row>
    <row r="261" spans="1:22" x14ac:dyDescent="0.25">
      <c r="A261" s="2" t="s">
        <v>102</v>
      </c>
      <c r="B261" s="2" t="s">
        <v>103</v>
      </c>
      <c r="C261" s="2" t="s">
        <v>104</v>
      </c>
      <c r="D261" s="2" t="s">
        <v>105</v>
      </c>
      <c r="E261" s="2" t="s">
        <v>106</v>
      </c>
      <c r="F261" s="2" t="s">
        <v>28</v>
      </c>
      <c r="G261" s="2" t="s">
        <v>29</v>
      </c>
      <c r="H261" s="2">
        <v>2</v>
      </c>
      <c r="I261" s="2" t="s">
        <v>31</v>
      </c>
      <c r="J261" s="2">
        <v>65.739999999999995</v>
      </c>
      <c r="K261" s="2">
        <v>0.91069999999999995</v>
      </c>
      <c r="L261" s="2"/>
      <c r="M261" s="2"/>
      <c r="N261" s="2"/>
      <c r="R261" s="2">
        <v>0.91069999999999995</v>
      </c>
      <c r="S261" s="2">
        <f t="shared" si="145"/>
        <v>-0.13495221077404998</v>
      </c>
      <c r="T261" s="2"/>
      <c r="U261" s="2"/>
      <c r="V261" s="2"/>
    </row>
    <row r="262" spans="1:22" x14ac:dyDescent="0.25">
      <c r="A262" s="2" t="s">
        <v>102</v>
      </c>
      <c r="B262" s="2" t="s">
        <v>103</v>
      </c>
      <c r="C262" s="2" t="s">
        <v>104</v>
      </c>
      <c r="D262" s="2" t="s">
        <v>105</v>
      </c>
      <c r="E262" s="2" t="s">
        <v>106</v>
      </c>
      <c r="F262" s="2" t="s">
        <v>32</v>
      </c>
      <c r="G262" s="2" t="s">
        <v>29</v>
      </c>
      <c r="H262" s="2">
        <v>1</v>
      </c>
      <c r="I262" s="2" t="s">
        <v>33</v>
      </c>
      <c r="J262" s="2">
        <v>65.27</v>
      </c>
      <c r="K262" s="2">
        <v>0.67290000000000005</v>
      </c>
      <c r="L262" s="2"/>
      <c r="M262" s="2"/>
      <c r="N262" s="2"/>
      <c r="R262" s="2">
        <v>0.67290000000000005</v>
      </c>
      <c r="S262" s="2">
        <f t="shared" si="145"/>
        <v>-0.57153597374202081</v>
      </c>
      <c r="T262" s="2"/>
      <c r="U262" s="2"/>
      <c r="V262" s="2"/>
    </row>
    <row r="263" spans="1:22" x14ac:dyDescent="0.25">
      <c r="A263" s="2" t="s">
        <v>102</v>
      </c>
      <c r="B263" s="2" t="s">
        <v>103</v>
      </c>
      <c r="C263" s="2" t="s">
        <v>104</v>
      </c>
      <c r="D263" s="2" t="s">
        <v>105</v>
      </c>
      <c r="E263" s="2" t="s">
        <v>106</v>
      </c>
      <c r="F263" s="2" t="s">
        <v>32</v>
      </c>
      <c r="G263" s="2" t="s">
        <v>29</v>
      </c>
      <c r="H263" s="2">
        <v>2</v>
      </c>
      <c r="I263" s="2" t="s">
        <v>34</v>
      </c>
      <c r="J263" s="2">
        <v>65.64</v>
      </c>
      <c r="K263" s="2">
        <v>0.65649999999999997</v>
      </c>
      <c r="L263" s="2"/>
      <c r="M263" s="2"/>
      <c r="N263" s="2"/>
      <c r="R263" s="2">
        <v>0.65649999999999997</v>
      </c>
      <c r="S263" s="2">
        <f t="shared" si="145"/>
        <v>-0.60713308376920028</v>
      </c>
      <c r="T263" s="2"/>
      <c r="U263" s="2"/>
      <c r="V263" s="2"/>
    </row>
    <row r="264" spans="1:22" x14ac:dyDescent="0.25">
      <c r="A264" s="2" t="s">
        <v>102</v>
      </c>
      <c r="B264" s="2" t="s">
        <v>103</v>
      </c>
      <c r="C264" s="2" t="s">
        <v>104</v>
      </c>
      <c r="D264" s="2" t="s">
        <v>105</v>
      </c>
      <c r="E264" s="2" t="s">
        <v>106</v>
      </c>
      <c r="F264" s="2" t="s">
        <v>35</v>
      </c>
      <c r="G264" s="2" t="s">
        <v>29</v>
      </c>
      <c r="H264" s="2">
        <v>1</v>
      </c>
      <c r="I264" s="2" t="s">
        <v>36</v>
      </c>
      <c r="J264" s="2">
        <v>65.03</v>
      </c>
      <c r="K264" s="2">
        <v>0.74670000000000003</v>
      </c>
      <c r="L264" s="2"/>
      <c r="M264" s="2"/>
      <c r="N264" s="2"/>
      <c r="R264" s="2">
        <v>0.74670000000000003</v>
      </c>
      <c r="S264" s="2">
        <f t="shared" si="145"/>
        <v>-0.4213993638472574</v>
      </c>
      <c r="T264" s="2"/>
      <c r="U264" s="2"/>
      <c r="V264" s="2"/>
    </row>
    <row r="265" spans="1:22" x14ac:dyDescent="0.25">
      <c r="A265" s="2" t="s">
        <v>102</v>
      </c>
      <c r="B265" s="2" t="s">
        <v>103</v>
      </c>
      <c r="C265" s="2" t="s">
        <v>104</v>
      </c>
      <c r="D265" s="2" t="s">
        <v>105</v>
      </c>
      <c r="E265" s="2" t="s">
        <v>106</v>
      </c>
      <c r="F265" s="2" t="s">
        <v>35</v>
      </c>
      <c r="G265" s="2" t="s">
        <v>29</v>
      </c>
      <c r="H265" s="2">
        <v>2</v>
      </c>
      <c r="I265" s="2" t="s">
        <v>37</v>
      </c>
      <c r="J265" s="2">
        <v>65.5</v>
      </c>
      <c r="K265" s="2">
        <v>0.73399999999999999</v>
      </c>
      <c r="L265" s="2"/>
      <c r="M265" s="2"/>
      <c r="N265" s="2"/>
      <c r="R265" s="2">
        <v>0.73399999999999999</v>
      </c>
      <c r="S265" s="2">
        <f t="shared" si="145"/>
        <v>-0.4461480318188743</v>
      </c>
      <c r="T265" s="2"/>
      <c r="U265" s="2"/>
      <c r="V265" s="2"/>
    </row>
    <row r="266" spans="1:22" x14ac:dyDescent="0.25">
      <c r="A266" s="2" t="s">
        <v>102</v>
      </c>
      <c r="B266" s="2" t="s">
        <v>103</v>
      </c>
      <c r="C266" s="2" t="s">
        <v>104</v>
      </c>
      <c r="D266" s="2" t="s">
        <v>105</v>
      </c>
      <c r="E266" s="2" t="s">
        <v>107</v>
      </c>
      <c r="F266" s="2" t="s">
        <v>18</v>
      </c>
      <c r="G266" s="2" t="s">
        <v>19</v>
      </c>
      <c r="H266" s="2">
        <v>1</v>
      </c>
      <c r="I266" s="2" t="s">
        <v>20</v>
      </c>
      <c r="J266" s="2">
        <v>94.27</v>
      </c>
      <c r="K266" s="2">
        <v>1.6818</v>
      </c>
      <c r="L266" s="2"/>
      <c r="M266" s="2"/>
      <c r="N266" s="2"/>
      <c r="R266" s="2">
        <v>1.6818</v>
      </c>
      <c r="S266" s="2">
        <f t="shared" si="145"/>
        <v>0.75000615020420058</v>
      </c>
      <c r="T266" s="2"/>
      <c r="U266" s="2"/>
      <c r="V266" s="2"/>
    </row>
    <row r="267" spans="1:22" x14ac:dyDescent="0.25">
      <c r="A267" s="2" t="s">
        <v>102</v>
      </c>
      <c r="B267" s="2" t="s">
        <v>103</v>
      </c>
      <c r="C267" s="2" t="s">
        <v>104</v>
      </c>
      <c r="D267" s="2" t="s">
        <v>105</v>
      </c>
      <c r="E267" s="2" t="s">
        <v>107</v>
      </c>
      <c r="F267" s="2" t="s">
        <v>18</v>
      </c>
      <c r="G267" s="2" t="s">
        <v>19</v>
      </c>
      <c r="H267" s="2">
        <v>2</v>
      </c>
      <c r="I267" s="2" t="s">
        <v>21</v>
      </c>
      <c r="J267" s="2">
        <v>93.9</v>
      </c>
      <c r="K267" s="2">
        <v>1.6721999999999999</v>
      </c>
      <c r="L267" s="2"/>
      <c r="M267" s="2"/>
      <c r="N267" s="2"/>
      <c r="R267" s="2">
        <v>1.6721999999999999</v>
      </c>
      <c r="S267" s="2">
        <f t="shared" si="145"/>
        <v>0.74174740827551588</v>
      </c>
      <c r="T267" s="2"/>
      <c r="U267" s="2"/>
      <c r="V267" s="2"/>
    </row>
    <row r="268" spans="1:22" x14ac:dyDescent="0.25">
      <c r="A268" s="2" t="s">
        <v>102</v>
      </c>
      <c r="B268" s="2" t="s">
        <v>103</v>
      </c>
      <c r="C268" s="2" t="s">
        <v>104</v>
      </c>
      <c r="D268" s="2" t="s">
        <v>105</v>
      </c>
      <c r="E268" s="2" t="s">
        <v>107</v>
      </c>
      <c r="F268" s="2" t="s">
        <v>22</v>
      </c>
      <c r="G268" s="2" t="s">
        <v>19</v>
      </c>
      <c r="H268" s="2">
        <v>1</v>
      </c>
      <c r="I268" s="2" t="s">
        <v>23</v>
      </c>
      <c r="J268" s="2">
        <v>94.16</v>
      </c>
      <c r="K268" s="2">
        <v>1.4348000000000001</v>
      </c>
      <c r="L268" s="2"/>
      <c r="M268" s="2"/>
      <c r="N268" s="2"/>
      <c r="R268" s="2">
        <v>1.4348000000000001</v>
      </c>
      <c r="S268" s="2">
        <f t="shared" si="145"/>
        <v>0.52084965040807518</v>
      </c>
      <c r="T268" s="2"/>
      <c r="U268" s="2"/>
      <c r="V268" s="2"/>
    </row>
    <row r="269" spans="1:22" x14ac:dyDescent="0.25">
      <c r="A269" s="2" t="s">
        <v>102</v>
      </c>
      <c r="B269" s="2" t="s">
        <v>103</v>
      </c>
      <c r="C269" s="2" t="s">
        <v>104</v>
      </c>
      <c r="D269" s="2" t="s">
        <v>105</v>
      </c>
      <c r="E269" s="2" t="s">
        <v>107</v>
      </c>
      <c r="F269" s="2" t="s">
        <v>22</v>
      </c>
      <c r="G269" s="2" t="s">
        <v>19</v>
      </c>
      <c r="H269" s="2">
        <v>2</v>
      </c>
      <c r="I269" s="2" t="s">
        <v>24</v>
      </c>
      <c r="J269" s="2">
        <v>94.44</v>
      </c>
      <c r="K269" s="2">
        <v>1.4313</v>
      </c>
      <c r="L269" s="2"/>
      <c r="M269" s="2"/>
      <c r="N269" s="2"/>
      <c r="R269" s="2">
        <v>1.4313</v>
      </c>
      <c r="S269" s="2">
        <f t="shared" si="145"/>
        <v>0.51732609215601177</v>
      </c>
      <c r="T269" s="2"/>
      <c r="U269" s="2"/>
      <c r="V269" s="2"/>
    </row>
    <row r="270" spans="1:22" x14ac:dyDescent="0.25">
      <c r="A270" s="2" t="s">
        <v>102</v>
      </c>
      <c r="B270" s="2" t="s">
        <v>103</v>
      </c>
      <c r="C270" s="2" t="s">
        <v>104</v>
      </c>
      <c r="D270" s="2" t="s">
        <v>105</v>
      </c>
      <c r="E270" s="2" t="s">
        <v>107</v>
      </c>
      <c r="F270" s="2" t="s">
        <v>25</v>
      </c>
      <c r="G270" s="2" t="s">
        <v>19</v>
      </c>
      <c r="H270" s="2">
        <v>1</v>
      </c>
      <c r="I270" s="2" t="s">
        <v>26</v>
      </c>
      <c r="J270" s="2">
        <v>94.14</v>
      </c>
      <c r="K270" s="2">
        <v>1.7454000000000001</v>
      </c>
      <c r="L270" s="2"/>
      <c r="M270" s="2"/>
      <c r="N270" s="2"/>
      <c r="R270" s="2">
        <v>1.7454000000000001</v>
      </c>
      <c r="S270" s="2">
        <f t="shared" si="145"/>
        <v>0.80355770227201329</v>
      </c>
      <c r="T270" s="2"/>
      <c r="U270" s="2"/>
      <c r="V270" s="2"/>
    </row>
    <row r="271" spans="1:22" x14ac:dyDescent="0.25">
      <c r="A271" s="2" t="s">
        <v>102</v>
      </c>
      <c r="B271" s="2" t="s">
        <v>103</v>
      </c>
      <c r="C271" s="2" t="s">
        <v>104</v>
      </c>
      <c r="D271" s="2" t="s">
        <v>105</v>
      </c>
      <c r="E271" s="2" t="s">
        <v>107</v>
      </c>
      <c r="F271" s="2" t="s">
        <v>25</v>
      </c>
      <c r="G271" s="2" t="s">
        <v>19</v>
      </c>
      <c r="H271" s="2">
        <v>2</v>
      </c>
      <c r="I271" s="2" t="s">
        <v>27</v>
      </c>
      <c r="J271" s="2">
        <v>94.4</v>
      </c>
      <c r="K271" s="2">
        <v>1.6161000000000001</v>
      </c>
      <c r="L271" s="3">
        <f t="shared" ref="L271" si="146">AVERAGE(K266:K271)</f>
        <v>1.5969333333333333</v>
      </c>
      <c r="M271" s="2">
        <f t="shared" ref="M271" si="147">L271/L272</f>
        <v>0.65300892796292509</v>
      </c>
      <c r="N271" s="2">
        <f t="shared" ref="N271" si="148">_xlfn.T.TEST(K266:K271,K272:K277,2,2)</f>
        <v>4.5535307566425515E-2</v>
      </c>
      <c r="R271" s="2">
        <v>1.6161000000000001</v>
      </c>
      <c r="S271" s="2">
        <f t="shared" si="145"/>
        <v>0.69251647101080238</v>
      </c>
      <c r="T271" s="3">
        <f t="shared" ref="T271" si="149">AVERAGE(S266:S271)</f>
        <v>0.67100057905443655</v>
      </c>
      <c r="U271" s="3">
        <f t="shared" ref="U271" si="150">AVERAGE(T266:T271)</f>
        <v>0.67100057905443655</v>
      </c>
      <c r="V271" s="2">
        <f>U271/U272</f>
        <v>0.55188112595242844</v>
      </c>
    </row>
    <row r="272" spans="1:22" x14ac:dyDescent="0.25">
      <c r="A272" s="2" t="s">
        <v>102</v>
      </c>
      <c r="B272" s="2" t="s">
        <v>103</v>
      </c>
      <c r="C272" s="2" t="s">
        <v>104</v>
      </c>
      <c r="D272" s="2" t="s">
        <v>105</v>
      </c>
      <c r="E272" s="2" t="s">
        <v>107</v>
      </c>
      <c r="F272" s="2" t="s">
        <v>28</v>
      </c>
      <c r="G272" s="2" t="s">
        <v>29</v>
      </c>
      <c r="H272" s="2">
        <v>1</v>
      </c>
      <c r="I272" s="2" t="s">
        <v>30</v>
      </c>
      <c r="J272" s="2">
        <v>94.08</v>
      </c>
      <c r="K272" s="2">
        <v>3.5834999999999999</v>
      </c>
      <c r="L272" s="4">
        <f t="shared" ref="L272" si="151">AVERAGE(K272:K277)</f>
        <v>2.4455</v>
      </c>
      <c r="M272" s="2"/>
      <c r="N272" s="2"/>
      <c r="R272" s="2">
        <v>3.5834999999999999</v>
      </c>
      <c r="S272" s="2">
        <f t="shared" si="145"/>
        <v>1.8413693545154013</v>
      </c>
      <c r="T272" s="4">
        <f t="shared" ref="T272" si="152">AVERAGE(S272:S277)</f>
        <v>1.2158425927258039</v>
      </c>
      <c r="U272" s="4">
        <f t="shared" ref="U272" si="153">AVERAGE(T272:T277)</f>
        <v>1.2158425927258039</v>
      </c>
      <c r="V272" s="2"/>
    </row>
    <row r="273" spans="1:22" x14ac:dyDescent="0.25">
      <c r="A273" s="2" t="s">
        <v>102</v>
      </c>
      <c r="B273" s="2" t="s">
        <v>103</v>
      </c>
      <c r="C273" s="2" t="s">
        <v>104</v>
      </c>
      <c r="D273" s="2" t="s">
        <v>105</v>
      </c>
      <c r="E273" s="2" t="s">
        <v>107</v>
      </c>
      <c r="F273" s="2" t="s">
        <v>28</v>
      </c>
      <c r="G273" s="2" t="s">
        <v>29</v>
      </c>
      <c r="H273" s="2">
        <v>2</v>
      </c>
      <c r="I273" s="2" t="s">
        <v>31</v>
      </c>
      <c r="J273" s="2">
        <v>94.75</v>
      </c>
      <c r="K273" s="2">
        <v>3.6276999999999999</v>
      </c>
      <c r="L273" s="2"/>
      <c r="M273" s="2"/>
      <c r="N273" s="2"/>
      <c r="R273" s="2">
        <v>3.6276999999999999</v>
      </c>
      <c r="S273" s="2">
        <f t="shared" si="145"/>
        <v>1.8590551542104923</v>
      </c>
      <c r="T273" s="2"/>
      <c r="U273" s="2"/>
      <c r="V273" s="2"/>
    </row>
    <row r="274" spans="1:22" x14ac:dyDescent="0.25">
      <c r="A274" s="2" t="s">
        <v>102</v>
      </c>
      <c r="B274" s="2" t="s">
        <v>103</v>
      </c>
      <c r="C274" s="2" t="s">
        <v>104</v>
      </c>
      <c r="D274" s="2" t="s">
        <v>105</v>
      </c>
      <c r="E274" s="2" t="s">
        <v>107</v>
      </c>
      <c r="F274" s="2" t="s">
        <v>32</v>
      </c>
      <c r="G274" s="2" t="s">
        <v>29</v>
      </c>
      <c r="H274" s="2">
        <v>1</v>
      </c>
      <c r="I274" s="2" t="s">
        <v>33</v>
      </c>
      <c r="J274" s="2">
        <v>94.07</v>
      </c>
      <c r="K274" s="2">
        <v>1.9064000000000001</v>
      </c>
      <c r="L274" s="2"/>
      <c r="M274" s="2"/>
      <c r="N274" s="2"/>
      <c r="R274" s="2">
        <v>1.9064000000000001</v>
      </c>
      <c r="S274" s="2">
        <f t="shared" si="145"/>
        <v>0.93085085664082157</v>
      </c>
      <c r="T274" s="2"/>
      <c r="U274" s="2"/>
      <c r="V274" s="2"/>
    </row>
    <row r="275" spans="1:22" x14ac:dyDescent="0.25">
      <c r="A275" s="2" t="s">
        <v>102</v>
      </c>
      <c r="B275" s="2" t="s">
        <v>103</v>
      </c>
      <c r="C275" s="2" t="s">
        <v>104</v>
      </c>
      <c r="D275" s="2" t="s">
        <v>105</v>
      </c>
      <c r="E275" s="2" t="s">
        <v>107</v>
      </c>
      <c r="F275" s="2" t="s">
        <v>32</v>
      </c>
      <c r="G275" s="2" t="s">
        <v>29</v>
      </c>
      <c r="H275" s="2">
        <v>2</v>
      </c>
      <c r="I275" s="2" t="s">
        <v>34</v>
      </c>
      <c r="J275" s="2">
        <v>94.31</v>
      </c>
      <c r="K275" s="2">
        <v>1.8835999999999999</v>
      </c>
      <c r="L275" s="2"/>
      <c r="M275" s="2"/>
      <c r="N275" s="2"/>
      <c r="R275" s="2">
        <v>1.8835999999999999</v>
      </c>
      <c r="S275" s="2">
        <f t="shared" si="145"/>
        <v>0.91349262775007833</v>
      </c>
      <c r="T275" s="2"/>
      <c r="U275" s="2"/>
      <c r="V275" s="2"/>
    </row>
    <row r="276" spans="1:22" x14ac:dyDescent="0.25">
      <c r="A276" s="2" t="s">
        <v>102</v>
      </c>
      <c r="B276" s="2" t="s">
        <v>103</v>
      </c>
      <c r="C276" s="2" t="s">
        <v>104</v>
      </c>
      <c r="D276" s="2" t="s">
        <v>105</v>
      </c>
      <c r="E276" s="2" t="s">
        <v>107</v>
      </c>
      <c r="F276" s="2" t="s">
        <v>35</v>
      </c>
      <c r="G276" s="2" t="s">
        <v>29</v>
      </c>
      <c r="H276" s="2">
        <v>1</v>
      </c>
      <c r="I276" s="2" t="s">
        <v>36</v>
      </c>
      <c r="J276" s="2">
        <v>94.18</v>
      </c>
      <c r="K276" s="2">
        <v>1.7566999999999999</v>
      </c>
      <c r="L276" s="2"/>
      <c r="M276" s="2"/>
      <c r="N276" s="2"/>
      <c r="R276" s="2">
        <v>1.7566999999999999</v>
      </c>
      <c r="S276" s="2">
        <f t="shared" si="145"/>
        <v>0.81286783649908034</v>
      </c>
      <c r="T276" s="2"/>
      <c r="U276" s="2"/>
      <c r="V276" s="2"/>
    </row>
    <row r="277" spans="1:22" x14ac:dyDescent="0.25">
      <c r="A277" s="2" t="s">
        <v>102</v>
      </c>
      <c r="B277" s="2" t="s">
        <v>103</v>
      </c>
      <c r="C277" s="2" t="s">
        <v>104</v>
      </c>
      <c r="D277" s="2" t="s">
        <v>105</v>
      </c>
      <c r="E277" s="2" t="s">
        <v>107</v>
      </c>
      <c r="F277" s="2" t="s">
        <v>35</v>
      </c>
      <c r="G277" s="2" t="s">
        <v>29</v>
      </c>
      <c r="H277" s="2">
        <v>2</v>
      </c>
      <c r="I277" s="2" t="s">
        <v>37</v>
      </c>
      <c r="J277" s="2">
        <v>94.55</v>
      </c>
      <c r="K277" s="2">
        <v>1.9151</v>
      </c>
      <c r="L277" s="2"/>
      <c r="M277" s="2"/>
      <c r="N277" s="2"/>
      <c r="R277" s="2">
        <v>1.9151</v>
      </c>
      <c r="S277" s="2">
        <f t="shared" si="145"/>
        <v>0.93741972673894902</v>
      </c>
      <c r="T277" s="2"/>
      <c r="U277" s="2"/>
      <c r="V277" s="2"/>
    </row>
    <row r="278" spans="1:22" x14ac:dyDescent="0.25">
      <c r="A278" s="2" t="s">
        <v>108</v>
      </c>
      <c r="B278" s="2" t="s">
        <v>109</v>
      </c>
      <c r="C278" s="2" t="s">
        <v>110</v>
      </c>
      <c r="D278" s="2" t="s">
        <v>111</v>
      </c>
      <c r="E278" s="2" t="s">
        <v>112</v>
      </c>
      <c r="F278" s="2" t="s">
        <v>18</v>
      </c>
      <c r="G278" s="2" t="s">
        <v>19</v>
      </c>
      <c r="H278" s="2">
        <v>1</v>
      </c>
      <c r="I278" s="2" t="s">
        <v>20</v>
      </c>
      <c r="J278" s="2">
        <v>22.82</v>
      </c>
      <c r="K278" s="2">
        <v>0.22509999999999999</v>
      </c>
      <c r="L278" s="2"/>
      <c r="M278" s="2"/>
      <c r="N278" s="2"/>
      <c r="R278" s="2">
        <v>0.22509999999999999</v>
      </c>
      <c r="S278" s="2">
        <f t="shared" si="145"/>
        <v>-2.1513620380952938</v>
      </c>
      <c r="T278" s="2"/>
      <c r="U278" s="2"/>
      <c r="V278" s="2"/>
    </row>
    <row r="279" spans="1:22" x14ac:dyDescent="0.25">
      <c r="A279" s="2" t="s">
        <v>108</v>
      </c>
      <c r="B279" s="2" t="s">
        <v>109</v>
      </c>
      <c r="C279" s="2" t="s">
        <v>110</v>
      </c>
      <c r="D279" s="2" t="s">
        <v>111</v>
      </c>
      <c r="E279" s="2" t="s">
        <v>112</v>
      </c>
      <c r="F279" s="2" t="s">
        <v>18</v>
      </c>
      <c r="G279" s="2" t="s">
        <v>19</v>
      </c>
      <c r="H279" s="2">
        <v>2</v>
      </c>
      <c r="I279" s="2" t="s">
        <v>21</v>
      </c>
      <c r="J279" s="2">
        <v>22.72</v>
      </c>
      <c r="K279" s="2">
        <v>0.20880000000000001</v>
      </c>
      <c r="L279" s="2"/>
      <c r="M279" s="2"/>
      <c r="N279" s="2"/>
      <c r="R279" s="2">
        <v>0.20880000000000001</v>
      </c>
      <c r="S279" s="2">
        <f t="shared" si="145"/>
        <v>-2.2598063829795647</v>
      </c>
      <c r="T279" s="2"/>
      <c r="U279" s="2"/>
      <c r="V279" s="2"/>
    </row>
    <row r="280" spans="1:22" x14ac:dyDescent="0.25">
      <c r="A280" s="2" t="s">
        <v>108</v>
      </c>
      <c r="B280" s="2" t="s">
        <v>109</v>
      </c>
      <c r="C280" s="2" t="s">
        <v>110</v>
      </c>
      <c r="D280" s="2" t="s">
        <v>111</v>
      </c>
      <c r="E280" s="2" t="s">
        <v>112</v>
      </c>
      <c r="F280" s="2" t="s">
        <v>22</v>
      </c>
      <c r="G280" s="2" t="s">
        <v>19</v>
      </c>
      <c r="H280" s="2">
        <v>1</v>
      </c>
      <c r="I280" s="2" t="s">
        <v>23</v>
      </c>
      <c r="J280" s="2">
        <v>22.92</v>
      </c>
      <c r="K280" s="2">
        <v>0.18110000000000001</v>
      </c>
      <c r="L280" s="2"/>
      <c r="M280" s="2"/>
      <c r="N280" s="2"/>
      <c r="R280" s="2">
        <v>0.18110000000000001</v>
      </c>
      <c r="S280" s="2">
        <f t="shared" si="145"/>
        <v>-2.4651415485992816</v>
      </c>
      <c r="T280" s="2"/>
      <c r="U280" s="2"/>
      <c r="V280" s="2"/>
    </row>
    <row r="281" spans="1:22" x14ac:dyDescent="0.25">
      <c r="A281" s="2" t="s">
        <v>108</v>
      </c>
      <c r="B281" s="2" t="s">
        <v>109</v>
      </c>
      <c r="C281" s="2" t="s">
        <v>110</v>
      </c>
      <c r="D281" s="2" t="s">
        <v>111</v>
      </c>
      <c r="E281" s="2" t="s">
        <v>112</v>
      </c>
      <c r="F281" s="2" t="s">
        <v>22</v>
      </c>
      <c r="G281" s="2" t="s">
        <v>19</v>
      </c>
      <c r="H281" s="2">
        <v>2</v>
      </c>
      <c r="I281" s="2" t="s">
        <v>24</v>
      </c>
      <c r="J281" s="2">
        <v>22.89</v>
      </c>
      <c r="K281" s="2">
        <v>0.19670000000000001</v>
      </c>
      <c r="L281" s="2"/>
      <c r="M281" s="2"/>
      <c r="N281" s="2"/>
      <c r="R281" s="2">
        <v>0.19670000000000001</v>
      </c>
      <c r="S281" s="2">
        <f t="shared" si="145"/>
        <v>-2.3459311372709193</v>
      </c>
      <c r="T281" s="2"/>
      <c r="U281" s="2"/>
      <c r="V281" s="2"/>
    </row>
    <row r="282" spans="1:22" x14ac:dyDescent="0.25">
      <c r="A282" s="2" t="s">
        <v>108</v>
      </c>
      <c r="B282" s="2" t="s">
        <v>109</v>
      </c>
      <c r="C282" s="2" t="s">
        <v>110</v>
      </c>
      <c r="D282" s="2" t="s">
        <v>111</v>
      </c>
      <c r="E282" s="2" t="s">
        <v>112</v>
      </c>
      <c r="F282" s="2" t="s">
        <v>25</v>
      </c>
      <c r="G282" s="2" t="s">
        <v>19</v>
      </c>
      <c r="H282" s="2">
        <v>1</v>
      </c>
      <c r="I282" s="2" t="s">
        <v>26</v>
      </c>
      <c r="J282" s="2">
        <v>22.78</v>
      </c>
      <c r="K282" s="2">
        <v>0.16489999999999999</v>
      </c>
      <c r="L282" s="2"/>
      <c r="M282" s="2"/>
      <c r="N282" s="2"/>
      <c r="R282" s="2">
        <v>0.16489999999999999</v>
      </c>
      <c r="S282" s="2">
        <f t="shared" si="145"/>
        <v>-2.6003366961119827</v>
      </c>
      <c r="T282" s="2"/>
      <c r="U282" s="2"/>
      <c r="V282" s="2"/>
    </row>
    <row r="283" spans="1:22" x14ac:dyDescent="0.25">
      <c r="A283" s="2" t="s">
        <v>108</v>
      </c>
      <c r="B283" s="2" t="s">
        <v>109</v>
      </c>
      <c r="C283" s="2" t="s">
        <v>110</v>
      </c>
      <c r="D283" s="2" t="s">
        <v>111</v>
      </c>
      <c r="E283" s="2" t="s">
        <v>112</v>
      </c>
      <c r="F283" s="2" t="s">
        <v>25</v>
      </c>
      <c r="G283" s="2" t="s">
        <v>19</v>
      </c>
      <c r="H283" s="2">
        <v>2</v>
      </c>
      <c r="I283" s="2" t="s">
        <v>27</v>
      </c>
      <c r="J283" s="2">
        <v>22.96</v>
      </c>
      <c r="K283" s="2">
        <v>0.1714</v>
      </c>
      <c r="L283" s="3">
        <f t="shared" ref="L283" si="154">AVERAGE(K278:K283)</f>
        <v>0.19133333333333333</v>
      </c>
      <c r="M283" s="2">
        <f t="shared" ref="M283" si="155">L283/L284</f>
        <v>1.2421016186271963</v>
      </c>
      <c r="N283" s="2">
        <f t="shared" ref="N283" si="156">_xlfn.T.TEST(K278:K283,K284:K289,2,2)</f>
        <v>1.2994960289093058E-2</v>
      </c>
      <c r="R283" s="2">
        <v>0.1714</v>
      </c>
      <c r="S283" s="2">
        <f t="shared" si="145"/>
        <v>-2.5445609854369495</v>
      </c>
      <c r="T283" s="3">
        <f t="shared" ref="T283" si="157">AVERAGE(S278:S283)</f>
        <v>-2.3945231314156654</v>
      </c>
      <c r="U283" s="3">
        <f t="shared" ref="U283" si="158">AVERAGE(T278:T283)</f>
        <v>-2.3945231314156654</v>
      </c>
      <c r="V283" s="2">
        <f>U283/U284</f>
        <v>0.8854990711723143</v>
      </c>
    </row>
    <row r="284" spans="1:22" x14ac:dyDescent="0.25">
      <c r="A284" s="2" t="s">
        <v>108</v>
      </c>
      <c r="B284" s="2" t="s">
        <v>109</v>
      </c>
      <c r="C284" s="2" t="s">
        <v>110</v>
      </c>
      <c r="D284" s="2" t="s">
        <v>111</v>
      </c>
      <c r="E284" s="2" t="s">
        <v>112</v>
      </c>
      <c r="F284" s="2" t="s">
        <v>28</v>
      </c>
      <c r="G284" s="2" t="s">
        <v>29</v>
      </c>
      <c r="H284" s="2">
        <v>1</v>
      </c>
      <c r="I284" s="2" t="s">
        <v>30</v>
      </c>
      <c r="J284" s="2">
        <v>22.59</v>
      </c>
      <c r="K284" s="2" t="s">
        <v>113</v>
      </c>
      <c r="L284" s="4">
        <f>AVERAGE(K284:K289)</f>
        <v>0.15404000000000001</v>
      </c>
      <c r="M284" s="2"/>
      <c r="N284" s="2"/>
      <c r="R284" s="2" t="s">
        <v>113</v>
      </c>
      <c r="S284" s="2" t="s">
        <v>113</v>
      </c>
      <c r="T284" s="4">
        <f>AVERAGE(S284:S289)</f>
        <v>-2.7041509238914849</v>
      </c>
      <c r="U284" s="4">
        <f>AVERAGE(T284:T289)</f>
        <v>-2.7041509238914849</v>
      </c>
      <c r="V284" s="2"/>
    </row>
    <row r="285" spans="1:22" x14ac:dyDescent="0.25">
      <c r="A285" s="2" t="s">
        <v>108</v>
      </c>
      <c r="B285" s="2" t="s">
        <v>109</v>
      </c>
      <c r="C285" s="2" t="s">
        <v>110</v>
      </c>
      <c r="D285" s="2" t="s">
        <v>111</v>
      </c>
      <c r="E285" s="2" t="s">
        <v>112</v>
      </c>
      <c r="F285" s="2" t="s">
        <v>28</v>
      </c>
      <c r="G285" s="2" t="s">
        <v>29</v>
      </c>
      <c r="H285" s="2">
        <v>2</v>
      </c>
      <c r="I285" s="2" t="s">
        <v>31</v>
      </c>
      <c r="J285" s="2">
        <v>22.92</v>
      </c>
      <c r="K285" s="2">
        <v>0.13519999999999999</v>
      </c>
      <c r="L285" s="2"/>
      <c r="M285" s="2"/>
      <c r="N285" s="2"/>
      <c r="R285" s="2">
        <v>0.13519999999999999</v>
      </c>
      <c r="S285" s="2">
        <f t="shared" si="145"/>
        <v>-2.8868329432672653</v>
      </c>
      <c r="T285" s="2"/>
      <c r="U285" s="2"/>
      <c r="V285" s="2"/>
    </row>
    <row r="286" spans="1:22" x14ac:dyDescent="0.25">
      <c r="A286" s="2" t="s">
        <v>108</v>
      </c>
      <c r="B286" s="2" t="s">
        <v>109</v>
      </c>
      <c r="C286" s="2" t="s">
        <v>110</v>
      </c>
      <c r="D286" s="2" t="s">
        <v>111</v>
      </c>
      <c r="E286" s="2" t="s">
        <v>112</v>
      </c>
      <c r="F286" s="2" t="s">
        <v>32</v>
      </c>
      <c r="G286" s="2" t="s">
        <v>29</v>
      </c>
      <c r="H286" s="2">
        <v>1</v>
      </c>
      <c r="I286" s="2" t="s">
        <v>33</v>
      </c>
      <c r="J286" s="2">
        <v>22.85</v>
      </c>
      <c r="K286" s="2">
        <v>0.1477</v>
      </c>
      <c r="L286" s="2"/>
      <c r="M286" s="2"/>
      <c r="N286" s="2"/>
      <c r="R286" s="2">
        <v>0.1477</v>
      </c>
      <c r="S286" s="2">
        <f t="shared" si="145"/>
        <v>-2.7592582687846603</v>
      </c>
      <c r="T286" s="2"/>
      <c r="U286" s="2"/>
      <c r="V286" s="2"/>
    </row>
    <row r="287" spans="1:22" x14ac:dyDescent="0.25">
      <c r="A287" s="2" t="s">
        <v>108</v>
      </c>
      <c r="B287" s="2" t="s">
        <v>109</v>
      </c>
      <c r="C287" s="2" t="s">
        <v>110</v>
      </c>
      <c r="D287" s="2" t="s">
        <v>111</v>
      </c>
      <c r="E287" s="2" t="s">
        <v>112</v>
      </c>
      <c r="F287" s="2" t="s">
        <v>32</v>
      </c>
      <c r="G287" s="2" t="s">
        <v>29</v>
      </c>
      <c r="H287" s="2">
        <v>2</v>
      </c>
      <c r="I287" s="2" t="s">
        <v>34</v>
      </c>
      <c r="J287" s="2">
        <v>22.89</v>
      </c>
      <c r="K287" s="2">
        <v>0.14879999999999999</v>
      </c>
      <c r="L287" s="2"/>
      <c r="M287" s="2"/>
      <c r="N287" s="2"/>
      <c r="R287" s="2">
        <v>0.14879999999999999</v>
      </c>
      <c r="S287" s="2">
        <f t="shared" si="145"/>
        <v>-2.7485535684414182</v>
      </c>
      <c r="T287" s="2"/>
      <c r="U287" s="2"/>
      <c r="V287" s="2"/>
    </row>
    <row r="288" spans="1:22" x14ac:dyDescent="0.25">
      <c r="A288" s="2" t="s">
        <v>108</v>
      </c>
      <c r="B288" s="2" t="s">
        <v>109</v>
      </c>
      <c r="C288" s="2" t="s">
        <v>110</v>
      </c>
      <c r="D288" s="2" t="s">
        <v>111</v>
      </c>
      <c r="E288" s="2" t="s">
        <v>112</v>
      </c>
      <c r="F288" s="2" t="s">
        <v>35</v>
      </c>
      <c r="G288" s="2" t="s">
        <v>29</v>
      </c>
      <c r="H288" s="2">
        <v>1</v>
      </c>
      <c r="I288" s="2" t="s">
        <v>36</v>
      </c>
      <c r="J288" s="2">
        <v>22.81</v>
      </c>
      <c r="K288" s="2">
        <v>0.1726</v>
      </c>
      <c r="L288" s="2"/>
      <c r="M288" s="2"/>
      <c r="N288" s="2"/>
      <c r="R288" s="2">
        <v>0.1726</v>
      </c>
      <c r="S288" s="2">
        <f t="shared" si="145"/>
        <v>-2.5344956303704942</v>
      </c>
      <c r="T288" s="2"/>
      <c r="U288" s="2"/>
      <c r="V288" s="2"/>
    </row>
    <row r="289" spans="1:22" x14ac:dyDescent="0.25">
      <c r="A289" s="2" t="s">
        <v>108</v>
      </c>
      <c r="B289" s="2" t="s">
        <v>109</v>
      </c>
      <c r="C289" s="2" t="s">
        <v>110</v>
      </c>
      <c r="D289" s="2" t="s">
        <v>111</v>
      </c>
      <c r="E289" s="2" t="s">
        <v>112</v>
      </c>
      <c r="F289" s="2" t="s">
        <v>35</v>
      </c>
      <c r="G289" s="2" t="s">
        <v>29</v>
      </c>
      <c r="H289" s="2">
        <v>2</v>
      </c>
      <c r="I289" s="2" t="s">
        <v>37</v>
      </c>
      <c r="J289" s="2">
        <v>22.79</v>
      </c>
      <c r="K289" s="2">
        <v>0.16589999999999999</v>
      </c>
      <c r="L289" s="2"/>
      <c r="M289" s="2"/>
      <c r="N289" s="2"/>
      <c r="R289" s="2">
        <v>0.16589999999999999</v>
      </c>
      <c r="S289" s="2">
        <f t="shared" si="145"/>
        <v>-2.5916142085935863</v>
      </c>
      <c r="T289" s="2"/>
      <c r="U289" s="2"/>
      <c r="V289" s="2"/>
    </row>
    <row r="290" spans="1:22" x14ac:dyDescent="0.25">
      <c r="A290" s="2" t="s">
        <v>114</v>
      </c>
      <c r="B290" s="2" t="s">
        <v>115</v>
      </c>
      <c r="C290" s="2" t="s">
        <v>116</v>
      </c>
      <c r="D290" s="2" t="s">
        <v>117</v>
      </c>
      <c r="E290" s="2" t="s">
        <v>118</v>
      </c>
      <c r="F290" s="2" t="s">
        <v>18</v>
      </c>
      <c r="G290" s="2" t="s">
        <v>19</v>
      </c>
      <c r="H290" s="2">
        <v>1</v>
      </c>
      <c r="I290" s="2" t="s">
        <v>20</v>
      </c>
      <c r="J290" s="2">
        <v>35.71</v>
      </c>
      <c r="K290" s="2">
        <v>0.56310000000000004</v>
      </c>
      <c r="L290" s="2"/>
      <c r="M290" s="2"/>
      <c r="N290" s="2"/>
      <c r="R290" s="2">
        <v>0.56310000000000004</v>
      </c>
      <c r="S290" s="2">
        <f t="shared" si="145"/>
        <v>-0.82853694399741884</v>
      </c>
      <c r="T290" s="2"/>
      <c r="U290" s="2"/>
      <c r="V290" s="2"/>
    </row>
    <row r="291" spans="1:22" x14ac:dyDescent="0.25">
      <c r="A291" s="2" t="s">
        <v>114</v>
      </c>
      <c r="B291" s="2" t="s">
        <v>115</v>
      </c>
      <c r="C291" s="2" t="s">
        <v>116</v>
      </c>
      <c r="D291" s="2" t="s">
        <v>117</v>
      </c>
      <c r="E291" s="2" t="s">
        <v>118</v>
      </c>
      <c r="F291" s="2" t="s">
        <v>18</v>
      </c>
      <c r="G291" s="2" t="s">
        <v>19</v>
      </c>
      <c r="H291" s="2">
        <v>2</v>
      </c>
      <c r="I291" s="2" t="s">
        <v>21</v>
      </c>
      <c r="J291" s="2">
        <v>35.31</v>
      </c>
      <c r="K291" s="2">
        <v>0.43109999999999998</v>
      </c>
      <c r="L291" s="2"/>
      <c r="M291" s="2"/>
      <c r="N291" s="2"/>
      <c r="R291" s="2">
        <v>0.43109999999999998</v>
      </c>
      <c r="S291" s="2">
        <f t="shared" si="145"/>
        <v>-1.2139055323709569</v>
      </c>
      <c r="T291" s="2"/>
      <c r="U291" s="2"/>
      <c r="V291" s="2"/>
    </row>
    <row r="292" spans="1:22" x14ac:dyDescent="0.25">
      <c r="A292" s="2" t="s">
        <v>114</v>
      </c>
      <c r="B292" s="2" t="s">
        <v>115</v>
      </c>
      <c r="C292" s="2" t="s">
        <v>116</v>
      </c>
      <c r="D292" s="2" t="s">
        <v>117</v>
      </c>
      <c r="E292" s="2" t="s">
        <v>118</v>
      </c>
      <c r="F292" s="2" t="s">
        <v>22</v>
      </c>
      <c r="G292" s="2" t="s">
        <v>19</v>
      </c>
      <c r="H292" s="2">
        <v>1</v>
      </c>
      <c r="I292" s="2" t="s">
        <v>23</v>
      </c>
      <c r="J292" s="2">
        <v>35.549999999999997</v>
      </c>
      <c r="K292" s="2">
        <v>0.43940000000000001</v>
      </c>
      <c r="L292" s="2"/>
      <c r="M292" s="2"/>
      <c r="N292" s="2"/>
      <c r="R292" s="2">
        <v>0.43940000000000001</v>
      </c>
      <c r="S292" s="2">
        <f t="shared" si="145"/>
        <v>-1.1863932251261728</v>
      </c>
      <c r="T292" s="2"/>
      <c r="U292" s="2"/>
      <c r="V292" s="2"/>
    </row>
    <row r="293" spans="1:22" x14ac:dyDescent="0.25">
      <c r="A293" s="2" t="s">
        <v>114</v>
      </c>
      <c r="B293" s="2" t="s">
        <v>115</v>
      </c>
      <c r="C293" s="2" t="s">
        <v>116</v>
      </c>
      <c r="D293" s="2" t="s">
        <v>117</v>
      </c>
      <c r="E293" s="2" t="s">
        <v>118</v>
      </c>
      <c r="F293" s="2" t="s">
        <v>22</v>
      </c>
      <c r="G293" s="2" t="s">
        <v>19</v>
      </c>
      <c r="H293" s="2">
        <v>2</v>
      </c>
      <c r="I293" s="2" t="s">
        <v>24</v>
      </c>
      <c r="J293" s="2">
        <v>35.58</v>
      </c>
      <c r="K293" s="2">
        <v>0.42009999999999997</v>
      </c>
      <c r="L293" s="2"/>
      <c r="M293" s="2"/>
      <c r="N293" s="2"/>
      <c r="R293" s="2">
        <v>0.42009999999999997</v>
      </c>
      <c r="S293" s="2">
        <f t="shared" si="145"/>
        <v>-1.2511953090629322</v>
      </c>
      <c r="T293" s="2"/>
      <c r="U293" s="2"/>
      <c r="V293" s="2"/>
    </row>
    <row r="294" spans="1:22" x14ac:dyDescent="0.25">
      <c r="A294" s="2" t="s">
        <v>114</v>
      </c>
      <c r="B294" s="2" t="s">
        <v>115</v>
      </c>
      <c r="C294" s="2" t="s">
        <v>116</v>
      </c>
      <c r="D294" s="2" t="s">
        <v>117</v>
      </c>
      <c r="E294" s="2" t="s">
        <v>118</v>
      </c>
      <c r="F294" s="2" t="s">
        <v>25</v>
      </c>
      <c r="G294" s="2" t="s">
        <v>19</v>
      </c>
      <c r="H294" s="2">
        <v>1</v>
      </c>
      <c r="I294" s="2" t="s">
        <v>26</v>
      </c>
      <c r="J294" s="2">
        <v>35.53</v>
      </c>
      <c r="K294" s="2">
        <v>0.54359999999999997</v>
      </c>
      <c r="L294" s="2"/>
      <c r="M294" s="2"/>
      <c r="N294" s="2"/>
      <c r="R294" s="2">
        <v>0.54359999999999997</v>
      </c>
      <c r="S294" s="2">
        <f t="shared" si="145"/>
        <v>-0.87938263878205813</v>
      </c>
      <c r="T294" s="2"/>
      <c r="U294" s="2"/>
      <c r="V294" s="2"/>
    </row>
    <row r="295" spans="1:22" x14ac:dyDescent="0.25">
      <c r="A295" s="2" t="s">
        <v>114</v>
      </c>
      <c r="B295" s="2" t="s">
        <v>115</v>
      </c>
      <c r="C295" s="2" t="s">
        <v>116</v>
      </c>
      <c r="D295" s="2" t="s">
        <v>117</v>
      </c>
      <c r="E295" s="2" t="s">
        <v>118</v>
      </c>
      <c r="F295" s="2" t="s">
        <v>25</v>
      </c>
      <c r="G295" s="2" t="s">
        <v>19</v>
      </c>
      <c r="H295" s="2">
        <v>2</v>
      </c>
      <c r="I295" s="2" t="s">
        <v>27</v>
      </c>
      <c r="J295" s="2">
        <v>35.92</v>
      </c>
      <c r="K295" s="2">
        <v>0.53620000000000001</v>
      </c>
      <c r="L295" s="3">
        <f t="shared" ref="L295" si="159">AVERAGE(K290:K295)</f>
        <v>0.48891666666666667</v>
      </c>
      <c r="M295" s="2">
        <f t="shared" ref="M295" si="160">L295/L296</f>
        <v>0.76482857515317426</v>
      </c>
      <c r="N295" s="2">
        <f t="shared" ref="N295" si="161">_xlfn.T.TEST(K290:K295,K296:K301,2,2)</f>
        <v>8.2834685235671644E-4</v>
      </c>
      <c r="R295" s="2">
        <v>0.53620000000000001</v>
      </c>
      <c r="S295" s="2">
        <f t="shared" si="145"/>
        <v>-0.89915687556688817</v>
      </c>
      <c r="T295" s="3">
        <f t="shared" ref="T295" si="162">AVERAGE(S290:S295)</f>
        <v>-1.0430950874844045</v>
      </c>
      <c r="U295" s="3">
        <f t="shared" ref="U295" si="163">AVERAGE(T290:T295)</f>
        <v>-1.0430950874844045</v>
      </c>
      <c r="V295" s="2">
        <f>U295/U296</f>
        <v>1.6092782283153853</v>
      </c>
    </row>
    <row r="296" spans="1:22" x14ac:dyDescent="0.25">
      <c r="A296" s="2" t="s">
        <v>114</v>
      </c>
      <c r="B296" s="2" t="s">
        <v>115</v>
      </c>
      <c r="C296" s="2" t="s">
        <v>116</v>
      </c>
      <c r="D296" s="2" t="s">
        <v>117</v>
      </c>
      <c r="E296" s="2" t="s">
        <v>118</v>
      </c>
      <c r="F296" s="2" t="s">
        <v>28</v>
      </c>
      <c r="G296" s="2" t="s">
        <v>29</v>
      </c>
      <c r="H296" s="2">
        <v>1</v>
      </c>
      <c r="I296" s="2" t="s">
        <v>30</v>
      </c>
      <c r="J296" s="2">
        <v>35.58</v>
      </c>
      <c r="K296" s="2">
        <v>0.6321</v>
      </c>
      <c r="L296" s="4">
        <f t="shared" ref="L296" si="164">AVERAGE(K296:K301)</f>
        <v>0.63924999999999998</v>
      </c>
      <c r="M296" s="2"/>
      <c r="N296" s="2"/>
      <c r="R296" s="2">
        <v>0.6321</v>
      </c>
      <c r="S296" s="2">
        <f t="shared" si="145"/>
        <v>-0.66177528001098707</v>
      </c>
      <c r="T296" s="4">
        <f t="shared" ref="T296" si="165">AVERAGE(S296:S301)</f>
        <v>-0.64817572818115543</v>
      </c>
      <c r="U296" s="4">
        <f t="shared" ref="U296" si="166">AVERAGE(T296:T301)</f>
        <v>-0.64817572818115543</v>
      </c>
      <c r="V296" s="2"/>
    </row>
    <row r="297" spans="1:22" x14ac:dyDescent="0.25">
      <c r="A297" s="2" t="s">
        <v>114</v>
      </c>
      <c r="B297" s="2" t="s">
        <v>115</v>
      </c>
      <c r="C297" s="2" t="s">
        <v>116</v>
      </c>
      <c r="D297" s="2" t="s">
        <v>117</v>
      </c>
      <c r="E297" s="2" t="s">
        <v>118</v>
      </c>
      <c r="F297" s="2" t="s">
        <v>28</v>
      </c>
      <c r="G297" s="2" t="s">
        <v>29</v>
      </c>
      <c r="H297" s="2">
        <v>2</v>
      </c>
      <c r="I297" s="2" t="s">
        <v>31</v>
      </c>
      <c r="J297" s="2">
        <v>35.76</v>
      </c>
      <c r="K297" s="2">
        <v>0.61599999999999999</v>
      </c>
      <c r="L297" s="2"/>
      <c r="M297" s="2"/>
      <c r="N297" s="2"/>
      <c r="R297" s="2">
        <v>0.61599999999999999</v>
      </c>
      <c r="S297" s="2">
        <f t="shared" si="145"/>
        <v>-0.69899774396718573</v>
      </c>
      <c r="T297" s="2"/>
      <c r="U297" s="2"/>
      <c r="V297" s="2"/>
    </row>
    <row r="298" spans="1:22" x14ac:dyDescent="0.25">
      <c r="A298" s="2" t="s">
        <v>114</v>
      </c>
      <c r="B298" s="2" t="s">
        <v>115</v>
      </c>
      <c r="C298" s="2" t="s">
        <v>116</v>
      </c>
      <c r="D298" s="2" t="s">
        <v>117</v>
      </c>
      <c r="E298" s="2" t="s">
        <v>118</v>
      </c>
      <c r="F298" s="2" t="s">
        <v>32</v>
      </c>
      <c r="G298" s="2" t="s">
        <v>29</v>
      </c>
      <c r="H298" s="2">
        <v>1</v>
      </c>
      <c r="I298" s="2" t="s">
        <v>33</v>
      </c>
      <c r="J298" s="2">
        <v>35.46</v>
      </c>
      <c r="K298" s="2">
        <v>0.63200000000000001</v>
      </c>
      <c r="L298" s="2"/>
      <c r="M298" s="2"/>
      <c r="N298" s="2"/>
      <c r="R298" s="2">
        <v>0.63200000000000001</v>
      </c>
      <c r="S298" s="2">
        <f t="shared" si="145"/>
        <v>-0.66200353648498411</v>
      </c>
      <c r="T298" s="2"/>
      <c r="U298" s="2"/>
      <c r="V298" s="2"/>
    </row>
    <row r="299" spans="1:22" x14ac:dyDescent="0.25">
      <c r="A299" s="2" t="s">
        <v>114</v>
      </c>
      <c r="B299" s="2" t="s">
        <v>115</v>
      </c>
      <c r="C299" s="2" t="s">
        <v>116</v>
      </c>
      <c r="D299" s="2" t="s">
        <v>117</v>
      </c>
      <c r="E299" s="2" t="s">
        <v>118</v>
      </c>
      <c r="F299" s="2" t="s">
        <v>32</v>
      </c>
      <c r="G299" s="2" t="s">
        <v>29</v>
      </c>
      <c r="H299" s="2">
        <v>2</v>
      </c>
      <c r="I299" s="2" t="s">
        <v>34</v>
      </c>
      <c r="J299" s="2">
        <v>35.83</v>
      </c>
      <c r="K299" s="2">
        <v>0.59240000000000004</v>
      </c>
      <c r="L299" s="2"/>
      <c r="M299" s="2"/>
      <c r="N299" s="2"/>
      <c r="R299" s="2">
        <v>0.59240000000000004</v>
      </c>
      <c r="S299" s="2">
        <f t="shared" si="145"/>
        <v>-0.7553564542606015</v>
      </c>
      <c r="T299" s="2"/>
      <c r="U299" s="2"/>
      <c r="V299" s="2"/>
    </row>
    <row r="300" spans="1:22" x14ac:dyDescent="0.25">
      <c r="A300" s="2" t="s">
        <v>114</v>
      </c>
      <c r="B300" s="2" t="s">
        <v>115</v>
      </c>
      <c r="C300" s="2" t="s">
        <v>116</v>
      </c>
      <c r="D300" s="2" t="s">
        <v>117</v>
      </c>
      <c r="E300" s="2" t="s">
        <v>118</v>
      </c>
      <c r="F300" s="2" t="s">
        <v>35</v>
      </c>
      <c r="G300" s="2" t="s">
        <v>29</v>
      </c>
      <c r="H300" s="2">
        <v>1</v>
      </c>
      <c r="I300" s="2" t="s">
        <v>36</v>
      </c>
      <c r="J300" s="2">
        <v>35.28</v>
      </c>
      <c r="K300" s="2">
        <v>0.71950000000000003</v>
      </c>
      <c r="L300" s="2"/>
      <c r="M300" s="2"/>
      <c r="N300" s="2"/>
      <c r="R300" s="2">
        <v>0.71950000000000003</v>
      </c>
      <c r="S300" s="2">
        <f t="shared" si="145"/>
        <v>-0.47493340792178906</v>
      </c>
      <c r="T300" s="2"/>
      <c r="U300" s="2"/>
      <c r="V300" s="2"/>
    </row>
    <row r="301" spans="1:22" x14ac:dyDescent="0.25">
      <c r="A301" s="2" t="s">
        <v>114</v>
      </c>
      <c r="B301" s="2" t="s">
        <v>115</v>
      </c>
      <c r="C301" s="2" t="s">
        <v>116</v>
      </c>
      <c r="D301" s="2" t="s">
        <v>117</v>
      </c>
      <c r="E301" s="2" t="s">
        <v>118</v>
      </c>
      <c r="F301" s="2" t="s">
        <v>35</v>
      </c>
      <c r="G301" s="2" t="s">
        <v>29</v>
      </c>
      <c r="H301" s="2">
        <v>2</v>
      </c>
      <c r="I301" s="2" t="s">
        <v>37</v>
      </c>
      <c r="J301" s="2">
        <v>35.61</v>
      </c>
      <c r="K301" s="2">
        <v>0.64349999999999996</v>
      </c>
      <c r="L301" s="2"/>
      <c r="M301" s="2"/>
      <c r="N301" s="2"/>
      <c r="R301" s="2">
        <v>0.64349999999999996</v>
      </c>
      <c r="S301" s="2">
        <f t="shared" si="145"/>
        <v>-0.63598794644138534</v>
      </c>
      <c r="T301" s="2"/>
      <c r="U301" s="2"/>
      <c r="V301" s="2"/>
    </row>
    <row r="302" spans="1:22" x14ac:dyDescent="0.25">
      <c r="A302" s="2" t="s">
        <v>114</v>
      </c>
      <c r="B302" s="2" t="s">
        <v>115</v>
      </c>
      <c r="C302" s="2" t="s">
        <v>116</v>
      </c>
      <c r="D302" s="2" t="s">
        <v>117</v>
      </c>
      <c r="E302" s="2" t="s">
        <v>119</v>
      </c>
      <c r="F302" s="2" t="s">
        <v>18</v>
      </c>
      <c r="G302" s="2" t="s">
        <v>19</v>
      </c>
      <c r="H302" s="2">
        <v>1</v>
      </c>
      <c r="I302" s="2" t="s">
        <v>20</v>
      </c>
      <c r="J302" s="2">
        <v>45.28</v>
      </c>
      <c r="K302" s="2">
        <v>0.57799999999999996</v>
      </c>
      <c r="L302" s="2"/>
      <c r="M302" s="2"/>
      <c r="N302" s="2"/>
      <c r="R302" s="2">
        <v>0.57799999999999996</v>
      </c>
      <c r="S302" s="2">
        <f t="shared" si="145"/>
        <v>-0.79085860216140835</v>
      </c>
      <c r="T302" s="2"/>
      <c r="U302" s="2"/>
      <c r="V302" s="2"/>
    </row>
    <row r="303" spans="1:22" x14ac:dyDescent="0.25">
      <c r="A303" s="2" t="s">
        <v>114</v>
      </c>
      <c r="B303" s="2" t="s">
        <v>115</v>
      </c>
      <c r="C303" s="2" t="s">
        <v>116</v>
      </c>
      <c r="D303" s="2" t="s">
        <v>117</v>
      </c>
      <c r="E303" s="2" t="s">
        <v>119</v>
      </c>
      <c r="F303" s="2" t="s">
        <v>18</v>
      </c>
      <c r="G303" s="2" t="s">
        <v>19</v>
      </c>
      <c r="H303" s="2">
        <v>2</v>
      </c>
      <c r="I303" s="2" t="s">
        <v>21</v>
      </c>
      <c r="J303" s="2">
        <v>45.12</v>
      </c>
      <c r="K303" s="2">
        <v>0.60609999999999997</v>
      </c>
      <c r="L303" s="2"/>
      <c r="M303" s="2"/>
      <c r="N303" s="2"/>
      <c r="R303" s="2">
        <v>0.60609999999999997</v>
      </c>
      <c r="S303" s="2">
        <f t="shared" si="145"/>
        <v>-0.72237225234099467</v>
      </c>
      <c r="T303" s="2"/>
      <c r="U303" s="2"/>
      <c r="V303" s="2"/>
    </row>
    <row r="304" spans="1:22" x14ac:dyDescent="0.25">
      <c r="A304" s="2" t="s">
        <v>114</v>
      </c>
      <c r="B304" s="2" t="s">
        <v>115</v>
      </c>
      <c r="C304" s="2" t="s">
        <v>116</v>
      </c>
      <c r="D304" s="2" t="s">
        <v>117</v>
      </c>
      <c r="E304" s="2" t="s">
        <v>119</v>
      </c>
      <c r="F304" s="2" t="s">
        <v>22</v>
      </c>
      <c r="G304" s="2" t="s">
        <v>19</v>
      </c>
      <c r="H304" s="2">
        <v>1</v>
      </c>
      <c r="I304" s="2" t="s">
        <v>23</v>
      </c>
      <c r="J304" s="2">
        <v>45.2</v>
      </c>
      <c r="K304" s="2">
        <v>0.46870000000000001</v>
      </c>
      <c r="L304" s="2"/>
      <c r="M304" s="2"/>
      <c r="N304" s="2"/>
      <c r="R304" s="2">
        <v>0.46870000000000001</v>
      </c>
      <c r="S304" s="2">
        <f t="shared" si="145"/>
        <v>-1.093263300070425</v>
      </c>
      <c r="T304" s="2"/>
      <c r="U304" s="2"/>
      <c r="V304" s="2"/>
    </row>
    <row r="305" spans="1:22" x14ac:dyDescent="0.25">
      <c r="A305" s="2" t="s">
        <v>114</v>
      </c>
      <c r="B305" s="2" t="s">
        <v>115</v>
      </c>
      <c r="C305" s="2" t="s">
        <v>116</v>
      </c>
      <c r="D305" s="2" t="s">
        <v>117</v>
      </c>
      <c r="E305" s="2" t="s">
        <v>119</v>
      </c>
      <c r="F305" s="2" t="s">
        <v>22</v>
      </c>
      <c r="G305" s="2" t="s">
        <v>19</v>
      </c>
      <c r="H305" s="2">
        <v>2</v>
      </c>
      <c r="I305" s="2" t="s">
        <v>24</v>
      </c>
      <c r="J305" s="2">
        <v>45.32</v>
      </c>
      <c r="K305" s="2">
        <v>0.4783</v>
      </c>
      <c r="L305" s="2"/>
      <c r="M305" s="2"/>
      <c r="N305" s="2"/>
      <c r="R305" s="2">
        <v>0.4783</v>
      </c>
      <c r="S305" s="2">
        <f t="shared" si="145"/>
        <v>-1.0640123035631439</v>
      </c>
      <c r="T305" s="2"/>
      <c r="U305" s="2"/>
      <c r="V305" s="2"/>
    </row>
    <row r="306" spans="1:22" x14ac:dyDescent="0.25">
      <c r="A306" s="2" t="s">
        <v>114</v>
      </c>
      <c r="B306" s="2" t="s">
        <v>115</v>
      </c>
      <c r="C306" s="2" t="s">
        <v>116</v>
      </c>
      <c r="D306" s="2" t="s">
        <v>117</v>
      </c>
      <c r="E306" s="2" t="s">
        <v>119</v>
      </c>
      <c r="F306" s="2" t="s">
        <v>25</v>
      </c>
      <c r="G306" s="2" t="s">
        <v>19</v>
      </c>
      <c r="H306" s="2">
        <v>1</v>
      </c>
      <c r="I306" s="2" t="s">
        <v>26</v>
      </c>
      <c r="J306" s="2">
        <v>45.02</v>
      </c>
      <c r="K306" s="2">
        <v>0.56230000000000002</v>
      </c>
      <c r="L306" s="2"/>
      <c r="M306" s="2"/>
      <c r="N306" s="2"/>
      <c r="R306" s="2">
        <v>0.56230000000000002</v>
      </c>
      <c r="S306" s="2">
        <f t="shared" si="145"/>
        <v>-0.83058804800864539</v>
      </c>
      <c r="T306" s="2"/>
      <c r="U306" s="2"/>
      <c r="V306" s="2"/>
    </row>
    <row r="307" spans="1:22" x14ac:dyDescent="0.25">
      <c r="A307" s="2" t="s">
        <v>114</v>
      </c>
      <c r="B307" s="2" t="s">
        <v>115</v>
      </c>
      <c r="C307" s="2" t="s">
        <v>116</v>
      </c>
      <c r="D307" s="2" t="s">
        <v>117</v>
      </c>
      <c r="E307" s="2" t="s">
        <v>119</v>
      </c>
      <c r="F307" s="2" t="s">
        <v>25</v>
      </c>
      <c r="G307" s="2" t="s">
        <v>19</v>
      </c>
      <c r="H307" s="2">
        <v>2</v>
      </c>
      <c r="I307" s="2" t="s">
        <v>27</v>
      </c>
      <c r="J307" s="2">
        <v>45.55</v>
      </c>
      <c r="K307" s="2">
        <v>0.54159999999999997</v>
      </c>
      <c r="L307" s="3">
        <f t="shared" ref="L307" si="167">AVERAGE(K302:K307)</f>
        <v>0.53916666666666668</v>
      </c>
      <c r="M307" s="2">
        <f t="shared" ref="M307" si="168">L307/L308</f>
        <v>0.70124859099973991</v>
      </c>
      <c r="N307" s="2">
        <f t="shared" ref="N307" si="169">_xlfn.T.TEST(K302:K307,K308:K313,2,2)</f>
        <v>3.4665666882864822E-5</v>
      </c>
      <c r="R307" s="2">
        <v>0.54159999999999997</v>
      </c>
      <c r="S307" s="2">
        <f t="shared" si="145"/>
        <v>-0.88470035597445273</v>
      </c>
      <c r="T307" s="3">
        <f t="shared" ref="T307" si="170">AVERAGE(S302:S307)</f>
        <v>-0.89763247701984505</v>
      </c>
      <c r="U307" s="3">
        <f t="shared" ref="U307" si="171">AVERAGE(T302:T307)</f>
        <v>-0.89763247701984505</v>
      </c>
      <c r="V307" s="2">
        <f>U307/U308</f>
        <v>2.345230005718534</v>
      </c>
    </row>
    <row r="308" spans="1:22" x14ac:dyDescent="0.25">
      <c r="A308" s="2" t="s">
        <v>114</v>
      </c>
      <c r="B308" s="2" t="s">
        <v>115</v>
      </c>
      <c r="C308" s="2" t="s">
        <v>116</v>
      </c>
      <c r="D308" s="2" t="s">
        <v>117</v>
      </c>
      <c r="E308" s="2" t="s">
        <v>119</v>
      </c>
      <c r="F308" s="2" t="s">
        <v>28</v>
      </c>
      <c r="G308" s="2" t="s">
        <v>29</v>
      </c>
      <c r="H308" s="2">
        <v>1</v>
      </c>
      <c r="I308" s="2" t="s">
        <v>30</v>
      </c>
      <c r="J308" s="2">
        <v>45.21</v>
      </c>
      <c r="K308" s="2">
        <v>0.82299999999999995</v>
      </c>
      <c r="L308" s="4">
        <f t="shared" ref="L308" si="172">AVERAGE(K308:K313)</f>
        <v>0.7688666666666667</v>
      </c>
      <c r="M308" s="2"/>
      <c r="N308" s="2"/>
      <c r="R308" s="2">
        <v>0.82299999999999995</v>
      </c>
      <c r="S308" s="2">
        <f t="shared" si="145"/>
        <v>-0.28103566424046145</v>
      </c>
      <c r="T308" s="4">
        <f t="shared" ref="T308" si="173">AVERAGE(S308:S313)</f>
        <v>-0.38274816322112826</v>
      </c>
      <c r="U308" s="4">
        <f t="shared" ref="U308" si="174">AVERAGE(T308:T313)</f>
        <v>-0.38274816322112826</v>
      </c>
      <c r="V308" s="2"/>
    </row>
    <row r="309" spans="1:22" x14ac:dyDescent="0.25">
      <c r="A309" s="2" t="s">
        <v>114</v>
      </c>
      <c r="B309" s="2" t="s">
        <v>115</v>
      </c>
      <c r="C309" s="2" t="s">
        <v>116</v>
      </c>
      <c r="D309" s="2" t="s">
        <v>117</v>
      </c>
      <c r="E309" s="2" t="s">
        <v>119</v>
      </c>
      <c r="F309" s="2" t="s">
        <v>28</v>
      </c>
      <c r="G309" s="2" t="s">
        <v>29</v>
      </c>
      <c r="H309" s="2">
        <v>2</v>
      </c>
      <c r="I309" s="2" t="s">
        <v>31</v>
      </c>
      <c r="J309" s="2">
        <v>45.63</v>
      </c>
      <c r="K309" s="2">
        <v>0.80789999999999995</v>
      </c>
      <c r="L309" s="2"/>
      <c r="M309" s="2"/>
      <c r="N309" s="2"/>
      <c r="R309" s="2">
        <v>0.80789999999999995</v>
      </c>
      <c r="S309" s="2">
        <f t="shared" si="145"/>
        <v>-0.30775136432662148</v>
      </c>
      <c r="T309" s="2"/>
      <c r="U309" s="2"/>
      <c r="V309" s="2"/>
    </row>
    <row r="310" spans="1:22" x14ac:dyDescent="0.25">
      <c r="A310" s="2" t="s">
        <v>114</v>
      </c>
      <c r="B310" s="2" t="s">
        <v>115</v>
      </c>
      <c r="C310" s="2" t="s">
        <v>116</v>
      </c>
      <c r="D310" s="2" t="s">
        <v>117</v>
      </c>
      <c r="E310" s="2" t="s">
        <v>119</v>
      </c>
      <c r="F310" s="2" t="s">
        <v>32</v>
      </c>
      <c r="G310" s="2" t="s">
        <v>29</v>
      </c>
      <c r="H310" s="2">
        <v>1</v>
      </c>
      <c r="I310" s="2" t="s">
        <v>33</v>
      </c>
      <c r="J310" s="2">
        <v>45.16</v>
      </c>
      <c r="K310" s="2">
        <v>0.66469999999999996</v>
      </c>
      <c r="L310" s="2"/>
      <c r="M310" s="2"/>
      <c r="N310" s="2"/>
      <c r="R310" s="2">
        <v>0.66469999999999996</v>
      </c>
      <c r="S310" s="2">
        <f t="shared" si="145"/>
        <v>-0.58922474099175781</v>
      </c>
      <c r="T310" s="2"/>
      <c r="U310" s="2"/>
      <c r="V310" s="2"/>
    </row>
    <row r="311" spans="1:22" x14ac:dyDescent="0.25">
      <c r="A311" s="2" t="s">
        <v>114</v>
      </c>
      <c r="B311" s="2" t="s">
        <v>115</v>
      </c>
      <c r="C311" s="2" t="s">
        <v>116</v>
      </c>
      <c r="D311" s="2" t="s">
        <v>117</v>
      </c>
      <c r="E311" s="2" t="s">
        <v>119</v>
      </c>
      <c r="F311" s="2" t="s">
        <v>32</v>
      </c>
      <c r="G311" s="2" t="s">
        <v>29</v>
      </c>
      <c r="H311" s="2">
        <v>2</v>
      </c>
      <c r="I311" s="2" t="s">
        <v>34</v>
      </c>
      <c r="J311" s="2">
        <v>45.44</v>
      </c>
      <c r="K311" s="2">
        <v>0.74960000000000004</v>
      </c>
      <c r="L311" s="2"/>
      <c r="M311" s="2"/>
      <c r="N311" s="2"/>
      <c r="R311" s="2">
        <v>0.74960000000000004</v>
      </c>
      <c r="S311" s="2">
        <f t="shared" si="145"/>
        <v>-0.41580714189026247</v>
      </c>
      <c r="T311" s="2"/>
      <c r="U311" s="2"/>
      <c r="V311" s="2"/>
    </row>
    <row r="312" spans="1:22" x14ac:dyDescent="0.25">
      <c r="A312" s="2" t="s">
        <v>114</v>
      </c>
      <c r="B312" s="2" t="s">
        <v>115</v>
      </c>
      <c r="C312" s="2" t="s">
        <v>116</v>
      </c>
      <c r="D312" s="2" t="s">
        <v>117</v>
      </c>
      <c r="E312" s="2" t="s">
        <v>119</v>
      </c>
      <c r="F312" s="2" t="s">
        <v>35</v>
      </c>
      <c r="G312" s="2" t="s">
        <v>29</v>
      </c>
      <c r="H312" s="2">
        <v>1</v>
      </c>
      <c r="I312" s="2" t="s">
        <v>36</v>
      </c>
      <c r="J312" s="2">
        <v>44.99</v>
      </c>
      <c r="K312" s="2">
        <v>0.76910000000000001</v>
      </c>
      <c r="L312" s="2"/>
      <c r="M312" s="2"/>
      <c r="N312" s="2"/>
      <c r="R312" s="2">
        <v>0.76910000000000001</v>
      </c>
      <c r="S312" s="2">
        <f t="shared" si="145"/>
        <v>-0.3787569022599872</v>
      </c>
      <c r="T312" s="2"/>
      <c r="U312" s="2"/>
      <c r="V312" s="2"/>
    </row>
    <row r="313" spans="1:22" x14ac:dyDescent="0.25">
      <c r="A313" s="2" t="s">
        <v>114</v>
      </c>
      <c r="B313" s="2" t="s">
        <v>115</v>
      </c>
      <c r="C313" s="2" t="s">
        <v>116</v>
      </c>
      <c r="D313" s="2" t="s">
        <v>117</v>
      </c>
      <c r="E313" s="2" t="s">
        <v>119</v>
      </c>
      <c r="F313" s="2" t="s">
        <v>35</v>
      </c>
      <c r="G313" s="2" t="s">
        <v>29</v>
      </c>
      <c r="H313" s="2">
        <v>2</v>
      </c>
      <c r="I313" s="2" t="s">
        <v>37</v>
      </c>
      <c r="J313" s="2">
        <v>45.48</v>
      </c>
      <c r="K313" s="2">
        <v>0.79890000000000005</v>
      </c>
      <c r="L313" s="2"/>
      <c r="M313" s="2"/>
      <c r="N313" s="2"/>
      <c r="R313" s="2">
        <v>0.79890000000000005</v>
      </c>
      <c r="S313" s="2">
        <f t="shared" si="145"/>
        <v>-0.32391316561767891</v>
      </c>
      <c r="T313" s="2"/>
      <c r="U313" s="2"/>
      <c r="V313" s="2"/>
    </row>
    <row r="314" spans="1:22" x14ac:dyDescent="0.25">
      <c r="A314" s="2" t="s">
        <v>114</v>
      </c>
      <c r="B314" s="2" t="s">
        <v>115</v>
      </c>
      <c r="C314" s="2" t="s">
        <v>116</v>
      </c>
      <c r="D314" s="2" t="s">
        <v>117</v>
      </c>
      <c r="E314" s="2" t="s">
        <v>120</v>
      </c>
      <c r="F314" s="2" t="s">
        <v>18</v>
      </c>
      <c r="G314" s="2" t="s">
        <v>19</v>
      </c>
      <c r="H314" s="2">
        <v>1</v>
      </c>
      <c r="I314" s="2" t="s">
        <v>20</v>
      </c>
      <c r="J314" s="2">
        <v>58.08</v>
      </c>
      <c r="K314" s="2">
        <v>0.58509999999999995</v>
      </c>
      <c r="L314" s="2"/>
      <c r="M314" s="2"/>
      <c r="N314" s="2"/>
      <c r="R314" s="2">
        <v>0.58509999999999995</v>
      </c>
      <c r="S314" s="2">
        <f t="shared" si="145"/>
        <v>-0.77324487673017994</v>
      </c>
      <c r="T314" s="2"/>
      <c r="U314" s="2"/>
      <c r="V314" s="2"/>
    </row>
    <row r="315" spans="1:22" x14ac:dyDescent="0.25">
      <c r="A315" s="2" t="s">
        <v>114</v>
      </c>
      <c r="B315" s="2" t="s">
        <v>115</v>
      </c>
      <c r="C315" s="2" t="s">
        <v>116</v>
      </c>
      <c r="D315" s="2" t="s">
        <v>117</v>
      </c>
      <c r="E315" s="2" t="s">
        <v>120</v>
      </c>
      <c r="F315" s="2" t="s">
        <v>18</v>
      </c>
      <c r="G315" s="2" t="s">
        <v>19</v>
      </c>
      <c r="H315" s="2">
        <v>2</v>
      </c>
      <c r="I315" s="2" t="s">
        <v>21</v>
      </c>
      <c r="J315" s="2">
        <v>57.73</v>
      </c>
      <c r="K315" s="2">
        <v>0.68259999999999998</v>
      </c>
      <c r="L315" s="2"/>
      <c r="M315" s="2"/>
      <c r="N315" s="2"/>
      <c r="R315" s="2">
        <v>0.68259999999999998</v>
      </c>
      <c r="S315" s="2">
        <f t="shared" si="145"/>
        <v>-0.55088768045058401</v>
      </c>
      <c r="T315" s="2"/>
      <c r="U315" s="2"/>
      <c r="V315" s="2"/>
    </row>
    <row r="316" spans="1:22" x14ac:dyDescent="0.25">
      <c r="A316" s="2" t="s">
        <v>114</v>
      </c>
      <c r="B316" s="2" t="s">
        <v>115</v>
      </c>
      <c r="C316" s="2" t="s">
        <v>116</v>
      </c>
      <c r="D316" s="2" t="s">
        <v>117</v>
      </c>
      <c r="E316" s="2" t="s">
        <v>120</v>
      </c>
      <c r="F316" s="2" t="s">
        <v>22</v>
      </c>
      <c r="G316" s="2" t="s">
        <v>19</v>
      </c>
      <c r="H316" s="2">
        <v>1</v>
      </c>
      <c r="I316" s="2" t="s">
        <v>23</v>
      </c>
      <c r="J316" s="2">
        <v>57.93</v>
      </c>
      <c r="K316" s="2">
        <v>0.51939999999999997</v>
      </c>
      <c r="L316" s="2"/>
      <c r="M316" s="2"/>
      <c r="N316" s="2"/>
      <c r="R316" s="2">
        <v>0.51939999999999997</v>
      </c>
      <c r="S316" s="2">
        <f t="shared" si="145"/>
        <v>-0.94508208087104206</v>
      </c>
      <c r="T316" s="2"/>
      <c r="U316" s="2"/>
      <c r="V316" s="2"/>
    </row>
    <row r="317" spans="1:22" x14ac:dyDescent="0.25">
      <c r="A317" s="2" t="s">
        <v>114</v>
      </c>
      <c r="B317" s="2" t="s">
        <v>115</v>
      </c>
      <c r="C317" s="2" t="s">
        <v>116</v>
      </c>
      <c r="D317" s="2" t="s">
        <v>117</v>
      </c>
      <c r="E317" s="2" t="s">
        <v>120</v>
      </c>
      <c r="F317" s="2" t="s">
        <v>22</v>
      </c>
      <c r="G317" s="2" t="s">
        <v>19</v>
      </c>
      <c r="H317" s="2">
        <v>2</v>
      </c>
      <c r="I317" s="2" t="s">
        <v>24</v>
      </c>
      <c r="J317" s="2">
        <v>58.19</v>
      </c>
      <c r="K317" s="2">
        <v>0.51370000000000005</v>
      </c>
      <c r="L317" s="2"/>
      <c r="M317" s="2"/>
      <c r="N317" s="2"/>
      <c r="R317" s="2">
        <v>0.51370000000000005</v>
      </c>
      <c r="S317" s="2">
        <f t="shared" si="145"/>
        <v>-0.96100202120249012</v>
      </c>
      <c r="T317" s="2"/>
      <c r="U317" s="2"/>
      <c r="V317" s="2"/>
    </row>
    <row r="318" spans="1:22" x14ac:dyDescent="0.25">
      <c r="A318" s="2" t="s">
        <v>114</v>
      </c>
      <c r="B318" s="2" t="s">
        <v>115</v>
      </c>
      <c r="C318" s="2" t="s">
        <v>116</v>
      </c>
      <c r="D318" s="2" t="s">
        <v>117</v>
      </c>
      <c r="E318" s="2" t="s">
        <v>120</v>
      </c>
      <c r="F318" s="2" t="s">
        <v>25</v>
      </c>
      <c r="G318" s="2" t="s">
        <v>19</v>
      </c>
      <c r="H318" s="2">
        <v>1</v>
      </c>
      <c r="I318" s="2" t="s">
        <v>26</v>
      </c>
      <c r="J318" s="2">
        <v>57.83</v>
      </c>
      <c r="K318" s="2">
        <v>0.68910000000000005</v>
      </c>
      <c r="L318" s="2"/>
      <c r="M318" s="2"/>
      <c r="N318" s="2"/>
      <c r="R318" s="2">
        <v>0.68910000000000005</v>
      </c>
      <c r="S318" s="2">
        <f t="shared" si="145"/>
        <v>-0.5372147374503693</v>
      </c>
      <c r="T318" s="2"/>
      <c r="U318" s="2"/>
      <c r="V318" s="2"/>
    </row>
    <row r="319" spans="1:22" x14ac:dyDescent="0.25">
      <c r="A319" s="2" t="s">
        <v>114</v>
      </c>
      <c r="B319" s="2" t="s">
        <v>115</v>
      </c>
      <c r="C319" s="2" t="s">
        <v>116</v>
      </c>
      <c r="D319" s="2" t="s">
        <v>117</v>
      </c>
      <c r="E319" s="2" t="s">
        <v>120</v>
      </c>
      <c r="F319" s="2" t="s">
        <v>25</v>
      </c>
      <c r="G319" s="2" t="s">
        <v>19</v>
      </c>
      <c r="H319" s="2">
        <v>2</v>
      </c>
      <c r="I319" s="2" t="s">
        <v>27</v>
      </c>
      <c r="J319" s="2">
        <v>58.38</v>
      </c>
      <c r="K319" s="2">
        <v>0.57269999999999999</v>
      </c>
      <c r="L319" s="3">
        <f t="shared" ref="L319" si="175">AVERAGE(K314:K319)</f>
        <v>0.59376666666666678</v>
      </c>
      <c r="M319" s="2">
        <f t="shared" ref="M319" si="176">L319/L320</f>
        <v>0.74689196838508165</v>
      </c>
      <c r="N319" s="2">
        <f t="shared" ref="N319" si="177">_xlfn.T.TEST(K314:K319,K320:K325,2,2)</f>
        <v>2.1049639885630713E-4</v>
      </c>
      <c r="R319" s="2">
        <v>0.57269999999999999</v>
      </c>
      <c r="S319" s="2">
        <f t="shared" si="145"/>
        <v>-0.80414849142435563</v>
      </c>
      <c r="T319" s="3">
        <f t="shared" ref="T319" si="178">AVERAGE(S314:S319)</f>
        <v>-0.7619299813548368</v>
      </c>
      <c r="U319" s="3">
        <f t="shared" ref="U319" si="179">AVERAGE(T314:T319)</f>
        <v>-0.7619299813548368</v>
      </c>
      <c r="V319" s="2">
        <f>U319/U320</f>
        <v>2.2908707717675751</v>
      </c>
    </row>
    <row r="320" spans="1:22" x14ac:dyDescent="0.25">
      <c r="A320" s="2" t="s">
        <v>114</v>
      </c>
      <c r="B320" s="2" t="s">
        <v>115</v>
      </c>
      <c r="C320" s="2" t="s">
        <v>116</v>
      </c>
      <c r="D320" s="2" t="s">
        <v>117</v>
      </c>
      <c r="E320" s="2" t="s">
        <v>120</v>
      </c>
      <c r="F320" s="2" t="s">
        <v>28</v>
      </c>
      <c r="G320" s="2" t="s">
        <v>29</v>
      </c>
      <c r="H320" s="2">
        <v>1</v>
      </c>
      <c r="I320" s="2" t="s">
        <v>30</v>
      </c>
      <c r="J320" s="2">
        <v>58.02</v>
      </c>
      <c r="K320" s="2">
        <v>0.85470000000000002</v>
      </c>
      <c r="L320" s="4">
        <f t="shared" ref="L320" si="180">AVERAGE(K320:K325)</f>
        <v>0.79498333333333326</v>
      </c>
      <c r="M320" s="2"/>
      <c r="N320" s="2"/>
      <c r="R320" s="2">
        <v>0.85470000000000002</v>
      </c>
      <c r="S320" s="2">
        <f t="shared" si="145"/>
        <v>-0.22650997250444205</v>
      </c>
      <c r="T320" s="4">
        <f t="shared" ref="T320" si="181">AVERAGE(S320:S325)</f>
        <v>-0.33259404709544216</v>
      </c>
      <c r="U320" s="4">
        <f t="shared" ref="U320" si="182">AVERAGE(T320:T325)</f>
        <v>-0.33259404709544216</v>
      </c>
      <c r="V320" s="2"/>
    </row>
    <row r="321" spans="1:22" x14ac:dyDescent="0.25">
      <c r="A321" s="2" t="s">
        <v>114</v>
      </c>
      <c r="B321" s="2" t="s">
        <v>115</v>
      </c>
      <c r="C321" s="2" t="s">
        <v>116</v>
      </c>
      <c r="D321" s="2" t="s">
        <v>117</v>
      </c>
      <c r="E321" s="2" t="s">
        <v>120</v>
      </c>
      <c r="F321" s="2" t="s">
        <v>28</v>
      </c>
      <c r="G321" s="2" t="s">
        <v>29</v>
      </c>
      <c r="H321" s="2">
        <v>2</v>
      </c>
      <c r="I321" s="2" t="s">
        <v>31</v>
      </c>
      <c r="J321" s="2">
        <v>58.38</v>
      </c>
      <c r="K321" s="2">
        <v>0.78180000000000005</v>
      </c>
      <c r="L321" s="2"/>
      <c r="M321" s="2"/>
      <c r="N321" s="2"/>
      <c r="R321" s="2">
        <v>0.78180000000000005</v>
      </c>
      <c r="S321" s="2">
        <f t="shared" si="145"/>
        <v>-0.35512851026015863</v>
      </c>
      <c r="T321" s="2"/>
      <c r="U321" s="2"/>
      <c r="V321" s="2"/>
    </row>
    <row r="322" spans="1:22" x14ac:dyDescent="0.25">
      <c r="A322" s="2" t="s">
        <v>114</v>
      </c>
      <c r="B322" s="2" t="s">
        <v>115</v>
      </c>
      <c r="C322" s="2" t="s">
        <v>116</v>
      </c>
      <c r="D322" s="2" t="s">
        <v>117</v>
      </c>
      <c r="E322" s="2" t="s">
        <v>120</v>
      </c>
      <c r="F322" s="2" t="s">
        <v>32</v>
      </c>
      <c r="G322" s="2" t="s">
        <v>29</v>
      </c>
      <c r="H322" s="2">
        <v>1</v>
      </c>
      <c r="I322" s="2" t="s">
        <v>33</v>
      </c>
      <c r="J322" s="2">
        <v>58.1</v>
      </c>
      <c r="K322" s="2">
        <v>0.76519999999999999</v>
      </c>
      <c r="L322" s="2"/>
      <c r="M322" s="2"/>
      <c r="N322" s="2"/>
      <c r="R322" s="2">
        <v>0.76519999999999999</v>
      </c>
      <c r="S322" s="2">
        <f t="shared" si="145"/>
        <v>-0.38609122120333705</v>
      </c>
      <c r="T322" s="2"/>
      <c r="U322" s="2"/>
      <c r="V322" s="2"/>
    </row>
    <row r="323" spans="1:22" x14ac:dyDescent="0.25">
      <c r="A323" s="2" t="s">
        <v>114</v>
      </c>
      <c r="B323" s="2" t="s">
        <v>115</v>
      </c>
      <c r="C323" s="2" t="s">
        <v>116</v>
      </c>
      <c r="D323" s="2" t="s">
        <v>117</v>
      </c>
      <c r="E323" s="2" t="s">
        <v>120</v>
      </c>
      <c r="F323" s="2" t="s">
        <v>32</v>
      </c>
      <c r="G323" s="2" t="s">
        <v>29</v>
      </c>
      <c r="H323" s="2">
        <v>2</v>
      </c>
      <c r="I323" s="2" t="s">
        <v>34</v>
      </c>
      <c r="J323" s="2">
        <v>58.5</v>
      </c>
      <c r="K323" s="2">
        <v>0.77080000000000004</v>
      </c>
      <c r="L323" s="2"/>
      <c r="M323" s="2"/>
      <c r="N323" s="2"/>
      <c r="R323" s="2">
        <v>0.77080000000000004</v>
      </c>
      <c r="S323" s="2">
        <f t="shared" ref="S323:S386" si="183">LOG(R323,2)</f>
        <v>-0.37557152325372822</v>
      </c>
      <c r="T323" s="2"/>
      <c r="U323" s="2"/>
      <c r="V323" s="2"/>
    </row>
    <row r="324" spans="1:22" x14ac:dyDescent="0.25">
      <c r="A324" s="2" t="s">
        <v>114</v>
      </c>
      <c r="B324" s="2" t="s">
        <v>115</v>
      </c>
      <c r="C324" s="2" t="s">
        <v>116</v>
      </c>
      <c r="D324" s="2" t="s">
        <v>117</v>
      </c>
      <c r="E324" s="2" t="s">
        <v>120</v>
      </c>
      <c r="F324" s="2" t="s">
        <v>35</v>
      </c>
      <c r="G324" s="2" t="s">
        <v>29</v>
      </c>
      <c r="H324" s="2">
        <v>1</v>
      </c>
      <c r="I324" s="2" t="s">
        <v>36</v>
      </c>
      <c r="J324" s="2">
        <v>57.73</v>
      </c>
      <c r="K324" s="2">
        <v>0.75819999999999999</v>
      </c>
      <c r="L324" s="2"/>
      <c r="M324" s="2"/>
      <c r="N324" s="2"/>
      <c r="R324" s="2">
        <v>0.75819999999999999</v>
      </c>
      <c r="S324" s="2">
        <f t="shared" si="183"/>
        <v>-0.39934963837880527</v>
      </c>
      <c r="T324" s="2"/>
      <c r="U324" s="2"/>
      <c r="V324" s="2"/>
    </row>
    <row r="325" spans="1:22" x14ac:dyDescent="0.25">
      <c r="A325" s="2" t="s">
        <v>114</v>
      </c>
      <c r="B325" s="2" t="s">
        <v>115</v>
      </c>
      <c r="C325" s="2" t="s">
        <v>116</v>
      </c>
      <c r="D325" s="2" t="s">
        <v>117</v>
      </c>
      <c r="E325" s="2" t="s">
        <v>120</v>
      </c>
      <c r="F325" s="2" t="s">
        <v>35</v>
      </c>
      <c r="G325" s="2" t="s">
        <v>29</v>
      </c>
      <c r="H325" s="2">
        <v>2</v>
      </c>
      <c r="I325" s="2" t="s">
        <v>37</v>
      </c>
      <c r="J325" s="2">
        <v>58.43</v>
      </c>
      <c r="K325" s="2">
        <v>0.83919999999999995</v>
      </c>
      <c r="L325" s="2"/>
      <c r="M325" s="2"/>
      <c r="N325" s="2"/>
      <c r="R325" s="2">
        <v>0.83919999999999995</v>
      </c>
      <c r="S325" s="2">
        <f t="shared" si="183"/>
        <v>-0.25291341697218189</v>
      </c>
      <c r="T325" s="2"/>
      <c r="U325" s="2"/>
      <c r="V325" s="2"/>
    </row>
    <row r="326" spans="1:22" x14ac:dyDescent="0.25">
      <c r="A326" s="2" t="s">
        <v>121</v>
      </c>
      <c r="B326" s="2" t="s">
        <v>122</v>
      </c>
      <c r="C326" s="2" t="s">
        <v>123</v>
      </c>
      <c r="D326" s="2" t="s">
        <v>124</v>
      </c>
      <c r="E326" s="2" t="s">
        <v>125</v>
      </c>
      <c r="F326" s="2" t="s">
        <v>18</v>
      </c>
      <c r="G326" s="2" t="s">
        <v>19</v>
      </c>
      <c r="H326" s="2">
        <v>1</v>
      </c>
      <c r="I326" s="2" t="s">
        <v>20</v>
      </c>
      <c r="J326" s="2">
        <v>38.96</v>
      </c>
      <c r="K326" s="2">
        <v>0.54549999999999998</v>
      </c>
      <c r="L326" s="2"/>
      <c r="M326" s="2"/>
      <c r="N326" s="2"/>
      <c r="R326" s="2">
        <v>0.54549999999999998</v>
      </c>
      <c r="S326" s="2">
        <f t="shared" si="183"/>
        <v>-0.87434889833847995</v>
      </c>
      <c r="T326" s="2"/>
      <c r="U326" s="2"/>
      <c r="V326" s="2"/>
    </row>
    <row r="327" spans="1:22" x14ac:dyDescent="0.25">
      <c r="A327" s="2" t="s">
        <v>121</v>
      </c>
      <c r="B327" s="2" t="s">
        <v>122</v>
      </c>
      <c r="C327" s="2" t="s">
        <v>123</v>
      </c>
      <c r="D327" s="2" t="s">
        <v>124</v>
      </c>
      <c r="E327" s="2" t="s">
        <v>125</v>
      </c>
      <c r="F327" s="2" t="s">
        <v>18</v>
      </c>
      <c r="G327" s="2" t="s">
        <v>19</v>
      </c>
      <c r="H327" s="2">
        <v>2</v>
      </c>
      <c r="I327" s="2" t="s">
        <v>21</v>
      </c>
      <c r="J327" s="2">
        <v>38.590000000000003</v>
      </c>
      <c r="K327" s="2">
        <v>0.51900000000000002</v>
      </c>
      <c r="L327" s="2"/>
      <c r="M327" s="2"/>
      <c r="N327" s="2"/>
      <c r="R327" s="2">
        <v>0.51900000000000002</v>
      </c>
      <c r="S327" s="2">
        <f t="shared" si="183"/>
        <v>-0.94619355630420621</v>
      </c>
      <c r="T327" s="2"/>
      <c r="U327" s="2"/>
      <c r="V327" s="2"/>
    </row>
    <row r="328" spans="1:22" x14ac:dyDescent="0.25">
      <c r="A328" s="2" t="s">
        <v>121</v>
      </c>
      <c r="B328" s="2" t="s">
        <v>122</v>
      </c>
      <c r="C328" s="2" t="s">
        <v>123</v>
      </c>
      <c r="D328" s="2" t="s">
        <v>124</v>
      </c>
      <c r="E328" s="2" t="s">
        <v>125</v>
      </c>
      <c r="F328" s="2" t="s">
        <v>22</v>
      </c>
      <c r="G328" s="2" t="s">
        <v>19</v>
      </c>
      <c r="H328" s="2">
        <v>1</v>
      </c>
      <c r="I328" s="2" t="s">
        <v>23</v>
      </c>
      <c r="J328" s="2">
        <v>38.82</v>
      </c>
      <c r="K328" s="2">
        <v>0.43819999999999998</v>
      </c>
      <c r="L328" s="2"/>
      <c r="M328" s="2"/>
      <c r="N328" s="2"/>
      <c r="R328" s="2">
        <v>0.43819999999999998</v>
      </c>
      <c r="S328" s="2">
        <f t="shared" si="183"/>
        <v>-1.1903386105592271</v>
      </c>
      <c r="T328" s="2"/>
      <c r="U328" s="2"/>
      <c r="V328" s="2"/>
    </row>
    <row r="329" spans="1:22" x14ac:dyDescent="0.25">
      <c r="A329" s="2" t="s">
        <v>121</v>
      </c>
      <c r="B329" s="2" t="s">
        <v>122</v>
      </c>
      <c r="C329" s="2" t="s">
        <v>123</v>
      </c>
      <c r="D329" s="2" t="s">
        <v>124</v>
      </c>
      <c r="E329" s="2" t="s">
        <v>125</v>
      </c>
      <c r="F329" s="2" t="s">
        <v>22</v>
      </c>
      <c r="G329" s="2" t="s">
        <v>19</v>
      </c>
      <c r="H329" s="2">
        <v>2</v>
      </c>
      <c r="I329" s="2" t="s">
        <v>24</v>
      </c>
      <c r="J329" s="2">
        <v>38.85</v>
      </c>
      <c r="K329" s="2">
        <v>0.4158</v>
      </c>
      <c r="L329" s="2"/>
      <c r="M329" s="2"/>
      <c r="N329" s="2"/>
      <c r="R329" s="2">
        <v>0.4158</v>
      </c>
      <c r="S329" s="2">
        <f t="shared" si="183"/>
        <v>-1.2660383366910795</v>
      </c>
      <c r="T329" s="2"/>
      <c r="U329" s="2"/>
      <c r="V329" s="2"/>
    </row>
    <row r="330" spans="1:22" x14ac:dyDescent="0.25">
      <c r="A330" s="2" t="s">
        <v>121</v>
      </c>
      <c r="B330" s="2" t="s">
        <v>122</v>
      </c>
      <c r="C330" s="2" t="s">
        <v>123</v>
      </c>
      <c r="D330" s="2" t="s">
        <v>124</v>
      </c>
      <c r="E330" s="2" t="s">
        <v>125</v>
      </c>
      <c r="F330" s="2" t="s">
        <v>25</v>
      </c>
      <c r="G330" s="2" t="s">
        <v>19</v>
      </c>
      <c r="H330" s="2">
        <v>1</v>
      </c>
      <c r="I330" s="2" t="s">
        <v>26</v>
      </c>
      <c r="J330" s="2">
        <v>38.729999999999997</v>
      </c>
      <c r="K330" s="2">
        <v>0.52629999999999999</v>
      </c>
      <c r="L330" s="2"/>
      <c r="M330" s="2"/>
      <c r="N330" s="2"/>
      <c r="R330" s="2">
        <v>0.52629999999999999</v>
      </c>
      <c r="S330" s="2">
        <f t="shared" si="183"/>
        <v>-0.92604270005667566</v>
      </c>
      <c r="T330" s="2"/>
      <c r="U330" s="2"/>
      <c r="V330" s="2"/>
    </row>
    <row r="331" spans="1:22" x14ac:dyDescent="0.25">
      <c r="A331" s="2" t="s">
        <v>121</v>
      </c>
      <c r="B331" s="2" t="s">
        <v>122</v>
      </c>
      <c r="C331" s="2" t="s">
        <v>123</v>
      </c>
      <c r="D331" s="2" t="s">
        <v>124</v>
      </c>
      <c r="E331" s="2" t="s">
        <v>125</v>
      </c>
      <c r="F331" s="2" t="s">
        <v>25</v>
      </c>
      <c r="G331" s="2" t="s">
        <v>19</v>
      </c>
      <c r="H331" s="2">
        <v>2</v>
      </c>
      <c r="I331" s="2" t="s">
        <v>27</v>
      </c>
      <c r="J331" s="2">
        <v>39.159999999999997</v>
      </c>
      <c r="K331" s="2">
        <v>0.51149999999999995</v>
      </c>
      <c r="L331" s="3">
        <f t="shared" ref="L331" si="184">AVERAGE(K326:K331)</f>
        <v>0.49271666666666664</v>
      </c>
      <c r="M331" s="2">
        <f t="shared" ref="M331" si="185">L331/L332</f>
        <v>0.72159437623569045</v>
      </c>
      <c r="N331" s="2">
        <f t="shared" ref="N331" si="186">_xlfn.T.TEST(K326:K331,K332:K337,2,2)</f>
        <v>2.2721037578146184E-4</v>
      </c>
      <c r="R331" s="2">
        <v>0.51149999999999995</v>
      </c>
      <c r="S331" s="2">
        <f t="shared" si="183"/>
        <v>-0.96719385491675847</v>
      </c>
      <c r="T331" s="3">
        <f t="shared" ref="T331" si="187">AVERAGE(S326:S331)</f>
        <v>-1.0283593261444046</v>
      </c>
      <c r="U331" s="3">
        <f t="shared" ref="U331" si="188">AVERAGE(T326:T331)</f>
        <v>-1.0283593261444046</v>
      </c>
      <c r="V331" s="2">
        <f>U331/U332</f>
        <v>1.8498048798862585</v>
      </c>
    </row>
    <row r="332" spans="1:22" x14ac:dyDescent="0.25">
      <c r="A332" s="2" t="s">
        <v>121</v>
      </c>
      <c r="B332" s="2" t="s">
        <v>122</v>
      </c>
      <c r="C332" s="2" t="s">
        <v>123</v>
      </c>
      <c r="D332" s="2" t="s">
        <v>124</v>
      </c>
      <c r="E332" s="2" t="s">
        <v>125</v>
      </c>
      <c r="F332" s="2" t="s">
        <v>28</v>
      </c>
      <c r="G332" s="2" t="s">
        <v>29</v>
      </c>
      <c r="H332" s="2">
        <v>1</v>
      </c>
      <c r="I332" s="2" t="s">
        <v>30</v>
      </c>
      <c r="J332" s="2">
        <v>38.799999999999997</v>
      </c>
      <c r="K332" s="2">
        <v>0.72450000000000003</v>
      </c>
      <c r="L332" s="4">
        <f t="shared" ref="L332" si="189">AVERAGE(K332:K337)</f>
        <v>0.68281666666666663</v>
      </c>
      <c r="M332" s="2"/>
      <c r="N332" s="2"/>
      <c r="R332" s="2">
        <v>0.72450000000000003</v>
      </c>
      <c r="S332" s="2">
        <f t="shared" si="183"/>
        <v>-0.46494240510515766</v>
      </c>
      <c r="T332" s="4">
        <f t="shared" ref="T332" si="190">AVERAGE(S332:S337)</f>
        <v>-0.5559285399915459</v>
      </c>
      <c r="U332" s="4">
        <f t="shared" ref="U332" si="191">AVERAGE(T332:T337)</f>
        <v>-0.5559285399915459</v>
      </c>
      <c r="V332" s="2"/>
    </row>
    <row r="333" spans="1:22" x14ac:dyDescent="0.25">
      <c r="A333" s="2" t="s">
        <v>121</v>
      </c>
      <c r="B333" s="2" t="s">
        <v>122</v>
      </c>
      <c r="C333" s="2" t="s">
        <v>123</v>
      </c>
      <c r="D333" s="2" t="s">
        <v>124</v>
      </c>
      <c r="E333" s="2" t="s">
        <v>125</v>
      </c>
      <c r="F333" s="2" t="s">
        <v>28</v>
      </c>
      <c r="G333" s="2" t="s">
        <v>29</v>
      </c>
      <c r="H333" s="2">
        <v>2</v>
      </c>
      <c r="I333" s="2" t="s">
        <v>31</v>
      </c>
      <c r="J333" s="2">
        <v>39.03</v>
      </c>
      <c r="K333" s="2">
        <v>0.75870000000000004</v>
      </c>
      <c r="L333" s="2"/>
      <c r="M333" s="2"/>
      <c r="N333" s="2"/>
      <c r="R333" s="2">
        <v>0.75870000000000004</v>
      </c>
      <c r="S333" s="2">
        <f t="shared" si="183"/>
        <v>-0.39839855716505468</v>
      </c>
      <c r="T333" s="2"/>
      <c r="U333" s="2"/>
      <c r="V333" s="2"/>
    </row>
    <row r="334" spans="1:22" x14ac:dyDescent="0.25">
      <c r="A334" s="2" t="s">
        <v>121</v>
      </c>
      <c r="B334" s="2" t="s">
        <v>122</v>
      </c>
      <c r="C334" s="2" t="s">
        <v>123</v>
      </c>
      <c r="D334" s="2" t="s">
        <v>124</v>
      </c>
      <c r="E334" s="2" t="s">
        <v>125</v>
      </c>
      <c r="F334" s="2" t="s">
        <v>32</v>
      </c>
      <c r="G334" s="2" t="s">
        <v>29</v>
      </c>
      <c r="H334" s="2">
        <v>1</v>
      </c>
      <c r="I334" s="2" t="s">
        <v>33</v>
      </c>
      <c r="J334" s="2">
        <v>38.729999999999997</v>
      </c>
      <c r="K334" s="2">
        <v>0.6361</v>
      </c>
      <c r="L334" s="2"/>
      <c r="M334" s="2"/>
      <c r="N334" s="2"/>
      <c r="R334" s="2">
        <v>0.6361</v>
      </c>
      <c r="S334" s="2">
        <f t="shared" si="183"/>
        <v>-0.65267450836619789</v>
      </c>
      <c r="T334" s="2"/>
      <c r="U334" s="2"/>
      <c r="V334" s="2"/>
    </row>
    <row r="335" spans="1:22" x14ac:dyDescent="0.25">
      <c r="A335" s="2" t="s">
        <v>121</v>
      </c>
      <c r="B335" s="2" t="s">
        <v>122</v>
      </c>
      <c r="C335" s="2" t="s">
        <v>123</v>
      </c>
      <c r="D335" s="2" t="s">
        <v>124</v>
      </c>
      <c r="E335" s="2" t="s">
        <v>125</v>
      </c>
      <c r="F335" s="2" t="s">
        <v>32</v>
      </c>
      <c r="G335" s="2" t="s">
        <v>29</v>
      </c>
      <c r="H335" s="2">
        <v>2</v>
      </c>
      <c r="I335" s="2" t="s">
        <v>34</v>
      </c>
      <c r="J335" s="2">
        <v>39.11</v>
      </c>
      <c r="K335" s="2">
        <v>0.58509999999999995</v>
      </c>
      <c r="L335" s="2"/>
      <c r="M335" s="2"/>
      <c r="N335" s="2"/>
      <c r="R335" s="2">
        <v>0.58509999999999995</v>
      </c>
      <c r="S335" s="2">
        <f t="shared" si="183"/>
        <v>-0.77324487673017994</v>
      </c>
      <c r="T335" s="2"/>
      <c r="U335" s="2"/>
      <c r="V335" s="2"/>
    </row>
    <row r="336" spans="1:22" x14ac:dyDescent="0.25">
      <c r="A336" s="2" t="s">
        <v>121</v>
      </c>
      <c r="B336" s="2" t="s">
        <v>122</v>
      </c>
      <c r="C336" s="2" t="s">
        <v>123</v>
      </c>
      <c r="D336" s="2" t="s">
        <v>124</v>
      </c>
      <c r="E336" s="2" t="s">
        <v>125</v>
      </c>
      <c r="F336" s="2" t="s">
        <v>35</v>
      </c>
      <c r="G336" s="2" t="s">
        <v>29</v>
      </c>
      <c r="H336" s="2">
        <v>1</v>
      </c>
      <c r="I336" s="2" t="s">
        <v>36</v>
      </c>
      <c r="J336" s="2">
        <v>38.57</v>
      </c>
      <c r="K336" s="2">
        <v>0.71989999999999998</v>
      </c>
      <c r="L336" s="2"/>
      <c r="M336" s="2"/>
      <c r="N336" s="2"/>
      <c r="R336" s="2">
        <v>0.71989999999999998</v>
      </c>
      <c r="S336" s="2">
        <f t="shared" si="183"/>
        <v>-0.47413157655981819</v>
      </c>
      <c r="T336" s="2"/>
      <c r="U336" s="2"/>
      <c r="V336" s="2"/>
    </row>
    <row r="337" spans="1:22" x14ac:dyDescent="0.25">
      <c r="A337" s="2" t="s">
        <v>121</v>
      </c>
      <c r="B337" s="2" t="s">
        <v>122</v>
      </c>
      <c r="C337" s="2" t="s">
        <v>123</v>
      </c>
      <c r="D337" s="2" t="s">
        <v>124</v>
      </c>
      <c r="E337" s="2" t="s">
        <v>125</v>
      </c>
      <c r="F337" s="2" t="s">
        <v>35</v>
      </c>
      <c r="G337" s="2" t="s">
        <v>29</v>
      </c>
      <c r="H337" s="2">
        <v>2</v>
      </c>
      <c r="I337" s="2" t="s">
        <v>37</v>
      </c>
      <c r="J337" s="2">
        <v>38.909999999999997</v>
      </c>
      <c r="K337" s="2">
        <v>0.67259999999999998</v>
      </c>
      <c r="L337" s="2"/>
      <c r="M337" s="2"/>
      <c r="N337" s="2"/>
      <c r="R337" s="2">
        <v>0.67259999999999998</v>
      </c>
      <c r="S337" s="2">
        <f t="shared" si="183"/>
        <v>-0.57217931602286654</v>
      </c>
      <c r="T337" s="2"/>
      <c r="U337" s="2"/>
      <c r="V337" s="2"/>
    </row>
    <row r="338" spans="1:22" x14ac:dyDescent="0.25">
      <c r="A338" s="2" t="s">
        <v>126</v>
      </c>
      <c r="B338" s="2" t="s">
        <v>127</v>
      </c>
      <c r="C338" s="2" t="s">
        <v>128</v>
      </c>
      <c r="D338" s="2" t="s">
        <v>129</v>
      </c>
      <c r="E338" s="2" t="s">
        <v>130</v>
      </c>
      <c r="F338" s="2" t="s">
        <v>18</v>
      </c>
      <c r="G338" s="2" t="s">
        <v>19</v>
      </c>
      <c r="H338" s="2">
        <v>1</v>
      </c>
      <c r="I338" s="2" t="s">
        <v>20</v>
      </c>
      <c r="J338" s="2">
        <v>50.65</v>
      </c>
      <c r="K338" s="2">
        <v>0.2487</v>
      </c>
      <c r="L338" s="2"/>
      <c r="M338" s="2"/>
      <c r="N338" s="2"/>
      <c r="R338" s="2">
        <v>0.2487</v>
      </c>
      <c r="S338" s="2">
        <f t="shared" si="183"/>
        <v>-2.0075215873325427</v>
      </c>
      <c r="T338" s="2"/>
      <c r="U338" s="2"/>
      <c r="V338" s="2"/>
    </row>
    <row r="339" spans="1:22" x14ac:dyDescent="0.25">
      <c r="A339" s="2" t="s">
        <v>126</v>
      </c>
      <c r="B339" s="2" t="s">
        <v>127</v>
      </c>
      <c r="C339" s="2" t="s">
        <v>128</v>
      </c>
      <c r="D339" s="2" t="s">
        <v>129</v>
      </c>
      <c r="E339" s="2" t="s">
        <v>130</v>
      </c>
      <c r="F339" s="2" t="s">
        <v>18</v>
      </c>
      <c r="G339" s="2" t="s">
        <v>19</v>
      </c>
      <c r="H339" s="2">
        <v>2</v>
      </c>
      <c r="I339" s="2" t="s">
        <v>21</v>
      </c>
      <c r="J339" s="2">
        <v>50.4</v>
      </c>
      <c r="K339" s="2">
        <v>0.3014</v>
      </c>
      <c r="L339" s="2"/>
      <c r="M339" s="2"/>
      <c r="N339" s="2"/>
      <c r="R339" s="2">
        <v>0.3014</v>
      </c>
      <c r="S339" s="2">
        <f t="shared" si="183"/>
        <v>-1.7302486779516255</v>
      </c>
      <c r="T339" s="2"/>
      <c r="U339" s="2"/>
      <c r="V339" s="2"/>
    </row>
    <row r="340" spans="1:22" x14ac:dyDescent="0.25">
      <c r="A340" s="2" t="s">
        <v>126</v>
      </c>
      <c r="B340" s="2" t="s">
        <v>127</v>
      </c>
      <c r="C340" s="2" t="s">
        <v>128</v>
      </c>
      <c r="D340" s="2" t="s">
        <v>129</v>
      </c>
      <c r="E340" s="2" t="s">
        <v>130</v>
      </c>
      <c r="F340" s="2" t="s">
        <v>22</v>
      </c>
      <c r="G340" s="2" t="s">
        <v>19</v>
      </c>
      <c r="H340" s="2">
        <v>1</v>
      </c>
      <c r="I340" s="2" t="s">
        <v>23</v>
      </c>
      <c r="J340" s="2">
        <v>50.57</v>
      </c>
      <c r="K340" s="2">
        <v>0.2051</v>
      </c>
      <c r="L340" s="2"/>
      <c r="M340" s="2"/>
      <c r="N340" s="2"/>
      <c r="R340" s="2">
        <v>0.2051</v>
      </c>
      <c r="S340" s="2">
        <f t="shared" si="183"/>
        <v>-2.2856006030695974</v>
      </c>
      <c r="T340" s="2"/>
      <c r="U340" s="2"/>
      <c r="V340" s="2"/>
    </row>
    <row r="341" spans="1:22" x14ac:dyDescent="0.25">
      <c r="A341" s="2" t="s">
        <v>126</v>
      </c>
      <c r="B341" s="2" t="s">
        <v>127</v>
      </c>
      <c r="C341" s="2" t="s">
        <v>128</v>
      </c>
      <c r="D341" s="2" t="s">
        <v>129</v>
      </c>
      <c r="E341" s="2" t="s">
        <v>130</v>
      </c>
      <c r="F341" s="2" t="s">
        <v>22</v>
      </c>
      <c r="G341" s="2" t="s">
        <v>19</v>
      </c>
      <c r="H341" s="2">
        <v>2</v>
      </c>
      <c r="I341" s="2" t="s">
        <v>24</v>
      </c>
      <c r="J341" s="2">
        <v>50.71</v>
      </c>
      <c r="K341" s="2">
        <v>0.1867</v>
      </c>
      <c r="L341" s="2"/>
      <c r="M341" s="2"/>
      <c r="N341" s="2"/>
      <c r="R341" s="2">
        <v>0.1867</v>
      </c>
      <c r="S341" s="2">
        <f t="shared" si="183"/>
        <v>-2.4212061673232474</v>
      </c>
      <c r="T341" s="2"/>
      <c r="U341" s="2"/>
      <c r="V341" s="2"/>
    </row>
    <row r="342" spans="1:22" x14ac:dyDescent="0.25">
      <c r="A342" s="2" t="s">
        <v>126</v>
      </c>
      <c r="B342" s="2" t="s">
        <v>127</v>
      </c>
      <c r="C342" s="2" t="s">
        <v>128</v>
      </c>
      <c r="D342" s="2" t="s">
        <v>129</v>
      </c>
      <c r="E342" s="2" t="s">
        <v>130</v>
      </c>
      <c r="F342" s="2" t="s">
        <v>25</v>
      </c>
      <c r="G342" s="2" t="s">
        <v>19</v>
      </c>
      <c r="H342" s="2">
        <v>1</v>
      </c>
      <c r="I342" s="2" t="s">
        <v>26</v>
      </c>
      <c r="J342" s="2">
        <v>50.43</v>
      </c>
      <c r="K342" s="2">
        <v>0.22770000000000001</v>
      </c>
      <c r="L342" s="2"/>
      <c r="M342" s="2"/>
      <c r="N342" s="2"/>
      <c r="R342" s="2">
        <v>0.22770000000000001</v>
      </c>
      <c r="S342" s="2">
        <f t="shared" si="183"/>
        <v>-2.1347938034128267</v>
      </c>
      <c r="T342" s="2"/>
      <c r="U342" s="2"/>
      <c r="V342" s="2"/>
    </row>
    <row r="343" spans="1:22" x14ac:dyDescent="0.25">
      <c r="A343" s="2" t="s">
        <v>126</v>
      </c>
      <c r="B343" s="2" t="s">
        <v>127</v>
      </c>
      <c r="C343" s="2" t="s">
        <v>128</v>
      </c>
      <c r="D343" s="2" t="s">
        <v>129</v>
      </c>
      <c r="E343" s="2" t="s">
        <v>130</v>
      </c>
      <c r="F343" s="2" t="s">
        <v>25</v>
      </c>
      <c r="G343" s="2" t="s">
        <v>19</v>
      </c>
      <c r="H343" s="2">
        <v>2</v>
      </c>
      <c r="I343" s="2" t="s">
        <v>27</v>
      </c>
      <c r="J343" s="2">
        <v>50.99</v>
      </c>
      <c r="K343" s="2">
        <v>0.23699999999999999</v>
      </c>
      <c r="L343" s="3">
        <f t="shared" ref="L343" si="192">AVERAGE(K338:K343)</f>
        <v>0.23443333333333335</v>
      </c>
      <c r="M343" s="2">
        <f t="shared" ref="M343" si="193">L343/L344</f>
        <v>0.55990765066475601</v>
      </c>
      <c r="N343" s="2">
        <f t="shared" ref="N343" si="194">_xlfn.T.TEST(K338:K343,K344:K349,2,2)</f>
        <v>9.6809283659655339E-6</v>
      </c>
      <c r="R343" s="2">
        <v>0.23699999999999999</v>
      </c>
      <c r="S343" s="2">
        <f t="shared" si="183"/>
        <v>-2.0770410357638283</v>
      </c>
      <c r="T343" s="3">
        <f t="shared" ref="T343" si="195">AVERAGE(S338:S343)</f>
        <v>-2.109401979142278</v>
      </c>
      <c r="U343" s="3">
        <f t="shared" ref="U343" si="196">AVERAGE(T338:T343)</f>
        <v>-2.109401979142278</v>
      </c>
      <c r="V343" s="2">
        <f>U343/U344</f>
        <v>1.6728267543940318</v>
      </c>
    </row>
    <row r="344" spans="1:22" x14ac:dyDescent="0.25">
      <c r="A344" s="2" t="s">
        <v>126</v>
      </c>
      <c r="B344" s="2" t="s">
        <v>127</v>
      </c>
      <c r="C344" s="2" t="s">
        <v>128</v>
      </c>
      <c r="D344" s="2" t="s">
        <v>129</v>
      </c>
      <c r="E344" s="2" t="s">
        <v>130</v>
      </c>
      <c r="F344" s="2" t="s">
        <v>28</v>
      </c>
      <c r="G344" s="2" t="s">
        <v>29</v>
      </c>
      <c r="H344" s="2">
        <v>1</v>
      </c>
      <c r="I344" s="2" t="s">
        <v>30</v>
      </c>
      <c r="J344" s="2">
        <v>50.65</v>
      </c>
      <c r="K344" s="2">
        <v>0.4194</v>
      </c>
      <c r="L344" s="4">
        <f t="shared" ref="L344" si="197">AVERAGE(K344:K349)</f>
        <v>0.41870000000000002</v>
      </c>
      <c r="M344" s="2"/>
      <c r="N344" s="2"/>
      <c r="R344" s="2">
        <v>0.4194</v>
      </c>
      <c r="S344" s="2">
        <f t="shared" si="183"/>
        <v>-1.2536012334528568</v>
      </c>
      <c r="T344" s="4">
        <f t="shared" ref="T344" si="198">AVERAGE(S344:S349)</f>
        <v>-1.2609805370469414</v>
      </c>
      <c r="U344" s="4">
        <f t="shared" ref="U344" si="199">AVERAGE(T344:T349)</f>
        <v>-1.2609805370469414</v>
      </c>
      <c r="V344" s="2"/>
    </row>
    <row r="345" spans="1:22" x14ac:dyDescent="0.25">
      <c r="A345" s="2" t="s">
        <v>126</v>
      </c>
      <c r="B345" s="2" t="s">
        <v>127</v>
      </c>
      <c r="C345" s="2" t="s">
        <v>128</v>
      </c>
      <c r="D345" s="2" t="s">
        <v>129</v>
      </c>
      <c r="E345" s="2" t="s">
        <v>130</v>
      </c>
      <c r="F345" s="2" t="s">
        <v>28</v>
      </c>
      <c r="G345" s="2" t="s">
        <v>29</v>
      </c>
      <c r="H345" s="2">
        <v>2</v>
      </c>
      <c r="I345" s="2" t="s">
        <v>31</v>
      </c>
      <c r="J345" s="2">
        <v>50.98</v>
      </c>
      <c r="K345" s="2">
        <v>0.40210000000000001</v>
      </c>
      <c r="L345" s="2"/>
      <c r="M345" s="2"/>
      <c r="N345" s="2"/>
      <c r="R345" s="2">
        <v>0.40210000000000001</v>
      </c>
      <c r="S345" s="2">
        <f t="shared" si="183"/>
        <v>-1.3143737587490889</v>
      </c>
      <c r="T345" s="2"/>
      <c r="U345" s="2"/>
      <c r="V345" s="2"/>
    </row>
    <row r="346" spans="1:22" x14ac:dyDescent="0.25">
      <c r="A346" s="2" t="s">
        <v>126</v>
      </c>
      <c r="B346" s="2" t="s">
        <v>127</v>
      </c>
      <c r="C346" s="2" t="s">
        <v>128</v>
      </c>
      <c r="D346" s="2" t="s">
        <v>129</v>
      </c>
      <c r="E346" s="2" t="s">
        <v>130</v>
      </c>
      <c r="F346" s="2" t="s">
        <v>32</v>
      </c>
      <c r="G346" s="2" t="s">
        <v>29</v>
      </c>
      <c r="H346" s="2">
        <v>1</v>
      </c>
      <c r="I346" s="2" t="s">
        <v>33</v>
      </c>
      <c r="J346" s="2">
        <v>50.6</v>
      </c>
      <c r="K346" s="2">
        <v>0.38169999999999998</v>
      </c>
      <c r="L346" s="2"/>
      <c r="M346" s="2"/>
      <c r="N346" s="2"/>
      <c r="R346" s="2">
        <v>0.38169999999999998</v>
      </c>
      <c r="S346" s="2">
        <f t="shared" si="183"/>
        <v>-1.3894889083338915</v>
      </c>
      <c r="T346" s="2"/>
      <c r="U346" s="2"/>
      <c r="V346" s="2"/>
    </row>
    <row r="347" spans="1:22" x14ac:dyDescent="0.25">
      <c r="A347" s="2" t="s">
        <v>126</v>
      </c>
      <c r="B347" s="2" t="s">
        <v>127</v>
      </c>
      <c r="C347" s="2" t="s">
        <v>128</v>
      </c>
      <c r="D347" s="2" t="s">
        <v>129</v>
      </c>
      <c r="E347" s="2" t="s">
        <v>130</v>
      </c>
      <c r="F347" s="2" t="s">
        <v>32</v>
      </c>
      <c r="G347" s="2" t="s">
        <v>29</v>
      </c>
      <c r="H347" s="2">
        <v>2</v>
      </c>
      <c r="I347" s="2" t="s">
        <v>34</v>
      </c>
      <c r="J347" s="2">
        <v>50.87</v>
      </c>
      <c r="K347" s="2">
        <v>0.38019999999999998</v>
      </c>
      <c r="L347" s="2"/>
      <c r="M347" s="2"/>
      <c r="N347" s="2"/>
      <c r="R347" s="2">
        <v>0.38019999999999998</v>
      </c>
      <c r="S347" s="2">
        <f t="shared" si="183"/>
        <v>-1.3951695629008976</v>
      </c>
      <c r="T347" s="2"/>
      <c r="U347" s="2"/>
      <c r="V347" s="2"/>
    </row>
    <row r="348" spans="1:22" x14ac:dyDescent="0.25">
      <c r="A348" s="2" t="s">
        <v>126</v>
      </c>
      <c r="B348" s="2" t="s">
        <v>127</v>
      </c>
      <c r="C348" s="2" t="s">
        <v>128</v>
      </c>
      <c r="D348" s="2" t="s">
        <v>129</v>
      </c>
      <c r="E348" s="2" t="s">
        <v>130</v>
      </c>
      <c r="F348" s="2" t="s">
        <v>35</v>
      </c>
      <c r="G348" s="2" t="s">
        <v>29</v>
      </c>
      <c r="H348" s="2">
        <v>1</v>
      </c>
      <c r="I348" s="2" t="s">
        <v>36</v>
      </c>
      <c r="J348" s="2">
        <v>50.32</v>
      </c>
      <c r="K348" s="2">
        <v>0.46879999999999999</v>
      </c>
      <c r="L348" s="2"/>
      <c r="M348" s="2"/>
      <c r="N348" s="2"/>
      <c r="R348" s="2">
        <v>0.46879999999999999</v>
      </c>
      <c r="S348" s="2">
        <f t="shared" si="183"/>
        <v>-1.0929555251272016</v>
      </c>
      <c r="T348" s="2"/>
      <c r="U348" s="2"/>
      <c r="V348" s="2"/>
    </row>
    <row r="349" spans="1:22" x14ac:dyDescent="0.25">
      <c r="A349" s="2" t="s">
        <v>126</v>
      </c>
      <c r="B349" s="2" t="s">
        <v>127</v>
      </c>
      <c r="C349" s="2" t="s">
        <v>128</v>
      </c>
      <c r="D349" s="2" t="s">
        <v>129</v>
      </c>
      <c r="E349" s="2" t="s">
        <v>130</v>
      </c>
      <c r="F349" s="2" t="s">
        <v>35</v>
      </c>
      <c r="G349" s="2" t="s">
        <v>29</v>
      </c>
      <c r="H349" s="2">
        <v>2</v>
      </c>
      <c r="I349" s="2" t="s">
        <v>37</v>
      </c>
      <c r="J349" s="2">
        <v>50.87</v>
      </c>
      <c r="K349" s="2">
        <v>0.46</v>
      </c>
      <c r="L349" s="2"/>
      <c r="M349" s="2"/>
      <c r="N349" s="2"/>
      <c r="R349" s="2">
        <v>0.46</v>
      </c>
      <c r="S349" s="2">
        <f t="shared" si="183"/>
        <v>-1.1202942337177118</v>
      </c>
      <c r="T349" s="2"/>
      <c r="U349" s="2"/>
      <c r="V349" s="2"/>
    </row>
    <row r="350" spans="1:22" x14ac:dyDescent="0.25">
      <c r="A350" s="2" t="s">
        <v>126</v>
      </c>
      <c r="B350" s="2" t="s">
        <v>127</v>
      </c>
      <c r="C350" s="2" t="s">
        <v>128</v>
      </c>
      <c r="D350" s="2" t="s">
        <v>129</v>
      </c>
      <c r="E350" s="2" t="s">
        <v>131</v>
      </c>
      <c r="F350" s="2" t="s">
        <v>18</v>
      </c>
      <c r="G350" s="2" t="s">
        <v>19</v>
      </c>
      <c r="H350" s="2">
        <v>1</v>
      </c>
      <c r="I350" s="2" t="s">
        <v>20</v>
      </c>
      <c r="J350" s="2">
        <v>22.46</v>
      </c>
      <c r="K350" s="2">
        <v>0.70130000000000003</v>
      </c>
      <c r="L350" s="2"/>
      <c r="M350" s="2"/>
      <c r="N350" s="2"/>
      <c r="R350" s="2">
        <v>0.70130000000000003</v>
      </c>
      <c r="S350" s="2">
        <f t="shared" si="183"/>
        <v>-0.51189636687642337</v>
      </c>
      <c r="T350" s="2"/>
      <c r="U350" s="2"/>
      <c r="V350" s="2"/>
    </row>
    <row r="351" spans="1:22" x14ac:dyDescent="0.25">
      <c r="A351" s="2" t="s">
        <v>126</v>
      </c>
      <c r="B351" s="2" t="s">
        <v>127</v>
      </c>
      <c r="C351" s="2" t="s">
        <v>128</v>
      </c>
      <c r="D351" s="2" t="s">
        <v>129</v>
      </c>
      <c r="E351" s="2" t="s">
        <v>131</v>
      </c>
      <c r="F351" s="2" t="s">
        <v>18</v>
      </c>
      <c r="G351" s="2" t="s">
        <v>19</v>
      </c>
      <c r="H351" s="2">
        <v>2</v>
      </c>
      <c r="I351" s="2" t="s">
        <v>21</v>
      </c>
      <c r="J351" s="2">
        <v>22.39</v>
      </c>
      <c r="K351" s="2">
        <v>0.86909999999999998</v>
      </c>
      <c r="L351" s="2"/>
      <c r="M351" s="2"/>
      <c r="N351" s="2"/>
      <c r="R351" s="2">
        <v>0.86909999999999998</v>
      </c>
      <c r="S351" s="2">
        <f t="shared" si="183"/>
        <v>-0.2024059095578899</v>
      </c>
      <c r="T351" s="2"/>
      <c r="U351" s="2"/>
      <c r="V351" s="2"/>
    </row>
    <row r="352" spans="1:22" x14ac:dyDescent="0.25">
      <c r="A352" s="2" t="s">
        <v>126</v>
      </c>
      <c r="B352" s="2" t="s">
        <v>127</v>
      </c>
      <c r="C352" s="2" t="s">
        <v>128</v>
      </c>
      <c r="D352" s="2" t="s">
        <v>129</v>
      </c>
      <c r="E352" s="2" t="s">
        <v>131</v>
      </c>
      <c r="F352" s="2" t="s">
        <v>22</v>
      </c>
      <c r="G352" s="2" t="s">
        <v>19</v>
      </c>
      <c r="H352" s="2">
        <v>1</v>
      </c>
      <c r="I352" s="2" t="s">
        <v>23</v>
      </c>
      <c r="J352" s="2">
        <v>22.55</v>
      </c>
      <c r="K352" s="2">
        <v>0.54700000000000004</v>
      </c>
      <c r="L352" s="2"/>
      <c r="M352" s="2"/>
      <c r="N352" s="2"/>
      <c r="R352" s="2">
        <v>0.54700000000000004</v>
      </c>
      <c r="S352" s="2">
        <f t="shared" si="183"/>
        <v>-0.87038726186953042</v>
      </c>
      <c r="T352" s="2"/>
      <c r="U352" s="2"/>
      <c r="V352" s="2"/>
    </row>
    <row r="353" spans="1:22" x14ac:dyDescent="0.25">
      <c r="A353" s="2" t="s">
        <v>126</v>
      </c>
      <c r="B353" s="2" t="s">
        <v>127</v>
      </c>
      <c r="C353" s="2" t="s">
        <v>128</v>
      </c>
      <c r="D353" s="2" t="s">
        <v>129</v>
      </c>
      <c r="E353" s="2" t="s">
        <v>131</v>
      </c>
      <c r="F353" s="2" t="s">
        <v>22</v>
      </c>
      <c r="G353" s="2" t="s">
        <v>19</v>
      </c>
      <c r="H353" s="2">
        <v>2</v>
      </c>
      <c r="I353" s="2" t="s">
        <v>24</v>
      </c>
      <c r="J353" s="2">
        <v>22.58</v>
      </c>
      <c r="K353" s="2">
        <v>0.55200000000000005</v>
      </c>
      <c r="L353" s="2"/>
      <c r="M353" s="2"/>
      <c r="N353" s="2"/>
      <c r="R353" s="2">
        <v>0.55200000000000005</v>
      </c>
      <c r="S353" s="2">
        <f t="shared" si="183"/>
        <v>-0.85725982788391786</v>
      </c>
      <c r="T353" s="2"/>
      <c r="U353" s="2"/>
      <c r="V353" s="2"/>
    </row>
    <row r="354" spans="1:22" x14ac:dyDescent="0.25">
      <c r="A354" s="2" t="s">
        <v>126</v>
      </c>
      <c r="B354" s="2" t="s">
        <v>127</v>
      </c>
      <c r="C354" s="2" t="s">
        <v>128</v>
      </c>
      <c r="D354" s="2" t="s">
        <v>129</v>
      </c>
      <c r="E354" s="2" t="s">
        <v>131</v>
      </c>
      <c r="F354" s="2" t="s">
        <v>25</v>
      </c>
      <c r="G354" s="2" t="s">
        <v>19</v>
      </c>
      <c r="H354" s="2">
        <v>1</v>
      </c>
      <c r="I354" s="2" t="s">
        <v>26</v>
      </c>
      <c r="J354" s="2">
        <v>22.41</v>
      </c>
      <c r="K354" s="2">
        <v>0.69610000000000005</v>
      </c>
      <c r="L354" s="2"/>
      <c r="M354" s="2"/>
      <c r="N354" s="2"/>
      <c r="R354" s="2">
        <v>0.69610000000000005</v>
      </c>
      <c r="S354" s="2">
        <f t="shared" si="183"/>
        <v>-0.52263351993276519</v>
      </c>
      <c r="T354" s="2"/>
      <c r="U354" s="2"/>
      <c r="V354" s="2"/>
    </row>
    <row r="355" spans="1:22" x14ac:dyDescent="0.25">
      <c r="A355" s="2" t="s">
        <v>126</v>
      </c>
      <c r="B355" s="2" t="s">
        <v>127</v>
      </c>
      <c r="C355" s="2" t="s">
        <v>128</v>
      </c>
      <c r="D355" s="2" t="s">
        <v>129</v>
      </c>
      <c r="E355" s="2" t="s">
        <v>131</v>
      </c>
      <c r="F355" s="2" t="s">
        <v>25</v>
      </c>
      <c r="G355" s="2" t="s">
        <v>19</v>
      </c>
      <c r="H355" s="2">
        <v>2</v>
      </c>
      <c r="I355" s="2" t="s">
        <v>27</v>
      </c>
      <c r="J355" s="2">
        <v>22.54</v>
      </c>
      <c r="K355" s="2">
        <v>0.63419999999999999</v>
      </c>
      <c r="L355" s="3">
        <f t="shared" ref="L355:L379" si="200">AVERAGE(K350:K355)</f>
        <v>0.66661666666666664</v>
      </c>
      <c r="M355" s="2">
        <f t="shared" ref="M355:M379" si="201">L355/L356</f>
        <v>0.56524073995562529</v>
      </c>
      <c r="N355" s="2">
        <f t="shared" ref="N355" si="202">_xlfn.T.TEST(K350:K355,K356:K361,2,2)</f>
        <v>1.9391809902201004E-5</v>
      </c>
      <c r="R355" s="2">
        <v>0.63419999999999999</v>
      </c>
      <c r="S355" s="2">
        <f t="shared" si="183"/>
        <v>-0.65699021744561026</v>
      </c>
      <c r="T355" s="3">
        <f t="shared" ref="T355" si="203">AVERAGE(S350:S355)</f>
        <v>-0.6035955172610229</v>
      </c>
      <c r="U355" s="3">
        <f t="shared" ref="U355" si="204">AVERAGE(T350:T355)</f>
        <v>-0.6035955172610229</v>
      </c>
      <c r="V355" s="2">
        <f>U355/U356</f>
        <v>-2.5971650800513859</v>
      </c>
    </row>
    <row r="356" spans="1:22" x14ac:dyDescent="0.25">
      <c r="A356" s="2" t="s">
        <v>126</v>
      </c>
      <c r="B356" s="2" t="s">
        <v>127</v>
      </c>
      <c r="C356" s="2" t="s">
        <v>128</v>
      </c>
      <c r="D356" s="2" t="s">
        <v>129</v>
      </c>
      <c r="E356" s="2" t="s">
        <v>131</v>
      </c>
      <c r="F356" s="2" t="s">
        <v>28</v>
      </c>
      <c r="G356" s="2" t="s">
        <v>29</v>
      </c>
      <c r="H356" s="2">
        <v>1</v>
      </c>
      <c r="I356" s="2" t="s">
        <v>30</v>
      </c>
      <c r="J356" s="2">
        <v>22.44</v>
      </c>
      <c r="K356" s="2">
        <v>1.3589</v>
      </c>
      <c r="L356" s="4">
        <f t="shared" ref="L356:L380" si="205">AVERAGE(K356:K361)</f>
        <v>1.1793499999999999</v>
      </c>
      <c r="M356" s="2"/>
      <c r="N356" s="2"/>
      <c r="R356" s="2">
        <v>1.3589</v>
      </c>
      <c r="S356" s="2">
        <f t="shared" si="183"/>
        <v>0.44243929362386342</v>
      </c>
      <c r="T356" s="4">
        <f t="shared" ref="T356" si="206">AVERAGE(S356:S361)</f>
        <v>0.23240552627832212</v>
      </c>
      <c r="U356" s="4">
        <f t="shared" ref="U356" si="207">AVERAGE(T356:T361)</f>
        <v>0.23240552627832212</v>
      </c>
      <c r="V356" s="2"/>
    </row>
    <row r="357" spans="1:22" x14ac:dyDescent="0.25">
      <c r="A357" s="2" t="s">
        <v>126</v>
      </c>
      <c r="B357" s="2" t="s">
        <v>127</v>
      </c>
      <c r="C357" s="2" t="s">
        <v>128</v>
      </c>
      <c r="D357" s="2" t="s">
        <v>129</v>
      </c>
      <c r="E357" s="2" t="s">
        <v>131</v>
      </c>
      <c r="F357" s="2" t="s">
        <v>28</v>
      </c>
      <c r="G357" s="2" t="s">
        <v>29</v>
      </c>
      <c r="H357" s="2">
        <v>2</v>
      </c>
      <c r="I357" s="2" t="s">
        <v>31</v>
      </c>
      <c r="J357" s="2">
        <v>22.54</v>
      </c>
      <c r="K357" s="2">
        <v>1.2791999999999999</v>
      </c>
      <c r="L357" s="2"/>
      <c r="M357" s="2"/>
      <c r="N357" s="2"/>
      <c r="R357" s="2">
        <v>1.2791999999999999</v>
      </c>
      <c r="S357" s="2">
        <f t="shared" si="183"/>
        <v>0.35524184393088254</v>
      </c>
      <c r="T357" s="2"/>
      <c r="U357" s="2"/>
      <c r="V357" s="2"/>
    </row>
    <row r="358" spans="1:22" x14ac:dyDescent="0.25">
      <c r="A358" s="2" t="s">
        <v>126</v>
      </c>
      <c r="B358" s="2" t="s">
        <v>127</v>
      </c>
      <c r="C358" s="2" t="s">
        <v>128</v>
      </c>
      <c r="D358" s="2" t="s">
        <v>129</v>
      </c>
      <c r="E358" s="2" t="s">
        <v>131</v>
      </c>
      <c r="F358" s="2" t="s">
        <v>32</v>
      </c>
      <c r="G358" s="2" t="s">
        <v>29</v>
      </c>
      <c r="H358" s="2">
        <v>1</v>
      </c>
      <c r="I358" s="2" t="s">
        <v>33</v>
      </c>
      <c r="J358" s="2">
        <v>22.46</v>
      </c>
      <c r="K358" s="2">
        <v>1.0791999999999999</v>
      </c>
      <c r="L358" s="2"/>
      <c r="M358" s="2"/>
      <c r="N358" s="2"/>
      <c r="R358" s="2">
        <v>1.0791999999999999</v>
      </c>
      <c r="S358" s="2">
        <f t="shared" si="183"/>
        <v>0.10996225339881809</v>
      </c>
      <c r="T358" s="2"/>
      <c r="U358" s="2"/>
      <c r="V358" s="2"/>
    </row>
    <row r="359" spans="1:22" x14ac:dyDescent="0.25">
      <c r="A359" s="2" t="s">
        <v>126</v>
      </c>
      <c r="B359" s="2" t="s">
        <v>127</v>
      </c>
      <c r="C359" s="2" t="s">
        <v>128</v>
      </c>
      <c r="D359" s="2" t="s">
        <v>129</v>
      </c>
      <c r="E359" s="2" t="s">
        <v>131</v>
      </c>
      <c r="F359" s="2" t="s">
        <v>32</v>
      </c>
      <c r="G359" s="2" t="s">
        <v>29</v>
      </c>
      <c r="H359" s="2">
        <v>2</v>
      </c>
      <c r="I359" s="2" t="s">
        <v>34</v>
      </c>
      <c r="J359" s="2">
        <v>22.61</v>
      </c>
      <c r="K359" s="2">
        <v>1.1398999999999999</v>
      </c>
      <c r="L359" s="2"/>
      <c r="M359" s="2"/>
      <c r="N359" s="2"/>
      <c r="R359" s="2">
        <v>1.1398999999999999</v>
      </c>
      <c r="S359" s="2">
        <f t="shared" si="183"/>
        <v>0.18890726664258814</v>
      </c>
      <c r="T359" s="2"/>
      <c r="U359" s="2"/>
      <c r="V359" s="2"/>
    </row>
    <row r="360" spans="1:22" x14ac:dyDescent="0.25">
      <c r="A360" s="2" t="s">
        <v>126</v>
      </c>
      <c r="B360" s="2" t="s">
        <v>127</v>
      </c>
      <c r="C360" s="2" t="s">
        <v>128</v>
      </c>
      <c r="D360" s="2" t="s">
        <v>129</v>
      </c>
      <c r="E360" s="2" t="s">
        <v>131</v>
      </c>
      <c r="F360" s="2" t="s">
        <v>35</v>
      </c>
      <c r="G360" s="2" t="s">
        <v>29</v>
      </c>
      <c r="H360" s="2">
        <v>1</v>
      </c>
      <c r="I360" s="2" t="s">
        <v>36</v>
      </c>
      <c r="J360" s="2">
        <v>22.38</v>
      </c>
      <c r="K360" s="2">
        <v>1.1487000000000001</v>
      </c>
      <c r="L360" s="2"/>
      <c r="M360" s="2"/>
      <c r="N360" s="2"/>
      <c r="R360" s="2">
        <v>1.1487000000000001</v>
      </c>
      <c r="S360" s="2">
        <f t="shared" si="183"/>
        <v>0.20000206602186754</v>
      </c>
      <c r="T360" s="2"/>
      <c r="U360" s="2"/>
      <c r="V360" s="2"/>
    </row>
    <row r="361" spans="1:22" x14ac:dyDescent="0.25">
      <c r="A361" s="2" t="s">
        <v>126</v>
      </c>
      <c r="B361" s="2" t="s">
        <v>127</v>
      </c>
      <c r="C361" s="2" t="s">
        <v>128</v>
      </c>
      <c r="D361" s="2" t="s">
        <v>129</v>
      </c>
      <c r="E361" s="2" t="s">
        <v>131</v>
      </c>
      <c r="F361" s="2" t="s">
        <v>35</v>
      </c>
      <c r="G361" s="2" t="s">
        <v>29</v>
      </c>
      <c r="H361" s="2">
        <v>2</v>
      </c>
      <c r="I361" s="2" t="s">
        <v>37</v>
      </c>
      <c r="J361" s="2">
        <v>22.48</v>
      </c>
      <c r="K361" s="2">
        <v>1.0702</v>
      </c>
      <c r="L361" s="2"/>
      <c r="M361" s="2"/>
      <c r="N361" s="2"/>
      <c r="R361" s="2">
        <v>1.0702</v>
      </c>
      <c r="S361" s="2">
        <f t="shared" si="183"/>
        <v>9.7880434051913115E-2</v>
      </c>
      <c r="T361" s="2"/>
      <c r="U361" s="2"/>
      <c r="V361" s="2"/>
    </row>
    <row r="362" spans="1:22" x14ac:dyDescent="0.25">
      <c r="A362" s="2" t="s">
        <v>126</v>
      </c>
      <c r="B362" s="2" t="s">
        <v>127</v>
      </c>
      <c r="C362" s="2" t="s">
        <v>128</v>
      </c>
      <c r="D362" s="2" t="s">
        <v>129</v>
      </c>
      <c r="E362" s="2" t="s">
        <v>132</v>
      </c>
      <c r="F362" s="2" t="s">
        <v>18</v>
      </c>
      <c r="G362" s="2" t="s">
        <v>19</v>
      </c>
      <c r="H362" s="2">
        <v>1</v>
      </c>
      <c r="I362" s="2" t="s">
        <v>20</v>
      </c>
      <c r="J362" s="2">
        <v>76.44</v>
      </c>
      <c r="K362" s="2">
        <v>0.22939999999999999</v>
      </c>
      <c r="L362" s="2"/>
      <c r="M362" s="2"/>
      <c r="N362" s="2"/>
      <c r="R362" s="2">
        <v>0.22939999999999999</v>
      </c>
      <c r="S362" s="2">
        <f t="shared" si="183"/>
        <v>-2.1240627035336246</v>
      </c>
      <c r="T362" s="2"/>
      <c r="U362" s="2"/>
      <c r="V362" s="2"/>
    </row>
    <row r="363" spans="1:22" x14ac:dyDescent="0.25">
      <c r="A363" s="2" t="s">
        <v>126</v>
      </c>
      <c r="B363" s="2" t="s">
        <v>127</v>
      </c>
      <c r="C363" s="2" t="s">
        <v>128</v>
      </c>
      <c r="D363" s="2" t="s">
        <v>129</v>
      </c>
      <c r="E363" s="2" t="s">
        <v>132</v>
      </c>
      <c r="F363" s="2" t="s">
        <v>18</v>
      </c>
      <c r="G363" s="2" t="s">
        <v>19</v>
      </c>
      <c r="H363" s="2">
        <v>2</v>
      </c>
      <c r="I363" s="2" t="s">
        <v>21</v>
      </c>
      <c r="J363" s="2">
        <v>76.14</v>
      </c>
      <c r="K363" s="2">
        <v>0.2261</v>
      </c>
      <c r="L363" s="2"/>
      <c r="M363" s="2"/>
      <c r="N363" s="2"/>
      <c r="R363" s="2">
        <v>0.2261</v>
      </c>
      <c r="S363" s="2">
        <f t="shared" si="183"/>
        <v>-2.1449671027979202</v>
      </c>
      <c r="T363" s="2"/>
      <c r="U363" s="2"/>
      <c r="V363" s="2"/>
    </row>
    <row r="364" spans="1:22" x14ac:dyDescent="0.25">
      <c r="A364" s="2" t="s">
        <v>126</v>
      </c>
      <c r="B364" s="2" t="s">
        <v>127</v>
      </c>
      <c r="C364" s="2" t="s">
        <v>128</v>
      </c>
      <c r="D364" s="2" t="s">
        <v>129</v>
      </c>
      <c r="E364" s="2" t="s">
        <v>132</v>
      </c>
      <c r="F364" s="2" t="s">
        <v>22</v>
      </c>
      <c r="G364" s="2" t="s">
        <v>19</v>
      </c>
      <c r="H364" s="2">
        <v>1</v>
      </c>
      <c r="I364" s="2" t="s">
        <v>23</v>
      </c>
      <c r="J364" s="2">
        <v>76.180000000000007</v>
      </c>
      <c r="K364" s="2">
        <v>0.32240000000000002</v>
      </c>
      <c r="L364" s="2"/>
      <c r="M364" s="2"/>
      <c r="N364" s="2"/>
      <c r="R364" s="2">
        <v>0.32240000000000002</v>
      </c>
      <c r="S364" s="2">
        <f t="shared" si="183"/>
        <v>-1.6330763510214819</v>
      </c>
      <c r="T364" s="2"/>
      <c r="U364" s="2"/>
      <c r="V364" s="2"/>
    </row>
    <row r="365" spans="1:22" x14ac:dyDescent="0.25">
      <c r="A365" s="2" t="s">
        <v>126</v>
      </c>
      <c r="B365" s="2" t="s">
        <v>127</v>
      </c>
      <c r="C365" s="2" t="s">
        <v>128</v>
      </c>
      <c r="D365" s="2" t="s">
        <v>129</v>
      </c>
      <c r="E365" s="2" t="s">
        <v>132</v>
      </c>
      <c r="F365" s="2" t="s">
        <v>22</v>
      </c>
      <c r="G365" s="2" t="s">
        <v>19</v>
      </c>
      <c r="H365" s="2">
        <v>2</v>
      </c>
      <c r="I365" s="2" t="s">
        <v>24</v>
      </c>
      <c r="J365" s="2">
        <v>76.569999999999993</v>
      </c>
      <c r="K365" s="2">
        <v>0.29780000000000001</v>
      </c>
      <c r="L365" s="2"/>
      <c r="M365" s="2"/>
      <c r="N365" s="2"/>
      <c r="R365" s="2">
        <v>0.29780000000000001</v>
      </c>
      <c r="S365" s="2">
        <f t="shared" si="183"/>
        <v>-1.7475843409673497</v>
      </c>
      <c r="T365" s="2"/>
      <c r="U365" s="2"/>
      <c r="V365" s="2"/>
    </row>
    <row r="366" spans="1:22" x14ac:dyDescent="0.25">
      <c r="A366" s="2" t="s">
        <v>126</v>
      </c>
      <c r="B366" s="2" t="s">
        <v>127</v>
      </c>
      <c r="C366" s="2" t="s">
        <v>128</v>
      </c>
      <c r="D366" s="2" t="s">
        <v>129</v>
      </c>
      <c r="E366" s="2" t="s">
        <v>132</v>
      </c>
      <c r="F366" s="2" t="s">
        <v>25</v>
      </c>
      <c r="G366" s="2" t="s">
        <v>19</v>
      </c>
      <c r="H366" s="2">
        <v>1</v>
      </c>
      <c r="I366" s="2" t="s">
        <v>26</v>
      </c>
      <c r="J366" s="2">
        <v>76.150000000000006</v>
      </c>
      <c r="K366" s="2">
        <v>0.23810000000000001</v>
      </c>
      <c r="L366" s="2"/>
      <c r="M366" s="2"/>
      <c r="N366" s="2"/>
      <c r="R366" s="2">
        <v>0.23810000000000001</v>
      </c>
      <c r="S366" s="2">
        <f t="shared" si="183"/>
        <v>-2.0703604742791155</v>
      </c>
      <c r="T366" s="2"/>
      <c r="U366" s="2"/>
      <c r="V366" s="2"/>
    </row>
    <row r="367" spans="1:22" x14ac:dyDescent="0.25">
      <c r="A367" s="2" t="s">
        <v>126</v>
      </c>
      <c r="B367" s="2" t="s">
        <v>127</v>
      </c>
      <c r="C367" s="2" t="s">
        <v>128</v>
      </c>
      <c r="D367" s="2" t="s">
        <v>129</v>
      </c>
      <c r="E367" s="2" t="s">
        <v>132</v>
      </c>
      <c r="F367" s="2" t="s">
        <v>25</v>
      </c>
      <c r="G367" s="2" t="s">
        <v>19</v>
      </c>
      <c r="H367" s="2">
        <v>2</v>
      </c>
      <c r="I367" s="2" t="s">
        <v>27</v>
      </c>
      <c r="J367" s="2">
        <v>76.47</v>
      </c>
      <c r="K367" s="2">
        <v>0.2432</v>
      </c>
      <c r="L367" s="3">
        <f t="shared" ref="L367:L391" si="208">AVERAGE(K362:K367)</f>
        <v>0.25950000000000001</v>
      </c>
      <c r="M367" s="2">
        <f t="shared" ref="M367:M391" si="209">L367/L368</f>
        <v>0.49985553308292402</v>
      </c>
      <c r="N367" s="2">
        <f t="shared" ref="N367" si="210">_xlfn.T.TEST(K362:K367,K368:K373,2,2)</f>
        <v>7.2157771908013856E-3</v>
      </c>
      <c r="R367" s="2">
        <v>0.2432</v>
      </c>
      <c r="S367" s="2">
        <f t="shared" si="183"/>
        <v>-2.039784866105864</v>
      </c>
      <c r="T367" s="3">
        <f t="shared" ref="T367" si="211">AVERAGE(S362:S367)</f>
        <v>-1.9599726397842259</v>
      </c>
      <c r="U367" s="3">
        <f t="shared" ref="U367" si="212">AVERAGE(T362:T367)</f>
        <v>-1.9599726397842259</v>
      </c>
      <c r="V367" s="2">
        <f>U367/U368</f>
        <v>1.9266827297924511</v>
      </c>
    </row>
    <row r="368" spans="1:22" x14ac:dyDescent="0.25">
      <c r="A368" s="2" t="s">
        <v>126</v>
      </c>
      <c r="B368" s="2" t="s">
        <v>127</v>
      </c>
      <c r="C368" s="2" t="s">
        <v>128</v>
      </c>
      <c r="D368" s="2" t="s">
        <v>129</v>
      </c>
      <c r="E368" s="2" t="s">
        <v>132</v>
      </c>
      <c r="F368" s="2" t="s">
        <v>28</v>
      </c>
      <c r="G368" s="2" t="s">
        <v>29</v>
      </c>
      <c r="H368" s="2">
        <v>1</v>
      </c>
      <c r="I368" s="2" t="s">
        <v>30</v>
      </c>
      <c r="J368" s="2">
        <v>76.13</v>
      </c>
      <c r="K368" s="2">
        <v>0.374</v>
      </c>
      <c r="L368" s="4">
        <f t="shared" ref="L368:L392" si="213">AVERAGE(K368:K373)</f>
        <v>0.51915</v>
      </c>
      <c r="M368" s="2"/>
      <c r="N368" s="2"/>
      <c r="R368" s="2">
        <v>0.374</v>
      </c>
      <c r="S368" s="2">
        <f t="shared" si="183"/>
        <v>-1.4188898247744504</v>
      </c>
      <c r="T368" s="4">
        <f t="shared" ref="T368" si="214">AVERAGE(S368:S373)</f>
        <v>-1.0172783559415415</v>
      </c>
      <c r="U368" s="4">
        <f t="shared" ref="U368" si="215">AVERAGE(T368:T373)</f>
        <v>-1.0172783559415415</v>
      </c>
      <c r="V368" s="2"/>
    </row>
    <row r="369" spans="1:22" x14ac:dyDescent="0.25">
      <c r="A369" s="2" t="s">
        <v>126</v>
      </c>
      <c r="B369" s="2" t="s">
        <v>127</v>
      </c>
      <c r="C369" s="2" t="s">
        <v>128</v>
      </c>
      <c r="D369" s="2" t="s">
        <v>129</v>
      </c>
      <c r="E369" s="2" t="s">
        <v>132</v>
      </c>
      <c r="F369" s="2" t="s">
        <v>28</v>
      </c>
      <c r="G369" s="2" t="s">
        <v>29</v>
      </c>
      <c r="H369" s="2">
        <v>2</v>
      </c>
      <c r="I369" s="2" t="s">
        <v>31</v>
      </c>
      <c r="J369" s="2">
        <v>76.959999999999994</v>
      </c>
      <c r="K369" s="2">
        <v>0.35189999999999999</v>
      </c>
      <c r="L369" s="2"/>
      <c r="M369" s="2"/>
      <c r="N369" s="2"/>
      <c r="R369" s="2">
        <v>0.35189999999999999</v>
      </c>
      <c r="S369" s="2">
        <f t="shared" si="183"/>
        <v>-1.5067625807997846</v>
      </c>
      <c r="T369" s="2"/>
      <c r="U369" s="2"/>
      <c r="V369" s="2"/>
    </row>
    <row r="370" spans="1:22" x14ac:dyDescent="0.25">
      <c r="A370" s="2" t="s">
        <v>126</v>
      </c>
      <c r="B370" s="2" t="s">
        <v>127</v>
      </c>
      <c r="C370" s="2" t="s">
        <v>128</v>
      </c>
      <c r="D370" s="2" t="s">
        <v>129</v>
      </c>
      <c r="E370" s="2" t="s">
        <v>132</v>
      </c>
      <c r="F370" s="2" t="s">
        <v>32</v>
      </c>
      <c r="G370" s="2" t="s">
        <v>29</v>
      </c>
      <c r="H370" s="2">
        <v>1</v>
      </c>
      <c r="I370" s="2" t="s">
        <v>33</v>
      </c>
      <c r="J370" s="2">
        <v>76.3</v>
      </c>
      <c r="K370" s="2">
        <v>0.44550000000000001</v>
      </c>
      <c r="L370" s="2"/>
      <c r="M370" s="2"/>
      <c r="N370" s="2"/>
      <c r="R370" s="2">
        <v>0.44550000000000001</v>
      </c>
      <c r="S370" s="2">
        <f t="shared" si="183"/>
        <v>-1.1665026631401652</v>
      </c>
      <c r="T370" s="2"/>
      <c r="U370" s="2"/>
      <c r="V370" s="2"/>
    </row>
    <row r="371" spans="1:22" x14ac:dyDescent="0.25">
      <c r="A371" s="2" t="s">
        <v>126</v>
      </c>
      <c r="B371" s="2" t="s">
        <v>127</v>
      </c>
      <c r="C371" s="2" t="s">
        <v>128</v>
      </c>
      <c r="D371" s="2" t="s">
        <v>129</v>
      </c>
      <c r="E371" s="2" t="s">
        <v>132</v>
      </c>
      <c r="F371" s="2" t="s">
        <v>32</v>
      </c>
      <c r="G371" s="2" t="s">
        <v>29</v>
      </c>
      <c r="H371" s="2">
        <v>2</v>
      </c>
      <c r="I371" s="2" t="s">
        <v>34</v>
      </c>
      <c r="J371" s="2">
        <v>76.67</v>
      </c>
      <c r="K371" s="2">
        <v>0.4375</v>
      </c>
      <c r="L371" s="2"/>
      <c r="M371" s="2"/>
      <c r="N371" s="2"/>
      <c r="R371" s="2">
        <v>0.4375</v>
      </c>
      <c r="S371" s="2">
        <f t="shared" si="183"/>
        <v>-1.1926450779423958</v>
      </c>
      <c r="T371" s="2"/>
      <c r="U371" s="2"/>
      <c r="V371" s="2"/>
    </row>
    <row r="372" spans="1:22" x14ac:dyDescent="0.25">
      <c r="A372" s="2" t="s">
        <v>126</v>
      </c>
      <c r="B372" s="2" t="s">
        <v>127</v>
      </c>
      <c r="C372" s="2" t="s">
        <v>128</v>
      </c>
      <c r="D372" s="2" t="s">
        <v>129</v>
      </c>
      <c r="E372" s="2" t="s">
        <v>132</v>
      </c>
      <c r="F372" s="2" t="s">
        <v>35</v>
      </c>
      <c r="G372" s="2" t="s">
        <v>29</v>
      </c>
      <c r="H372" s="2">
        <v>1</v>
      </c>
      <c r="I372" s="2" t="s">
        <v>36</v>
      </c>
      <c r="J372" s="2">
        <v>76.3</v>
      </c>
      <c r="K372" s="2">
        <v>0.7419</v>
      </c>
      <c r="L372" s="2"/>
      <c r="M372" s="2"/>
      <c r="N372" s="2"/>
      <c r="R372" s="2">
        <v>0.7419</v>
      </c>
      <c r="S372" s="2">
        <f t="shared" si="183"/>
        <v>-0.43070335443835533</v>
      </c>
      <c r="T372" s="2"/>
      <c r="U372" s="2"/>
      <c r="V372" s="2"/>
    </row>
    <row r="373" spans="1:22" x14ac:dyDescent="0.25">
      <c r="A373" s="2" t="s">
        <v>126</v>
      </c>
      <c r="B373" s="2" t="s">
        <v>127</v>
      </c>
      <c r="C373" s="2" t="s">
        <v>128</v>
      </c>
      <c r="D373" s="2" t="s">
        <v>129</v>
      </c>
      <c r="E373" s="2" t="s">
        <v>132</v>
      </c>
      <c r="F373" s="2" t="s">
        <v>35</v>
      </c>
      <c r="G373" s="2" t="s">
        <v>29</v>
      </c>
      <c r="H373" s="2">
        <v>2</v>
      </c>
      <c r="I373" s="2" t="s">
        <v>37</v>
      </c>
      <c r="J373" s="2">
        <v>76.650000000000006</v>
      </c>
      <c r="K373" s="2">
        <v>0.7641</v>
      </c>
      <c r="L373" s="2"/>
      <c r="M373" s="2"/>
      <c r="N373" s="2"/>
      <c r="R373" s="2">
        <v>0.7641</v>
      </c>
      <c r="S373" s="2">
        <f t="shared" si="183"/>
        <v>-0.38816663455409856</v>
      </c>
      <c r="T373" s="2"/>
      <c r="U373" s="2"/>
      <c r="V373" s="2"/>
    </row>
    <row r="374" spans="1:22" x14ac:dyDescent="0.25">
      <c r="A374" s="2" t="s">
        <v>133</v>
      </c>
      <c r="B374" s="2" t="s">
        <v>134</v>
      </c>
      <c r="C374" s="2" t="s">
        <v>135</v>
      </c>
      <c r="D374" s="2" t="s">
        <v>136</v>
      </c>
      <c r="E374" s="2" t="s">
        <v>137</v>
      </c>
      <c r="F374" s="2" t="s">
        <v>18</v>
      </c>
      <c r="G374" s="2" t="s">
        <v>19</v>
      </c>
      <c r="H374" s="2">
        <v>1</v>
      </c>
      <c r="I374" s="2" t="s">
        <v>20</v>
      </c>
      <c r="J374" s="2">
        <v>54.78</v>
      </c>
      <c r="K374" s="2">
        <v>7.22E-2</v>
      </c>
      <c r="L374" s="2"/>
      <c r="M374" s="2"/>
      <c r="N374" s="2"/>
      <c r="R374" s="2">
        <v>7.22E-2</v>
      </c>
      <c r="S374" s="2">
        <f t="shared" si="183"/>
        <v>-3.7918573526622783</v>
      </c>
      <c r="T374" s="2"/>
      <c r="U374" s="2"/>
      <c r="V374" s="2"/>
    </row>
    <row r="375" spans="1:22" x14ac:dyDescent="0.25">
      <c r="A375" s="2" t="s">
        <v>133</v>
      </c>
      <c r="B375" s="2" t="s">
        <v>134</v>
      </c>
      <c r="C375" s="2" t="s">
        <v>135</v>
      </c>
      <c r="D375" s="2" t="s">
        <v>136</v>
      </c>
      <c r="E375" s="2" t="s">
        <v>137</v>
      </c>
      <c r="F375" s="2" t="s">
        <v>18</v>
      </c>
      <c r="G375" s="2" t="s">
        <v>19</v>
      </c>
      <c r="H375" s="2">
        <v>2</v>
      </c>
      <c r="I375" s="2" t="s">
        <v>21</v>
      </c>
      <c r="J375" s="2">
        <v>54.35</v>
      </c>
      <c r="K375" s="2">
        <v>7.3800000000000004E-2</v>
      </c>
      <c r="L375" s="2"/>
      <c r="M375" s="2"/>
      <c r="N375" s="2"/>
      <c r="R375" s="2">
        <v>7.3800000000000004E-2</v>
      </c>
      <c r="S375" s="2">
        <f t="shared" si="183"/>
        <v>-3.7602353734890537</v>
      </c>
      <c r="T375" s="2"/>
      <c r="U375" s="2"/>
      <c r="V375" s="2"/>
    </row>
    <row r="376" spans="1:22" x14ac:dyDescent="0.25">
      <c r="A376" s="2" t="s">
        <v>133</v>
      </c>
      <c r="B376" s="2" t="s">
        <v>134</v>
      </c>
      <c r="C376" s="2" t="s">
        <v>135</v>
      </c>
      <c r="D376" s="2" t="s">
        <v>136</v>
      </c>
      <c r="E376" s="2" t="s">
        <v>137</v>
      </c>
      <c r="F376" s="2" t="s">
        <v>22</v>
      </c>
      <c r="G376" s="2" t="s">
        <v>19</v>
      </c>
      <c r="H376" s="2">
        <v>1</v>
      </c>
      <c r="I376" s="2" t="s">
        <v>23</v>
      </c>
      <c r="J376" s="2">
        <v>54.57</v>
      </c>
      <c r="K376" s="2">
        <v>0.08</v>
      </c>
      <c r="L376" s="2"/>
      <c r="M376" s="2"/>
      <c r="N376" s="2"/>
      <c r="R376" s="2">
        <v>0.08</v>
      </c>
      <c r="S376" s="2">
        <f t="shared" si="183"/>
        <v>-3.6438561897747253</v>
      </c>
      <c r="T376" s="2"/>
      <c r="U376" s="2"/>
      <c r="V376" s="2"/>
    </row>
    <row r="377" spans="1:22" x14ac:dyDescent="0.25">
      <c r="A377" s="2" t="s">
        <v>133</v>
      </c>
      <c r="B377" s="2" t="s">
        <v>134</v>
      </c>
      <c r="C377" s="2" t="s">
        <v>135</v>
      </c>
      <c r="D377" s="2" t="s">
        <v>136</v>
      </c>
      <c r="E377" s="2" t="s">
        <v>137</v>
      </c>
      <c r="F377" s="2" t="s">
        <v>22</v>
      </c>
      <c r="G377" s="2" t="s">
        <v>19</v>
      </c>
      <c r="H377" s="2">
        <v>2</v>
      </c>
      <c r="I377" s="2" t="s">
        <v>24</v>
      </c>
      <c r="J377" s="2">
        <v>54.8</v>
      </c>
      <c r="K377" s="2">
        <v>7.4899999999999994E-2</v>
      </c>
      <c r="L377" s="2"/>
      <c r="M377" s="2"/>
      <c r="N377" s="2"/>
      <c r="R377" s="2">
        <v>7.4899999999999994E-2</v>
      </c>
      <c r="S377" s="2">
        <f t="shared" si="183"/>
        <v>-3.7388904710906989</v>
      </c>
      <c r="T377" s="2"/>
      <c r="U377" s="2"/>
      <c r="V377" s="2"/>
    </row>
    <row r="378" spans="1:22" x14ac:dyDescent="0.25">
      <c r="A378" s="2" t="s">
        <v>133</v>
      </c>
      <c r="B378" s="2" t="s">
        <v>134</v>
      </c>
      <c r="C378" s="2" t="s">
        <v>135</v>
      </c>
      <c r="D378" s="2" t="s">
        <v>136</v>
      </c>
      <c r="E378" s="2" t="s">
        <v>137</v>
      </c>
      <c r="F378" s="2" t="s">
        <v>25</v>
      </c>
      <c r="G378" s="2" t="s">
        <v>19</v>
      </c>
      <c r="H378" s="2">
        <v>1</v>
      </c>
      <c r="I378" s="2" t="s">
        <v>26</v>
      </c>
      <c r="J378" s="2">
        <v>54.44</v>
      </c>
      <c r="K378" s="2">
        <v>6.0100000000000001E-2</v>
      </c>
      <c r="L378" s="2"/>
      <c r="M378" s="2"/>
      <c r="N378" s="2"/>
      <c r="R378" s="2">
        <v>6.0100000000000001E-2</v>
      </c>
      <c r="S378" s="2">
        <f t="shared" si="183"/>
        <v>-4.0564911988382644</v>
      </c>
      <c r="T378" s="2"/>
      <c r="U378" s="2"/>
      <c r="V378" s="2"/>
    </row>
    <row r="379" spans="1:22" x14ac:dyDescent="0.25">
      <c r="A379" s="2" t="s">
        <v>133</v>
      </c>
      <c r="B379" s="2" t="s">
        <v>134</v>
      </c>
      <c r="C379" s="2" t="s">
        <v>135</v>
      </c>
      <c r="D379" s="2" t="s">
        <v>136</v>
      </c>
      <c r="E379" s="2" t="s">
        <v>137</v>
      </c>
      <c r="F379" s="2" t="s">
        <v>25</v>
      </c>
      <c r="G379" s="2" t="s">
        <v>19</v>
      </c>
      <c r="H379" s="2">
        <v>2</v>
      </c>
      <c r="I379" s="2" t="s">
        <v>27</v>
      </c>
      <c r="J379" s="2">
        <v>55.05</v>
      </c>
      <c r="K379" s="2">
        <v>6.7599999999999993E-2</v>
      </c>
      <c r="L379" s="3">
        <f t="shared" si="200"/>
        <v>7.1433333333333335E-2</v>
      </c>
      <c r="M379" s="2">
        <f t="shared" si="201"/>
        <v>0.75657546337157988</v>
      </c>
      <c r="N379" s="2">
        <f t="shared" ref="N379" si="216">_xlfn.T.TEST(K374:K379,K380:K385,2,2)</f>
        <v>8.7523923456618632E-3</v>
      </c>
      <c r="R379" s="2">
        <v>6.7599999999999993E-2</v>
      </c>
      <c r="S379" s="2">
        <f t="shared" si="183"/>
        <v>-3.8868329432672657</v>
      </c>
      <c r="T379" s="3">
        <f t="shared" ref="T379" si="217">AVERAGE(S374:S379)</f>
        <v>-3.8130272548537136</v>
      </c>
      <c r="U379" s="3">
        <f t="shared" ref="U379" si="218">AVERAGE(T374:T379)</f>
        <v>-3.8130272548537136</v>
      </c>
      <c r="V379" s="2">
        <f>U379/U380</f>
        <v>1.1146338373845448</v>
      </c>
    </row>
    <row r="380" spans="1:22" x14ac:dyDescent="0.25">
      <c r="A380" s="2" t="s">
        <v>133</v>
      </c>
      <c r="B380" s="2" t="s">
        <v>134</v>
      </c>
      <c r="C380" s="2" t="s">
        <v>135</v>
      </c>
      <c r="D380" s="2" t="s">
        <v>136</v>
      </c>
      <c r="E380" s="2" t="s">
        <v>137</v>
      </c>
      <c r="F380" s="2" t="s">
        <v>28</v>
      </c>
      <c r="G380" s="2" t="s">
        <v>29</v>
      </c>
      <c r="H380" s="2">
        <v>1</v>
      </c>
      <c r="I380" s="2" t="s">
        <v>30</v>
      </c>
      <c r="J380" s="2">
        <v>54.65</v>
      </c>
      <c r="K380" s="2">
        <v>8.1900000000000001E-2</v>
      </c>
      <c r="L380" s="4">
        <f t="shared" si="205"/>
        <v>9.4416666666666663E-2</v>
      </c>
      <c r="M380" s="2"/>
      <c r="N380" s="2"/>
      <c r="R380" s="2">
        <v>8.1900000000000001E-2</v>
      </c>
      <c r="S380" s="2">
        <f t="shared" si="183"/>
        <v>-3.6099927379084411</v>
      </c>
      <c r="T380" s="4">
        <f t="shared" ref="T380" si="219">AVERAGE(S380:S385)</f>
        <v>-3.4208787917302677</v>
      </c>
      <c r="U380" s="4">
        <f t="shared" ref="U380" si="220">AVERAGE(T380:T385)</f>
        <v>-3.4208787917302677</v>
      </c>
      <c r="V380" s="2"/>
    </row>
    <row r="381" spans="1:22" x14ac:dyDescent="0.25">
      <c r="A381" s="2" t="s">
        <v>133</v>
      </c>
      <c r="B381" s="2" t="s">
        <v>134</v>
      </c>
      <c r="C381" s="2" t="s">
        <v>135</v>
      </c>
      <c r="D381" s="2" t="s">
        <v>136</v>
      </c>
      <c r="E381" s="2" t="s">
        <v>137</v>
      </c>
      <c r="F381" s="2" t="s">
        <v>28</v>
      </c>
      <c r="G381" s="2" t="s">
        <v>29</v>
      </c>
      <c r="H381" s="2">
        <v>2</v>
      </c>
      <c r="I381" s="2" t="s">
        <v>31</v>
      </c>
      <c r="J381" s="2">
        <v>55</v>
      </c>
      <c r="K381" s="2">
        <v>8.7400000000000005E-2</v>
      </c>
      <c r="L381" s="2"/>
      <c r="M381" s="2"/>
      <c r="N381" s="2"/>
      <c r="R381" s="2">
        <v>8.7400000000000005E-2</v>
      </c>
      <c r="S381" s="2">
        <f t="shared" si="183"/>
        <v>-3.5162229100488513</v>
      </c>
      <c r="T381" s="2"/>
      <c r="U381" s="2"/>
      <c r="V381" s="2"/>
    </row>
    <row r="382" spans="1:22" x14ac:dyDescent="0.25">
      <c r="A382" s="2" t="s">
        <v>133</v>
      </c>
      <c r="B382" s="2" t="s">
        <v>134</v>
      </c>
      <c r="C382" s="2" t="s">
        <v>135</v>
      </c>
      <c r="D382" s="2" t="s">
        <v>136</v>
      </c>
      <c r="E382" s="2" t="s">
        <v>137</v>
      </c>
      <c r="F382" s="2" t="s">
        <v>32</v>
      </c>
      <c r="G382" s="2" t="s">
        <v>29</v>
      </c>
      <c r="H382" s="2">
        <v>1</v>
      </c>
      <c r="I382" s="2" t="s">
        <v>33</v>
      </c>
      <c r="J382" s="2">
        <v>54.69</v>
      </c>
      <c r="K382" s="2">
        <v>8.3199999999999996E-2</v>
      </c>
      <c r="L382" s="2"/>
      <c r="M382" s="2"/>
      <c r="N382" s="2"/>
      <c r="R382" s="2">
        <v>8.3199999999999996E-2</v>
      </c>
      <c r="S382" s="2">
        <f t="shared" si="183"/>
        <v>-3.587272661408357</v>
      </c>
      <c r="T382" s="2"/>
      <c r="U382" s="2"/>
      <c r="V382" s="2"/>
    </row>
    <row r="383" spans="1:22" x14ac:dyDescent="0.25">
      <c r="A383" s="2" t="s">
        <v>133</v>
      </c>
      <c r="B383" s="2" t="s">
        <v>134</v>
      </c>
      <c r="C383" s="2" t="s">
        <v>135</v>
      </c>
      <c r="D383" s="2" t="s">
        <v>136</v>
      </c>
      <c r="E383" s="2" t="s">
        <v>137</v>
      </c>
      <c r="F383" s="2" t="s">
        <v>32</v>
      </c>
      <c r="G383" s="2" t="s">
        <v>29</v>
      </c>
      <c r="H383" s="2">
        <v>2</v>
      </c>
      <c r="I383" s="2" t="s">
        <v>34</v>
      </c>
      <c r="J383" s="2">
        <v>55.02</v>
      </c>
      <c r="K383" s="2">
        <v>8.5000000000000006E-2</v>
      </c>
      <c r="L383" s="2"/>
      <c r="M383" s="2"/>
      <c r="N383" s="2"/>
      <c r="R383" s="2">
        <v>8.5000000000000006E-2</v>
      </c>
      <c r="S383" s="2">
        <f t="shared" si="183"/>
        <v>-3.5563933485243853</v>
      </c>
      <c r="T383" s="2"/>
      <c r="U383" s="2"/>
      <c r="V383" s="2"/>
    </row>
    <row r="384" spans="1:22" x14ac:dyDescent="0.25">
      <c r="A384" s="2" t="s">
        <v>133</v>
      </c>
      <c r="B384" s="2" t="s">
        <v>134</v>
      </c>
      <c r="C384" s="2" t="s">
        <v>135</v>
      </c>
      <c r="D384" s="2" t="s">
        <v>136</v>
      </c>
      <c r="E384" s="2" t="s">
        <v>137</v>
      </c>
      <c r="F384" s="2" t="s">
        <v>35</v>
      </c>
      <c r="G384" s="2" t="s">
        <v>29</v>
      </c>
      <c r="H384" s="2">
        <v>1</v>
      </c>
      <c r="I384" s="2" t="s">
        <v>36</v>
      </c>
      <c r="J384" s="2">
        <v>54.31</v>
      </c>
      <c r="K384" s="2">
        <v>0.11899999999999999</v>
      </c>
      <c r="L384" s="2"/>
      <c r="M384" s="2"/>
      <c r="N384" s="2"/>
      <c r="R384" s="2">
        <v>0.11899999999999999</v>
      </c>
      <c r="S384" s="2">
        <f t="shared" si="183"/>
        <v>-3.0709665213541437</v>
      </c>
      <c r="T384" s="2"/>
      <c r="U384" s="2"/>
      <c r="V384" s="2"/>
    </row>
    <row r="385" spans="1:22" x14ac:dyDescent="0.25">
      <c r="A385" s="2" t="s">
        <v>133</v>
      </c>
      <c r="B385" s="2" t="s">
        <v>134</v>
      </c>
      <c r="C385" s="2" t="s">
        <v>135</v>
      </c>
      <c r="D385" s="2" t="s">
        <v>136</v>
      </c>
      <c r="E385" s="2" t="s">
        <v>137</v>
      </c>
      <c r="F385" s="2" t="s">
        <v>35</v>
      </c>
      <c r="G385" s="2" t="s">
        <v>29</v>
      </c>
      <c r="H385" s="2">
        <v>2</v>
      </c>
      <c r="I385" s="2" t="s">
        <v>37</v>
      </c>
      <c r="J385" s="2">
        <v>54.99</v>
      </c>
      <c r="K385" s="2">
        <v>0.11</v>
      </c>
      <c r="L385" s="2"/>
      <c r="M385" s="2"/>
      <c r="N385" s="2"/>
      <c r="R385" s="2">
        <v>0.11</v>
      </c>
      <c r="S385" s="2">
        <f t="shared" si="183"/>
        <v>-3.1844245711374275</v>
      </c>
      <c r="T385" s="2"/>
      <c r="U385" s="2"/>
      <c r="V385" s="2"/>
    </row>
    <row r="386" spans="1:22" x14ac:dyDescent="0.25">
      <c r="A386" s="2" t="s">
        <v>133</v>
      </c>
      <c r="B386" s="2" t="s">
        <v>134</v>
      </c>
      <c r="C386" s="2" t="s">
        <v>135</v>
      </c>
      <c r="D386" s="2" t="s">
        <v>136</v>
      </c>
      <c r="E386" s="2" t="s">
        <v>138</v>
      </c>
      <c r="F386" s="2" t="s">
        <v>18</v>
      </c>
      <c r="G386" s="2" t="s">
        <v>19</v>
      </c>
      <c r="H386" s="2">
        <v>1</v>
      </c>
      <c r="I386" s="2" t="s">
        <v>20</v>
      </c>
      <c r="J386" s="2">
        <v>36.770000000000003</v>
      </c>
      <c r="K386" s="2">
        <v>6.3700000000000007E-2</v>
      </c>
      <c r="L386" s="2"/>
      <c r="M386" s="2"/>
      <c r="N386" s="2"/>
      <c r="R386" s="2">
        <v>6.3700000000000007E-2</v>
      </c>
      <c r="S386" s="2">
        <f t="shared" si="183"/>
        <v>-3.9725628172931486</v>
      </c>
      <c r="T386" s="2"/>
      <c r="U386" s="2"/>
      <c r="V386" s="2"/>
    </row>
    <row r="387" spans="1:22" x14ac:dyDescent="0.25">
      <c r="A387" s="2" t="s">
        <v>133</v>
      </c>
      <c r="B387" s="2" t="s">
        <v>134</v>
      </c>
      <c r="C387" s="2" t="s">
        <v>135</v>
      </c>
      <c r="D387" s="2" t="s">
        <v>136</v>
      </c>
      <c r="E387" s="2" t="s">
        <v>138</v>
      </c>
      <c r="F387" s="2" t="s">
        <v>18</v>
      </c>
      <c r="G387" s="2" t="s">
        <v>19</v>
      </c>
      <c r="H387" s="2">
        <v>2</v>
      </c>
      <c r="I387" s="2" t="s">
        <v>21</v>
      </c>
      <c r="J387" s="2">
        <v>36.42</v>
      </c>
      <c r="K387" s="2">
        <v>6.8199999999999997E-2</v>
      </c>
      <c r="L387" s="2"/>
      <c r="M387" s="2"/>
      <c r="N387" s="2"/>
      <c r="R387" s="2">
        <v>6.8199999999999997E-2</v>
      </c>
      <c r="S387" s="2">
        <f t="shared" ref="S387:S450" si="221">LOG(R387,2)</f>
        <v>-3.8740844505252774</v>
      </c>
      <c r="T387" s="2"/>
      <c r="U387" s="2"/>
      <c r="V387" s="2"/>
    </row>
    <row r="388" spans="1:22" x14ac:dyDescent="0.25">
      <c r="A388" s="2" t="s">
        <v>133</v>
      </c>
      <c r="B388" s="2" t="s">
        <v>134</v>
      </c>
      <c r="C388" s="2" t="s">
        <v>135</v>
      </c>
      <c r="D388" s="2" t="s">
        <v>136</v>
      </c>
      <c r="E388" s="2" t="s">
        <v>138</v>
      </c>
      <c r="F388" s="2" t="s">
        <v>22</v>
      </c>
      <c r="G388" s="2" t="s">
        <v>19</v>
      </c>
      <c r="H388" s="2">
        <v>1</v>
      </c>
      <c r="I388" s="2" t="s">
        <v>23</v>
      </c>
      <c r="J388" s="2">
        <v>36.64</v>
      </c>
      <c r="K388" s="2">
        <v>6.8199999999999997E-2</v>
      </c>
      <c r="L388" s="2"/>
      <c r="M388" s="2"/>
      <c r="N388" s="2"/>
      <c r="R388" s="2">
        <v>6.8199999999999997E-2</v>
      </c>
      <c r="S388" s="2">
        <f t="shared" si="221"/>
        <v>-3.8740844505252774</v>
      </c>
      <c r="T388" s="2"/>
      <c r="U388" s="2"/>
      <c r="V388" s="2"/>
    </row>
    <row r="389" spans="1:22" x14ac:dyDescent="0.25">
      <c r="A389" s="2" t="s">
        <v>133</v>
      </c>
      <c r="B389" s="2" t="s">
        <v>134</v>
      </c>
      <c r="C389" s="2" t="s">
        <v>135</v>
      </c>
      <c r="D389" s="2" t="s">
        <v>136</v>
      </c>
      <c r="E389" s="2" t="s">
        <v>138</v>
      </c>
      <c r="F389" s="2" t="s">
        <v>22</v>
      </c>
      <c r="G389" s="2" t="s">
        <v>19</v>
      </c>
      <c r="H389" s="2">
        <v>2</v>
      </c>
      <c r="I389" s="2" t="s">
        <v>24</v>
      </c>
      <c r="J389" s="2">
        <v>36.659999999999997</v>
      </c>
      <c r="K389" s="2">
        <v>6.7000000000000004E-2</v>
      </c>
      <c r="L389" s="2"/>
      <c r="M389" s="2"/>
      <c r="N389" s="2"/>
      <c r="R389" s="2">
        <v>6.7000000000000004E-2</v>
      </c>
      <c r="S389" s="2">
        <f t="shared" si="221"/>
        <v>-3.8996950942043149</v>
      </c>
      <c r="T389" s="2"/>
      <c r="U389" s="2"/>
      <c r="V389" s="2"/>
    </row>
    <row r="390" spans="1:22" x14ac:dyDescent="0.25">
      <c r="A390" s="2" t="s">
        <v>133</v>
      </c>
      <c r="B390" s="2" t="s">
        <v>134</v>
      </c>
      <c r="C390" s="2" t="s">
        <v>135</v>
      </c>
      <c r="D390" s="2" t="s">
        <v>136</v>
      </c>
      <c r="E390" s="2" t="s">
        <v>138</v>
      </c>
      <c r="F390" s="2" t="s">
        <v>25</v>
      </c>
      <c r="G390" s="2" t="s">
        <v>19</v>
      </c>
      <c r="H390" s="2">
        <v>1</v>
      </c>
      <c r="I390" s="2" t="s">
        <v>26</v>
      </c>
      <c r="J390" s="2">
        <v>36.57</v>
      </c>
      <c r="K390" s="2">
        <v>5.9700000000000003E-2</v>
      </c>
      <c r="L390" s="2"/>
      <c r="M390" s="2"/>
      <c r="N390" s="2"/>
      <c r="R390" s="2">
        <v>5.9700000000000003E-2</v>
      </c>
      <c r="S390" s="2">
        <f t="shared" si="221"/>
        <v>-4.0661252582846439</v>
      </c>
      <c r="T390" s="2"/>
      <c r="U390" s="2"/>
      <c r="V390" s="2"/>
    </row>
    <row r="391" spans="1:22" x14ac:dyDescent="0.25">
      <c r="A391" s="2" t="s">
        <v>133</v>
      </c>
      <c r="B391" s="2" t="s">
        <v>134</v>
      </c>
      <c r="C391" s="2" t="s">
        <v>135</v>
      </c>
      <c r="D391" s="2" t="s">
        <v>136</v>
      </c>
      <c r="E391" s="2" t="s">
        <v>138</v>
      </c>
      <c r="F391" s="2" t="s">
        <v>25</v>
      </c>
      <c r="G391" s="2" t="s">
        <v>19</v>
      </c>
      <c r="H391" s="2">
        <v>2</v>
      </c>
      <c r="I391" s="2" t="s">
        <v>27</v>
      </c>
      <c r="J391" s="2">
        <v>37.01</v>
      </c>
      <c r="K391" s="2">
        <v>5.7500000000000002E-2</v>
      </c>
      <c r="L391" s="3">
        <f t="shared" si="208"/>
        <v>6.4049999999999996E-2</v>
      </c>
      <c r="M391" s="2">
        <f t="shared" si="209"/>
        <v>0.78444580526638097</v>
      </c>
      <c r="N391" s="2">
        <f t="shared" ref="N391" si="222">_xlfn.T.TEST(K386:K391,K392:K397,2,2)</f>
        <v>0.10191775143268132</v>
      </c>
      <c r="R391" s="2">
        <v>5.7500000000000002E-2</v>
      </c>
      <c r="S391" s="2">
        <f t="shared" si="221"/>
        <v>-4.1202942337177113</v>
      </c>
      <c r="T391" s="3">
        <f t="shared" ref="T391" si="223">AVERAGE(S386:S391)</f>
        <v>-3.9678077174250621</v>
      </c>
      <c r="U391" s="3">
        <f t="shared" ref="U391" si="224">AVERAGE(T386:T391)</f>
        <v>-3.9678077174250621</v>
      </c>
      <c r="V391" s="2">
        <f>U391/U392</f>
        <v>1.0839254219561341</v>
      </c>
    </row>
    <row r="392" spans="1:22" x14ac:dyDescent="0.25">
      <c r="A392" s="2" t="s">
        <v>133</v>
      </c>
      <c r="B392" s="2" t="s">
        <v>134</v>
      </c>
      <c r="C392" s="2" t="s">
        <v>135</v>
      </c>
      <c r="D392" s="2" t="s">
        <v>136</v>
      </c>
      <c r="E392" s="2" t="s">
        <v>138</v>
      </c>
      <c r="F392" s="2" t="s">
        <v>28</v>
      </c>
      <c r="G392" s="2" t="s">
        <v>29</v>
      </c>
      <c r="H392" s="2">
        <v>1</v>
      </c>
      <c r="I392" s="2" t="s">
        <v>30</v>
      </c>
      <c r="J392" s="2">
        <v>36.619999999999997</v>
      </c>
      <c r="K392" s="2">
        <v>6.2300000000000001E-2</v>
      </c>
      <c r="L392" s="4">
        <f t="shared" si="213"/>
        <v>8.1649999999999986E-2</v>
      </c>
      <c r="M392" s="2"/>
      <c r="N392" s="2"/>
      <c r="R392" s="2">
        <v>6.2300000000000001E-2</v>
      </c>
      <c r="S392" s="2">
        <f t="shared" si="221"/>
        <v>-4.0046240265254474</v>
      </c>
      <c r="T392" s="4">
        <f t="shared" ref="T392" si="225">AVERAGE(S392:S397)</f>
        <v>-3.6605910674781068</v>
      </c>
      <c r="U392" s="4">
        <f t="shared" ref="U392" si="226">AVERAGE(T392:T397)</f>
        <v>-3.6605910674781068</v>
      </c>
      <c r="V392" s="2"/>
    </row>
    <row r="393" spans="1:22" x14ac:dyDescent="0.25">
      <c r="A393" s="2" t="s">
        <v>133</v>
      </c>
      <c r="B393" s="2" t="s">
        <v>134</v>
      </c>
      <c r="C393" s="2" t="s">
        <v>135</v>
      </c>
      <c r="D393" s="2" t="s">
        <v>136</v>
      </c>
      <c r="E393" s="2" t="s">
        <v>138</v>
      </c>
      <c r="F393" s="2" t="s">
        <v>28</v>
      </c>
      <c r="G393" s="2" t="s">
        <v>29</v>
      </c>
      <c r="H393" s="2">
        <v>2</v>
      </c>
      <c r="I393" s="2" t="s">
        <v>31</v>
      </c>
      <c r="J393" s="2">
        <v>36.79</v>
      </c>
      <c r="K393" s="2">
        <v>6.4699999999999994E-2</v>
      </c>
      <c r="L393" s="2"/>
      <c r="M393" s="2"/>
      <c r="N393" s="2"/>
      <c r="R393" s="2">
        <v>6.4699999999999994E-2</v>
      </c>
      <c r="S393" s="2">
        <f t="shared" si="221"/>
        <v>-3.9500904775569419</v>
      </c>
      <c r="T393" s="2"/>
      <c r="U393" s="2"/>
      <c r="V393" s="2"/>
    </row>
    <row r="394" spans="1:22" x14ac:dyDescent="0.25">
      <c r="A394" s="2" t="s">
        <v>133</v>
      </c>
      <c r="B394" s="2" t="s">
        <v>134</v>
      </c>
      <c r="C394" s="2" t="s">
        <v>135</v>
      </c>
      <c r="D394" s="2" t="s">
        <v>136</v>
      </c>
      <c r="E394" s="2" t="s">
        <v>138</v>
      </c>
      <c r="F394" s="2" t="s">
        <v>32</v>
      </c>
      <c r="G394" s="2" t="s">
        <v>29</v>
      </c>
      <c r="H394" s="2">
        <v>1</v>
      </c>
      <c r="I394" s="2" t="s">
        <v>33</v>
      </c>
      <c r="J394" s="2">
        <v>36.56</v>
      </c>
      <c r="K394" s="2">
        <v>7.0300000000000001E-2</v>
      </c>
      <c r="L394" s="2"/>
      <c r="M394" s="2"/>
      <c r="N394" s="2"/>
      <c r="R394" s="2">
        <v>7.0300000000000001E-2</v>
      </c>
      <c r="S394" s="2">
        <f t="shared" si="221"/>
        <v>-3.8303315004769138</v>
      </c>
      <c r="T394" s="2"/>
      <c r="U394" s="2"/>
      <c r="V394" s="2"/>
    </row>
    <row r="395" spans="1:22" x14ac:dyDescent="0.25">
      <c r="A395" s="2" t="s">
        <v>133</v>
      </c>
      <c r="B395" s="2" t="s">
        <v>134</v>
      </c>
      <c r="C395" s="2" t="s">
        <v>135</v>
      </c>
      <c r="D395" s="2" t="s">
        <v>136</v>
      </c>
      <c r="E395" s="2" t="s">
        <v>138</v>
      </c>
      <c r="F395" s="2" t="s">
        <v>32</v>
      </c>
      <c r="G395" s="2" t="s">
        <v>29</v>
      </c>
      <c r="H395" s="2">
        <v>2</v>
      </c>
      <c r="I395" s="2" t="s">
        <v>34</v>
      </c>
      <c r="J395" s="2">
        <v>36.92</v>
      </c>
      <c r="K395" s="2">
        <v>6.9099999999999995E-2</v>
      </c>
      <c r="L395" s="2"/>
      <c r="M395" s="2"/>
      <c r="N395" s="2"/>
      <c r="R395" s="2">
        <v>6.9099999999999995E-2</v>
      </c>
      <c r="S395" s="2">
        <f t="shared" si="221"/>
        <v>-3.8551704791611909</v>
      </c>
      <c r="T395" s="2"/>
      <c r="U395" s="2"/>
      <c r="V395" s="2"/>
    </row>
    <row r="396" spans="1:22" x14ac:dyDescent="0.25">
      <c r="A396" s="2" t="s">
        <v>133</v>
      </c>
      <c r="B396" s="2" t="s">
        <v>134</v>
      </c>
      <c r="C396" s="2" t="s">
        <v>135</v>
      </c>
      <c r="D396" s="2" t="s">
        <v>136</v>
      </c>
      <c r="E396" s="2" t="s">
        <v>138</v>
      </c>
      <c r="F396" s="2" t="s">
        <v>35</v>
      </c>
      <c r="G396" s="2" t="s">
        <v>29</v>
      </c>
      <c r="H396" s="2">
        <v>1</v>
      </c>
      <c r="I396" s="2" t="s">
        <v>36</v>
      </c>
      <c r="J396" s="2">
        <v>36.36</v>
      </c>
      <c r="K396" s="2">
        <v>0.11219999999999999</v>
      </c>
      <c r="L396" s="2"/>
      <c r="M396" s="2"/>
      <c r="N396" s="2"/>
      <c r="R396" s="2">
        <v>0.11219999999999999</v>
      </c>
      <c r="S396" s="2">
        <f t="shared" si="221"/>
        <v>-3.1558554189406571</v>
      </c>
      <c r="T396" s="2"/>
      <c r="U396" s="2"/>
      <c r="V396" s="2"/>
    </row>
    <row r="397" spans="1:22" x14ac:dyDescent="0.25">
      <c r="A397" s="2" t="s">
        <v>133</v>
      </c>
      <c r="B397" s="2" t="s">
        <v>134</v>
      </c>
      <c r="C397" s="2" t="s">
        <v>135</v>
      </c>
      <c r="D397" s="2" t="s">
        <v>136</v>
      </c>
      <c r="E397" s="2" t="s">
        <v>138</v>
      </c>
      <c r="F397" s="2" t="s">
        <v>35</v>
      </c>
      <c r="G397" s="2" t="s">
        <v>29</v>
      </c>
      <c r="H397" s="2">
        <v>2</v>
      </c>
      <c r="I397" s="2" t="s">
        <v>37</v>
      </c>
      <c r="J397" s="2">
        <v>36.72</v>
      </c>
      <c r="K397" s="2">
        <v>0.1113</v>
      </c>
      <c r="L397" s="2"/>
      <c r="M397" s="2"/>
      <c r="N397" s="2"/>
      <c r="R397" s="2">
        <v>0.1113</v>
      </c>
      <c r="S397" s="2">
        <f t="shared" si="221"/>
        <v>-3.1674745022074897</v>
      </c>
      <c r="T397" s="2"/>
      <c r="U397" s="2"/>
      <c r="V397" s="2"/>
    </row>
    <row r="398" spans="1:22" x14ac:dyDescent="0.25">
      <c r="A398" s="2" t="s">
        <v>139</v>
      </c>
      <c r="B398" s="2" t="s">
        <v>140</v>
      </c>
      <c r="C398" s="2" t="s">
        <v>141</v>
      </c>
      <c r="D398" s="2" t="s">
        <v>142</v>
      </c>
      <c r="E398" s="2" t="s">
        <v>143</v>
      </c>
      <c r="F398" s="2" t="s">
        <v>18</v>
      </c>
      <c r="G398" s="2" t="s">
        <v>19</v>
      </c>
      <c r="H398" s="2">
        <v>1</v>
      </c>
      <c r="I398" s="2" t="s">
        <v>20</v>
      </c>
      <c r="J398" s="2">
        <v>30.79</v>
      </c>
      <c r="K398" s="2">
        <v>0.77600000000000002</v>
      </c>
      <c r="L398" s="2"/>
      <c r="M398" s="2"/>
      <c r="N398" s="2"/>
      <c r="R398" s="2">
        <v>0.77600000000000002</v>
      </c>
      <c r="S398" s="2">
        <f t="shared" si="221"/>
        <v>-0.36587144247495929</v>
      </c>
      <c r="T398" s="2"/>
      <c r="U398" s="2"/>
      <c r="V398" s="2"/>
    </row>
    <row r="399" spans="1:22" x14ac:dyDescent="0.25">
      <c r="A399" s="2" t="s">
        <v>139</v>
      </c>
      <c r="B399" s="2" t="s">
        <v>140</v>
      </c>
      <c r="C399" s="2" t="s">
        <v>141</v>
      </c>
      <c r="D399" s="2" t="s">
        <v>142</v>
      </c>
      <c r="E399" s="2" t="s">
        <v>143</v>
      </c>
      <c r="F399" s="2" t="s">
        <v>18</v>
      </c>
      <c r="G399" s="2" t="s">
        <v>19</v>
      </c>
      <c r="H399" s="2">
        <v>2</v>
      </c>
      <c r="I399" s="2" t="s">
        <v>21</v>
      </c>
      <c r="J399" s="2">
        <v>30.59</v>
      </c>
      <c r="K399" s="2">
        <v>0.74109999999999998</v>
      </c>
      <c r="L399" s="2"/>
      <c r="M399" s="2"/>
      <c r="N399" s="2"/>
      <c r="R399" s="2">
        <v>0.74109999999999998</v>
      </c>
      <c r="S399" s="2">
        <f t="shared" si="221"/>
        <v>-0.43225986980540271</v>
      </c>
      <c r="T399" s="2"/>
      <c r="U399" s="2"/>
      <c r="V399" s="2"/>
    </row>
    <row r="400" spans="1:22" x14ac:dyDescent="0.25">
      <c r="A400" s="2" t="s">
        <v>139</v>
      </c>
      <c r="B400" s="2" t="s">
        <v>140</v>
      </c>
      <c r="C400" s="2" t="s">
        <v>141</v>
      </c>
      <c r="D400" s="2" t="s">
        <v>142</v>
      </c>
      <c r="E400" s="2" t="s">
        <v>143</v>
      </c>
      <c r="F400" s="2" t="s">
        <v>22</v>
      </c>
      <c r="G400" s="2" t="s">
        <v>19</v>
      </c>
      <c r="H400" s="2">
        <v>1</v>
      </c>
      <c r="I400" s="2" t="s">
        <v>23</v>
      </c>
      <c r="J400" s="2">
        <v>30.75</v>
      </c>
      <c r="K400" s="2">
        <v>0.65910000000000002</v>
      </c>
      <c r="L400" s="2"/>
      <c r="M400" s="2"/>
      <c r="N400" s="2"/>
      <c r="R400" s="2">
        <v>0.65910000000000002</v>
      </c>
      <c r="S400" s="2">
        <f t="shared" si="221"/>
        <v>-0.60143072440501677</v>
      </c>
      <c r="T400" s="2"/>
      <c r="U400" s="2"/>
      <c r="V400" s="2"/>
    </row>
    <row r="401" spans="1:22" x14ac:dyDescent="0.25">
      <c r="A401" s="2" t="s">
        <v>139</v>
      </c>
      <c r="B401" s="2" t="s">
        <v>140</v>
      </c>
      <c r="C401" s="2" t="s">
        <v>141</v>
      </c>
      <c r="D401" s="2" t="s">
        <v>142</v>
      </c>
      <c r="E401" s="2" t="s">
        <v>143</v>
      </c>
      <c r="F401" s="2" t="s">
        <v>22</v>
      </c>
      <c r="G401" s="2" t="s">
        <v>19</v>
      </c>
      <c r="H401" s="2">
        <v>2</v>
      </c>
      <c r="I401" s="2" t="s">
        <v>24</v>
      </c>
      <c r="J401" s="2">
        <v>30.66</v>
      </c>
      <c r="K401" s="2">
        <v>0.62870000000000004</v>
      </c>
      <c r="L401" s="2"/>
      <c r="M401" s="2"/>
      <c r="N401" s="2"/>
      <c r="R401" s="2">
        <v>0.62870000000000004</v>
      </c>
      <c r="S401" s="2">
        <f t="shared" si="221"/>
        <v>-0.66955633177099083</v>
      </c>
      <c r="T401" s="2"/>
      <c r="U401" s="2"/>
      <c r="V401" s="2"/>
    </row>
    <row r="402" spans="1:22" x14ac:dyDescent="0.25">
      <c r="A402" s="2" t="s">
        <v>139</v>
      </c>
      <c r="B402" s="2" t="s">
        <v>140</v>
      </c>
      <c r="C402" s="2" t="s">
        <v>141</v>
      </c>
      <c r="D402" s="2" t="s">
        <v>142</v>
      </c>
      <c r="E402" s="2" t="s">
        <v>143</v>
      </c>
      <c r="F402" s="2" t="s">
        <v>25</v>
      </c>
      <c r="G402" s="2" t="s">
        <v>19</v>
      </c>
      <c r="H402" s="2">
        <v>1</v>
      </c>
      <c r="I402" s="2" t="s">
        <v>26</v>
      </c>
      <c r="J402" s="2">
        <v>30.72</v>
      </c>
      <c r="K402" s="2">
        <v>0.79700000000000004</v>
      </c>
      <c r="L402" s="2"/>
      <c r="M402" s="2"/>
      <c r="N402" s="2"/>
      <c r="R402" s="2">
        <v>0.79700000000000004</v>
      </c>
      <c r="S402" s="2">
        <f t="shared" si="221"/>
        <v>-0.32734837067161521</v>
      </c>
      <c r="T402" s="2"/>
      <c r="U402" s="2"/>
      <c r="V402" s="2"/>
    </row>
    <row r="403" spans="1:22" x14ac:dyDescent="0.25">
      <c r="A403" s="2" t="s">
        <v>139</v>
      </c>
      <c r="B403" s="2" t="s">
        <v>140</v>
      </c>
      <c r="C403" s="2" t="s">
        <v>141</v>
      </c>
      <c r="D403" s="2" t="s">
        <v>142</v>
      </c>
      <c r="E403" s="2" t="s">
        <v>143</v>
      </c>
      <c r="F403" s="2" t="s">
        <v>25</v>
      </c>
      <c r="G403" s="2" t="s">
        <v>19</v>
      </c>
      <c r="H403" s="2">
        <v>2</v>
      </c>
      <c r="I403" s="2" t="s">
        <v>27</v>
      </c>
      <c r="J403" s="2">
        <v>31.02</v>
      </c>
      <c r="K403" s="2">
        <v>0.67159999999999997</v>
      </c>
      <c r="L403" s="3">
        <f t="shared" ref="L403" si="227">AVERAGE(K398:K403)</f>
        <v>0.71225000000000005</v>
      </c>
      <c r="M403" s="2">
        <f t="shared" ref="M403" si="228">L403/L404</f>
        <v>0.72406431609088295</v>
      </c>
      <c r="N403" s="2">
        <f t="shared" ref="N403" si="229">_xlfn.T.TEST(K398:K403,K404:K409,2,2)</f>
        <v>3.5144001986955106E-4</v>
      </c>
      <c r="R403" s="2">
        <v>0.67159999999999997</v>
      </c>
      <c r="S403" s="2">
        <f t="shared" si="221"/>
        <v>-0.57432586461241941</v>
      </c>
      <c r="T403" s="3">
        <f t="shared" ref="T403" si="230">AVERAGE(S398:S403)</f>
        <v>-0.49513210062340068</v>
      </c>
      <c r="U403" s="3">
        <f t="shared" ref="U403" si="231">AVERAGE(T398:T403)</f>
        <v>-0.49513210062340068</v>
      </c>
      <c r="V403" s="2">
        <f>U403/U404</f>
        <v>16.239543886732772</v>
      </c>
    </row>
    <row r="404" spans="1:22" x14ac:dyDescent="0.25">
      <c r="A404" s="2" t="s">
        <v>139</v>
      </c>
      <c r="B404" s="2" t="s">
        <v>140</v>
      </c>
      <c r="C404" s="2" t="s">
        <v>141</v>
      </c>
      <c r="D404" s="2" t="s">
        <v>142</v>
      </c>
      <c r="E404" s="2" t="s">
        <v>143</v>
      </c>
      <c r="F404" s="2" t="s">
        <v>28</v>
      </c>
      <c r="G404" s="2" t="s">
        <v>29</v>
      </c>
      <c r="H404" s="2">
        <v>1</v>
      </c>
      <c r="I404" s="2" t="s">
        <v>30</v>
      </c>
      <c r="J404" s="2">
        <v>30.68</v>
      </c>
      <c r="K404" s="2">
        <v>0.89049999999999996</v>
      </c>
      <c r="L404" s="4">
        <f t="shared" ref="L404" si="232">AVERAGE(K404:K409)</f>
        <v>0.98368333333333335</v>
      </c>
      <c r="M404" s="2"/>
      <c r="N404" s="2"/>
      <c r="R404" s="2">
        <v>0.89049999999999996</v>
      </c>
      <c r="S404" s="2">
        <f t="shared" si="221"/>
        <v>-0.16731248356046824</v>
      </c>
      <c r="T404" s="4">
        <f t="shared" ref="T404" si="233">AVERAGE(S404:S409)</f>
        <v>-3.0489286157101309E-2</v>
      </c>
      <c r="U404" s="4">
        <f t="shared" ref="U404" si="234">AVERAGE(T404:T409)</f>
        <v>-3.0489286157101309E-2</v>
      </c>
      <c r="V404" s="2"/>
    </row>
    <row r="405" spans="1:22" x14ac:dyDescent="0.25">
      <c r="A405" s="2" t="s">
        <v>139</v>
      </c>
      <c r="B405" s="2" t="s">
        <v>140</v>
      </c>
      <c r="C405" s="2" t="s">
        <v>141</v>
      </c>
      <c r="D405" s="2" t="s">
        <v>142</v>
      </c>
      <c r="E405" s="2" t="s">
        <v>143</v>
      </c>
      <c r="F405" s="2" t="s">
        <v>28</v>
      </c>
      <c r="G405" s="2" t="s">
        <v>29</v>
      </c>
      <c r="H405" s="2">
        <v>2</v>
      </c>
      <c r="I405" s="2" t="s">
        <v>31</v>
      </c>
      <c r="J405" s="2">
        <v>30.81</v>
      </c>
      <c r="K405" s="2">
        <v>0.86270000000000002</v>
      </c>
      <c r="L405" s="2"/>
      <c r="M405" s="2"/>
      <c r="N405" s="2"/>
      <c r="R405" s="2">
        <v>0.86270000000000002</v>
      </c>
      <c r="S405" s="2">
        <f t="shared" si="221"/>
        <v>-0.21306913890971449</v>
      </c>
      <c r="T405" s="2"/>
      <c r="U405" s="2"/>
      <c r="V405" s="2"/>
    </row>
    <row r="406" spans="1:22" x14ac:dyDescent="0.25">
      <c r="A406" s="2" t="s">
        <v>139</v>
      </c>
      <c r="B406" s="2" t="s">
        <v>140</v>
      </c>
      <c r="C406" s="2" t="s">
        <v>141</v>
      </c>
      <c r="D406" s="2" t="s">
        <v>142</v>
      </c>
      <c r="E406" s="2" t="s">
        <v>143</v>
      </c>
      <c r="F406" s="2" t="s">
        <v>32</v>
      </c>
      <c r="G406" s="2" t="s">
        <v>29</v>
      </c>
      <c r="H406" s="2">
        <v>1</v>
      </c>
      <c r="I406" s="2" t="s">
        <v>33</v>
      </c>
      <c r="J406" s="2">
        <v>30.59</v>
      </c>
      <c r="K406" s="2">
        <v>0.95960000000000001</v>
      </c>
      <c r="L406" s="2"/>
      <c r="M406" s="2"/>
      <c r="N406" s="2"/>
      <c r="R406" s="2">
        <v>0.95960000000000001</v>
      </c>
      <c r="S406" s="2">
        <f t="shared" si="221"/>
        <v>-5.9494937256014839E-2</v>
      </c>
      <c r="T406" s="2"/>
      <c r="U406" s="2"/>
      <c r="V406" s="2"/>
    </row>
    <row r="407" spans="1:22" x14ac:dyDescent="0.25">
      <c r="A407" s="2" t="s">
        <v>139</v>
      </c>
      <c r="B407" s="2" t="s">
        <v>140</v>
      </c>
      <c r="C407" s="2" t="s">
        <v>141</v>
      </c>
      <c r="D407" s="2" t="s">
        <v>142</v>
      </c>
      <c r="E407" s="2" t="s">
        <v>143</v>
      </c>
      <c r="F407" s="2" t="s">
        <v>32</v>
      </c>
      <c r="G407" s="2" t="s">
        <v>29</v>
      </c>
      <c r="H407" s="2">
        <v>2</v>
      </c>
      <c r="I407" s="2" t="s">
        <v>34</v>
      </c>
      <c r="J407" s="2">
        <v>30.97</v>
      </c>
      <c r="K407" s="2">
        <v>0.99639999999999995</v>
      </c>
      <c r="L407" s="2"/>
      <c r="M407" s="2"/>
      <c r="N407" s="2"/>
      <c r="R407" s="2">
        <v>0.99639999999999995</v>
      </c>
      <c r="S407" s="2">
        <f t="shared" si="221"/>
        <v>-5.2030733086129094E-3</v>
      </c>
      <c r="T407" s="2"/>
      <c r="U407" s="2"/>
      <c r="V407" s="2"/>
    </row>
    <row r="408" spans="1:22" x14ac:dyDescent="0.25">
      <c r="A408" s="2" t="s">
        <v>139</v>
      </c>
      <c r="B408" s="2" t="s">
        <v>140</v>
      </c>
      <c r="C408" s="2" t="s">
        <v>141</v>
      </c>
      <c r="D408" s="2" t="s">
        <v>142</v>
      </c>
      <c r="E408" s="2" t="s">
        <v>143</v>
      </c>
      <c r="F408" s="2" t="s">
        <v>35</v>
      </c>
      <c r="G408" s="2" t="s">
        <v>29</v>
      </c>
      <c r="H408" s="2">
        <v>1</v>
      </c>
      <c r="I408" s="2" t="s">
        <v>36</v>
      </c>
      <c r="J408" s="2">
        <v>30.37</v>
      </c>
      <c r="K408" s="2">
        <v>1.1507000000000001</v>
      </c>
      <c r="L408" s="2"/>
      <c r="M408" s="2"/>
      <c r="N408" s="2"/>
      <c r="R408" s="2">
        <v>1.1507000000000001</v>
      </c>
      <c r="S408" s="2">
        <f t="shared" si="221"/>
        <v>0.20251175621010301</v>
      </c>
      <c r="T408" s="2"/>
      <c r="U408" s="2"/>
      <c r="V408" s="2"/>
    </row>
    <row r="409" spans="1:22" x14ac:dyDescent="0.25">
      <c r="A409" s="2" t="s">
        <v>139</v>
      </c>
      <c r="B409" s="2" t="s">
        <v>140</v>
      </c>
      <c r="C409" s="2" t="s">
        <v>141</v>
      </c>
      <c r="D409" s="2" t="s">
        <v>142</v>
      </c>
      <c r="E409" s="2" t="s">
        <v>143</v>
      </c>
      <c r="F409" s="2" t="s">
        <v>35</v>
      </c>
      <c r="G409" s="2" t="s">
        <v>29</v>
      </c>
      <c r="H409" s="2">
        <v>2</v>
      </c>
      <c r="I409" s="2" t="s">
        <v>37</v>
      </c>
      <c r="J409" s="2">
        <v>30.69</v>
      </c>
      <c r="K409" s="2">
        <v>1.0422</v>
      </c>
      <c r="L409" s="2"/>
      <c r="M409" s="2"/>
      <c r="N409" s="2"/>
      <c r="R409" s="2">
        <v>1.0422</v>
      </c>
      <c r="S409" s="2">
        <f t="shared" si="221"/>
        <v>5.9632159882099592E-2</v>
      </c>
      <c r="T409" s="2"/>
      <c r="U409" s="2"/>
      <c r="V409" s="2"/>
    </row>
    <row r="410" spans="1:22" x14ac:dyDescent="0.25">
      <c r="A410" s="2" t="s">
        <v>139</v>
      </c>
      <c r="B410" s="2" t="s">
        <v>140</v>
      </c>
      <c r="C410" s="2" t="s">
        <v>141</v>
      </c>
      <c r="D410" s="2" t="s">
        <v>142</v>
      </c>
      <c r="E410" s="2" t="s">
        <v>144</v>
      </c>
      <c r="F410" s="2" t="s">
        <v>18</v>
      </c>
      <c r="G410" s="2" t="s">
        <v>19</v>
      </c>
      <c r="H410" s="2">
        <v>1</v>
      </c>
      <c r="I410" s="2" t="s">
        <v>20</v>
      </c>
      <c r="J410" s="2">
        <v>57.09</v>
      </c>
      <c r="K410" s="2">
        <v>1.0915999999999999</v>
      </c>
      <c r="L410" s="2"/>
      <c r="M410" s="2"/>
      <c r="N410" s="2"/>
      <c r="R410" s="2">
        <v>1.0915999999999999</v>
      </c>
      <c r="S410" s="2">
        <f t="shared" si="221"/>
        <v>0.12644429972469104</v>
      </c>
      <c r="T410" s="2"/>
      <c r="U410" s="2"/>
      <c r="V410" s="2"/>
    </row>
    <row r="411" spans="1:22" x14ac:dyDescent="0.25">
      <c r="A411" s="2" t="s">
        <v>139</v>
      </c>
      <c r="B411" s="2" t="s">
        <v>140</v>
      </c>
      <c r="C411" s="2" t="s">
        <v>141</v>
      </c>
      <c r="D411" s="2" t="s">
        <v>142</v>
      </c>
      <c r="E411" s="2" t="s">
        <v>144</v>
      </c>
      <c r="F411" s="2" t="s">
        <v>18</v>
      </c>
      <c r="G411" s="2" t="s">
        <v>19</v>
      </c>
      <c r="H411" s="2">
        <v>2</v>
      </c>
      <c r="I411" s="2" t="s">
        <v>21</v>
      </c>
      <c r="J411" s="2">
        <v>56.7</v>
      </c>
      <c r="K411" s="2">
        <v>1.0194000000000001</v>
      </c>
      <c r="L411" s="2"/>
      <c r="M411" s="2"/>
      <c r="N411" s="2"/>
      <c r="R411" s="2">
        <v>1.0194000000000001</v>
      </c>
      <c r="S411" s="2">
        <f t="shared" si="221"/>
        <v>2.7720258355927441E-2</v>
      </c>
      <c r="T411" s="2"/>
      <c r="U411" s="2"/>
      <c r="V411" s="2"/>
    </row>
    <row r="412" spans="1:22" x14ac:dyDescent="0.25">
      <c r="A412" s="2" t="s">
        <v>139</v>
      </c>
      <c r="B412" s="2" t="s">
        <v>140</v>
      </c>
      <c r="C412" s="2" t="s">
        <v>141</v>
      </c>
      <c r="D412" s="2" t="s">
        <v>142</v>
      </c>
      <c r="E412" s="2" t="s">
        <v>144</v>
      </c>
      <c r="F412" s="2" t="s">
        <v>22</v>
      </c>
      <c r="G412" s="2" t="s">
        <v>19</v>
      </c>
      <c r="H412" s="2">
        <v>1</v>
      </c>
      <c r="I412" s="2" t="s">
        <v>23</v>
      </c>
      <c r="J412" s="2">
        <v>56.92</v>
      </c>
      <c r="K412" s="2">
        <v>0.92090000000000005</v>
      </c>
      <c r="L412" s="2"/>
      <c r="M412" s="2"/>
      <c r="N412" s="2"/>
      <c r="R412" s="2">
        <v>0.92090000000000005</v>
      </c>
      <c r="S412" s="2">
        <f t="shared" si="221"/>
        <v>-0.11888359148809831</v>
      </c>
      <c r="T412" s="2"/>
      <c r="U412" s="2"/>
      <c r="V412" s="2"/>
    </row>
    <row r="413" spans="1:22" x14ac:dyDescent="0.25">
      <c r="A413" s="2" t="s">
        <v>139</v>
      </c>
      <c r="B413" s="2" t="s">
        <v>140</v>
      </c>
      <c r="C413" s="2" t="s">
        <v>141</v>
      </c>
      <c r="D413" s="2" t="s">
        <v>142</v>
      </c>
      <c r="E413" s="2" t="s">
        <v>144</v>
      </c>
      <c r="F413" s="2" t="s">
        <v>22</v>
      </c>
      <c r="G413" s="2" t="s">
        <v>19</v>
      </c>
      <c r="H413" s="2">
        <v>2</v>
      </c>
      <c r="I413" s="2" t="s">
        <v>24</v>
      </c>
      <c r="J413" s="2">
        <v>57.11</v>
      </c>
      <c r="K413" s="2">
        <v>0.91759999999999997</v>
      </c>
      <c r="L413" s="2"/>
      <c r="M413" s="2"/>
      <c r="N413" s="2"/>
      <c r="R413" s="2">
        <v>0.91759999999999997</v>
      </c>
      <c r="S413" s="2">
        <f t="shared" si="221"/>
        <v>-0.12406270353362446</v>
      </c>
      <c r="T413" s="2"/>
      <c r="U413" s="2"/>
      <c r="V413" s="2"/>
    </row>
    <row r="414" spans="1:22" x14ac:dyDescent="0.25">
      <c r="A414" s="2" t="s">
        <v>139</v>
      </c>
      <c r="B414" s="2" t="s">
        <v>140</v>
      </c>
      <c r="C414" s="2" t="s">
        <v>141</v>
      </c>
      <c r="D414" s="2" t="s">
        <v>142</v>
      </c>
      <c r="E414" s="2" t="s">
        <v>144</v>
      </c>
      <c r="F414" s="2" t="s">
        <v>25</v>
      </c>
      <c r="G414" s="2" t="s">
        <v>19</v>
      </c>
      <c r="H414" s="2">
        <v>1</v>
      </c>
      <c r="I414" s="2" t="s">
        <v>26</v>
      </c>
      <c r="J414" s="2">
        <v>56.78</v>
      </c>
      <c r="K414" s="2">
        <v>1.0165</v>
      </c>
      <c r="L414" s="2"/>
      <c r="M414" s="2"/>
      <c r="N414" s="2"/>
      <c r="R414" s="2">
        <v>1.0165</v>
      </c>
      <c r="S414" s="2">
        <f t="shared" si="221"/>
        <v>2.361021518264534E-2</v>
      </c>
      <c r="T414" s="2"/>
      <c r="U414" s="2"/>
      <c r="V414" s="2"/>
    </row>
    <row r="415" spans="1:22" x14ac:dyDescent="0.25">
      <c r="A415" s="2" t="s">
        <v>139</v>
      </c>
      <c r="B415" s="2" t="s">
        <v>140</v>
      </c>
      <c r="C415" s="2" t="s">
        <v>141</v>
      </c>
      <c r="D415" s="2" t="s">
        <v>142</v>
      </c>
      <c r="E415" s="2" t="s">
        <v>144</v>
      </c>
      <c r="F415" s="2" t="s">
        <v>25</v>
      </c>
      <c r="G415" s="2" t="s">
        <v>19</v>
      </c>
      <c r="H415" s="2">
        <v>2</v>
      </c>
      <c r="I415" s="2" t="s">
        <v>27</v>
      </c>
      <c r="J415" s="2">
        <v>57.38</v>
      </c>
      <c r="K415" s="2">
        <v>0.87529999999999997</v>
      </c>
      <c r="L415" s="3">
        <f t="shared" ref="L415:L439" si="235">AVERAGE(K410:K415)</f>
        <v>0.97354999999999992</v>
      </c>
      <c r="M415" s="2">
        <f t="shared" ref="M415:M439" si="236">L415/L416</f>
        <v>0.75822635288620044</v>
      </c>
      <c r="N415" s="2">
        <f t="shared" ref="N415" si="237">_xlfn.T.TEST(K410:K415,K416:K421,2,2)</f>
        <v>1.1557793823330084E-3</v>
      </c>
      <c r="R415" s="2">
        <v>0.87529999999999997</v>
      </c>
      <c r="S415" s="2">
        <f t="shared" si="221"/>
        <v>-0.19215052441842292</v>
      </c>
      <c r="T415" s="3">
        <f t="shared" ref="T415" si="238">AVERAGE(S410:S415)</f>
        <v>-4.2887007696146978E-2</v>
      </c>
      <c r="U415" s="3">
        <f t="shared" ref="U415" si="239">AVERAGE(T410:T415)</f>
        <v>-4.2887007696146978E-2</v>
      </c>
      <c r="V415" s="2">
        <f>U415/U416</f>
        <v>-0.12158635236751099</v>
      </c>
    </row>
    <row r="416" spans="1:22" x14ac:dyDescent="0.25">
      <c r="A416" s="2" t="s">
        <v>139</v>
      </c>
      <c r="B416" s="2" t="s">
        <v>140</v>
      </c>
      <c r="C416" s="2" t="s">
        <v>141</v>
      </c>
      <c r="D416" s="2" t="s">
        <v>142</v>
      </c>
      <c r="E416" s="2" t="s">
        <v>144</v>
      </c>
      <c r="F416" s="2" t="s">
        <v>28</v>
      </c>
      <c r="G416" s="2" t="s">
        <v>29</v>
      </c>
      <c r="H416" s="2">
        <v>1</v>
      </c>
      <c r="I416" s="2" t="s">
        <v>30</v>
      </c>
      <c r="J416" s="2">
        <v>56.99</v>
      </c>
      <c r="K416" s="2">
        <v>1.1028</v>
      </c>
      <c r="L416" s="4">
        <f t="shared" ref="L416:L440" si="240">AVERAGE(K416:K421)</f>
        <v>1.2839833333333333</v>
      </c>
      <c r="M416" s="2"/>
      <c r="N416" s="2"/>
      <c r="R416" s="2">
        <v>1.1028</v>
      </c>
      <c r="S416" s="2">
        <f t="shared" si="221"/>
        <v>0.14117117246074129</v>
      </c>
      <c r="T416" s="4">
        <f t="shared" ref="T416" si="241">AVERAGE(S416:S421)</f>
        <v>0.35272879612767122</v>
      </c>
      <c r="U416" s="4">
        <f t="shared" ref="U416" si="242">AVERAGE(T416:T421)</f>
        <v>0.35272879612767122</v>
      </c>
      <c r="V416" s="2"/>
    </row>
    <row r="417" spans="1:22" x14ac:dyDescent="0.25">
      <c r="A417" s="2" t="s">
        <v>139</v>
      </c>
      <c r="B417" s="2" t="s">
        <v>140</v>
      </c>
      <c r="C417" s="2" t="s">
        <v>141</v>
      </c>
      <c r="D417" s="2" t="s">
        <v>142</v>
      </c>
      <c r="E417" s="2" t="s">
        <v>144</v>
      </c>
      <c r="F417" s="2" t="s">
        <v>28</v>
      </c>
      <c r="G417" s="2" t="s">
        <v>29</v>
      </c>
      <c r="H417" s="2">
        <v>2</v>
      </c>
      <c r="I417" s="2" t="s">
        <v>31</v>
      </c>
      <c r="J417" s="2">
        <v>57.31</v>
      </c>
      <c r="K417" s="2">
        <v>1.1910000000000001</v>
      </c>
      <c r="L417" s="2"/>
      <c r="M417" s="2"/>
      <c r="N417" s="2"/>
      <c r="R417" s="2">
        <v>1.1910000000000001</v>
      </c>
      <c r="S417" s="2">
        <f t="shared" si="221"/>
        <v>0.25217341320202702</v>
      </c>
      <c r="T417" s="2"/>
      <c r="U417" s="2"/>
      <c r="V417" s="2"/>
    </row>
    <row r="418" spans="1:22" x14ac:dyDescent="0.25">
      <c r="A418" s="2" t="s">
        <v>139</v>
      </c>
      <c r="B418" s="2" t="s">
        <v>140</v>
      </c>
      <c r="C418" s="2" t="s">
        <v>141</v>
      </c>
      <c r="D418" s="2" t="s">
        <v>142</v>
      </c>
      <c r="E418" s="2" t="s">
        <v>144</v>
      </c>
      <c r="F418" s="2" t="s">
        <v>32</v>
      </c>
      <c r="G418" s="2" t="s">
        <v>29</v>
      </c>
      <c r="H418" s="2">
        <v>1</v>
      </c>
      <c r="I418" s="2" t="s">
        <v>33</v>
      </c>
      <c r="J418" s="2">
        <v>56.98</v>
      </c>
      <c r="K418" s="2">
        <v>1.2333000000000001</v>
      </c>
      <c r="L418" s="2"/>
      <c r="M418" s="2"/>
      <c r="N418" s="2"/>
      <c r="R418" s="2">
        <v>1.2333000000000001</v>
      </c>
      <c r="S418" s="2">
        <f t="shared" si="221"/>
        <v>0.30252377773564437</v>
      </c>
      <c r="T418" s="2"/>
      <c r="U418" s="2"/>
      <c r="V418" s="2"/>
    </row>
    <row r="419" spans="1:22" x14ac:dyDescent="0.25">
      <c r="A419" s="2" t="s">
        <v>139</v>
      </c>
      <c r="B419" s="2" t="s">
        <v>140</v>
      </c>
      <c r="C419" s="2" t="s">
        <v>141</v>
      </c>
      <c r="D419" s="2" t="s">
        <v>142</v>
      </c>
      <c r="E419" s="2" t="s">
        <v>144</v>
      </c>
      <c r="F419" s="2" t="s">
        <v>32</v>
      </c>
      <c r="G419" s="2" t="s">
        <v>29</v>
      </c>
      <c r="H419" s="2">
        <v>2</v>
      </c>
      <c r="I419" s="2" t="s">
        <v>34</v>
      </c>
      <c r="J419" s="2">
        <v>57.38</v>
      </c>
      <c r="K419" s="2">
        <v>1.2499</v>
      </c>
      <c r="L419" s="2"/>
      <c r="M419" s="2"/>
      <c r="N419" s="2"/>
      <c r="R419" s="2">
        <v>1.2499</v>
      </c>
      <c r="S419" s="2">
        <f t="shared" si="221"/>
        <v>0.32181267466722091</v>
      </c>
      <c r="T419" s="2"/>
      <c r="U419" s="2"/>
      <c r="V419" s="2"/>
    </row>
    <row r="420" spans="1:22" x14ac:dyDescent="0.25">
      <c r="A420" s="2" t="s">
        <v>139</v>
      </c>
      <c r="B420" s="2" t="s">
        <v>140</v>
      </c>
      <c r="C420" s="2" t="s">
        <v>141</v>
      </c>
      <c r="D420" s="2" t="s">
        <v>142</v>
      </c>
      <c r="E420" s="2" t="s">
        <v>144</v>
      </c>
      <c r="F420" s="2" t="s">
        <v>35</v>
      </c>
      <c r="G420" s="2" t="s">
        <v>29</v>
      </c>
      <c r="H420" s="2">
        <v>1</v>
      </c>
      <c r="I420" s="2" t="s">
        <v>36</v>
      </c>
      <c r="J420" s="2">
        <v>56.62</v>
      </c>
      <c r="K420" s="2">
        <v>1.4724999999999999</v>
      </c>
      <c r="L420" s="2"/>
      <c r="M420" s="2"/>
      <c r="N420" s="2"/>
      <c r="R420" s="2">
        <v>1.4724999999999999</v>
      </c>
      <c r="S420" s="2">
        <f t="shared" si="221"/>
        <v>0.55826763405573598</v>
      </c>
      <c r="T420" s="2"/>
      <c r="U420" s="2"/>
      <c r="V420" s="2"/>
    </row>
    <row r="421" spans="1:22" x14ac:dyDescent="0.25">
      <c r="A421" s="2" t="s">
        <v>139</v>
      </c>
      <c r="B421" s="2" t="s">
        <v>140</v>
      </c>
      <c r="C421" s="2" t="s">
        <v>141</v>
      </c>
      <c r="D421" s="2" t="s">
        <v>142</v>
      </c>
      <c r="E421" s="2" t="s">
        <v>144</v>
      </c>
      <c r="F421" s="2" t="s">
        <v>35</v>
      </c>
      <c r="G421" s="2" t="s">
        <v>29</v>
      </c>
      <c r="H421" s="2">
        <v>2</v>
      </c>
      <c r="I421" s="2" t="s">
        <v>37</v>
      </c>
      <c r="J421" s="2">
        <v>57.3</v>
      </c>
      <c r="K421" s="2">
        <v>1.4543999999999999</v>
      </c>
      <c r="L421" s="2"/>
      <c r="M421" s="2"/>
      <c r="N421" s="2"/>
      <c r="R421" s="2">
        <v>1.4543999999999999</v>
      </c>
      <c r="S421" s="2">
        <f t="shared" si="221"/>
        <v>0.54042410464465762</v>
      </c>
      <c r="T421" s="2"/>
      <c r="U421" s="2"/>
      <c r="V421" s="2"/>
    </row>
    <row r="422" spans="1:22" x14ac:dyDescent="0.25">
      <c r="A422" s="2" t="s">
        <v>139</v>
      </c>
      <c r="B422" s="2" t="s">
        <v>140</v>
      </c>
      <c r="C422" s="2" t="s">
        <v>141</v>
      </c>
      <c r="D422" s="2" t="s">
        <v>142</v>
      </c>
      <c r="E422" s="2" t="s">
        <v>145</v>
      </c>
      <c r="F422" s="2" t="s">
        <v>18</v>
      </c>
      <c r="G422" s="2" t="s">
        <v>19</v>
      </c>
      <c r="H422" s="2">
        <v>1</v>
      </c>
      <c r="I422" s="2" t="s">
        <v>20</v>
      </c>
      <c r="J422" s="2">
        <v>62.77</v>
      </c>
      <c r="K422" s="2">
        <v>0.74219999999999997</v>
      </c>
      <c r="L422" s="2"/>
      <c r="M422" s="2"/>
      <c r="N422" s="2"/>
      <c r="R422" s="2">
        <v>0.74219999999999997</v>
      </c>
      <c r="S422" s="2">
        <f t="shared" si="221"/>
        <v>-0.43012009385192357</v>
      </c>
      <c r="T422" s="2"/>
      <c r="U422" s="2"/>
      <c r="V422" s="2"/>
    </row>
    <row r="423" spans="1:22" x14ac:dyDescent="0.25">
      <c r="A423" s="2" t="s">
        <v>139</v>
      </c>
      <c r="B423" s="2" t="s">
        <v>140</v>
      </c>
      <c r="C423" s="2" t="s">
        <v>141</v>
      </c>
      <c r="D423" s="2" t="s">
        <v>142</v>
      </c>
      <c r="E423" s="2" t="s">
        <v>145</v>
      </c>
      <c r="F423" s="2" t="s">
        <v>18</v>
      </c>
      <c r="G423" s="2" t="s">
        <v>19</v>
      </c>
      <c r="H423" s="2">
        <v>2</v>
      </c>
      <c r="I423" s="2" t="s">
        <v>21</v>
      </c>
      <c r="J423" s="2">
        <v>62.44</v>
      </c>
      <c r="K423" s="2">
        <v>0.8105</v>
      </c>
      <c r="L423" s="2"/>
      <c r="M423" s="2"/>
      <c r="N423" s="2"/>
      <c r="R423" s="2">
        <v>0.8105</v>
      </c>
      <c r="S423" s="2">
        <f t="shared" si="221"/>
        <v>-0.3031159091445455</v>
      </c>
      <c r="T423" s="2"/>
      <c r="U423" s="2"/>
      <c r="V423" s="2"/>
    </row>
    <row r="424" spans="1:22" x14ac:dyDescent="0.25">
      <c r="A424" s="2" t="s">
        <v>139</v>
      </c>
      <c r="B424" s="2" t="s">
        <v>140</v>
      </c>
      <c r="C424" s="2" t="s">
        <v>141</v>
      </c>
      <c r="D424" s="2" t="s">
        <v>142</v>
      </c>
      <c r="E424" s="2" t="s">
        <v>145</v>
      </c>
      <c r="F424" s="2" t="s">
        <v>22</v>
      </c>
      <c r="G424" s="2" t="s">
        <v>19</v>
      </c>
      <c r="H424" s="2">
        <v>1</v>
      </c>
      <c r="I424" s="2" t="s">
        <v>23</v>
      </c>
      <c r="J424" s="2">
        <v>62.58</v>
      </c>
      <c r="K424" s="2">
        <v>0.71279999999999999</v>
      </c>
      <c r="L424" s="2"/>
      <c r="M424" s="2"/>
      <c r="N424" s="2"/>
      <c r="R424" s="2">
        <v>0.71279999999999999</v>
      </c>
      <c r="S424" s="2">
        <f t="shared" si="221"/>
        <v>-0.48843075802752745</v>
      </c>
      <c r="T424" s="2"/>
      <c r="U424" s="2"/>
      <c r="V424" s="2"/>
    </row>
    <row r="425" spans="1:22" x14ac:dyDescent="0.25">
      <c r="A425" s="2" t="s">
        <v>139</v>
      </c>
      <c r="B425" s="2" t="s">
        <v>140</v>
      </c>
      <c r="C425" s="2" t="s">
        <v>141</v>
      </c>
      <c r="D425" s="2" t="s">
        <v>142</v>
      </c>
      <c r="E425" s="2" t="s">
        <v>145</v>
      </c>
      <c r="F425" s="2" t="s">
        <v>22</v>
      </c>
      <c r="G425" s="2" t="s">
        <v>19</v>
      </c>
      <c r="H425" s="2">
        <v>2</v>
      </c>
      <c r="I425" s="2" t="s">
        <v>24</v>
      </c>
      <c r="J425" s="2">
        <v>62.79</v>
      </c>
      <c r="K425" s="2">
        <v>0.61240000000000006</v>
      </c>
      <c r="L425" s="2"/>
      <c r="M425" s="2"/>
      <c r="N425" s="2"/>
      <c r="R425" s="2">
        <v>0.61240000000000006</v>
      </c>
      <c r="S425" s="2">
        <f t="shared" si="221"/>
        <v>-0.7074538120496614</v>
      </c>
      <c r="T425" s="2"/>
      <c r="U425" s="2"/>
      <c r="V425" s="2"/>
    </row>
    <row r="426" spans="1:22" x14ac:dyDescent="0.25">
      <c r="A426" s="2" t="s">
        <v>139</v>
      </c>
      <c r="B426" s="2" t="s">
        <v>140</v>
      </c>
      <c r="C426" s="2" t="s">
        <v>141</v>
      </c>
      <c r="D426" s="2" t="s">
        <v>142</v>
      </c>
      <c r="E426" s="2" t="s">
        <v>145</v>
      </c>
      <c r="F426" s="2" t="s">
        <v>25</v>
      </c>
      <c r="G426" s="2" t="s">
        <v>19</v>
      </c>
      <c r="H426" s="2">
        <v>1</v>
      </c>
      <c r="I426" s="2" t="s">
        <v>26</v>
      </c>
      <c r="J426" s="2">
        <v>62.49</v>
      </c>
      <c r="K426" s="2">
        <v>0.67579999999999996</v>
      </c>
      <c r="L426" s="2"/>
      <c r="M426" s="2"/>
      <c r="N426" s="2"/>
      <c r="R426" s="2">
        <v>0.67579999999999996</v>
      </c>
      <c r="S426" s="2">
        <f t="shared" si="221"/>
        <v>-0.56533174438564793</v>
      </c>
      <c r="T426" s="2"/>
      <c r="U426" s="2"/>
      <c r="V426" s="2"/>
    </row>
    <row r="427" spans="1:22" x14ac:dyDescent="0.25">
      <c r="A427" s="2" t="s">
        <v>139</v>
      </c>
      <c r="B427" s="2" t="s">
        <v>140</v>
      </c>
      <c r="C427" s="2" t="s">
        <v>141</v>
      </c>
      <c r="D427" s="2" t="s">
        <v>142</v>
      </c>
      <c r="E427" s="2" t="s">
        <v>145</v>
      </c>
      <c r="F427" s="2" t="s">
        <v>25</v>
      </c>
      <c r="G427" s="2" t="s">
        <v>19</v>
      </c>
      <c r="H427" s="2">
        <v>2</v>
      </c>
      <c r="I427" s="2" t="s">
        <v>27</v>
      </c>
      <c r="J427" s="2">
        <v>62.91</v>
      </c>
      <c r="K427" s="2">
        <v>0.61729999999999996</v>
      </c>
      <c r="L427" s="3">
        <f t="shared" ref="L427" si="243">AVERAGE(K422:K427)</f>
        <v>0.69516666666666671</v>
      </c>
      <c r="M427" s="2">
        <f t="shared" ref="M427" si="244">L427/L428</f>
        <v>0.7273012607020175</v>
      </c>
      <c r="N427" s="2">
        <f t="shared" ref="N427" si="245">_xlfn.T.TEST(K422:K427,K428:K433,2,2)</f>
        <v>1.2758125606755727E-5</v>
      </c>
      <c r="R427" s="2">
        <v>0.61729999999999996</v>
      </c>
      <c r="S427" s="2">
        <f t="shared" si="221"/>
        <v>-0.69595630352645954</v>
      </c>
      <c r="T427" s="3">
        <f t="shared" ref="T427" si="246">AVERAGE(S422:S427)</f>
        <v>-0.53173477016429427</v>
      </c>
      <c r="U427" s="3">
        <f t="shared" ref="U427" si="247">AVERAGE(T422:T427)</f>
        <v>-0.53173477016429427</v>
      </c>
      <c r="V427" s="2">
        <f>U427/U428</f>
        <v>8.1014710103853407</v>
      </c>
    </row>
    <row r="428" spans="1:22" x14ac:dyDescent="0.25">
      <c r="A428" s="2" t="s">
        <v>139</v>
      </c>
      <c r="B428" s="2" t="s">
        <v>140</v>
      </c>
      <c r="C428" s="2" t="s">
        <v>141</v>
      </c>
      <c r="D428" s="2" t="s">
        <v>142</v>
      </c>
      <c r="E428" s="2" t="s">
        <v>145</v>
      </c>
      <c r="F428" s="2" t="s">
        <v>28</v>
      </c>
      <c r="G428" s="2" t="s">
        <v>29</v>
      </c>
      <c r="H428" s="2">
        <v>1</v>
      </c>
      <c r="I428" s="2" t="s">
        <v>30</v>
      </c>
      <c r="J428" s="2">
        <v>62.58</v>
      </c>
      <c r="K428" s="2">
        <v>0.93899999999999995</v>
      </c>
      <c r="L428" s="4">
        <f t="shared" ref="L428" si="248">AVERAGE(K428:K433)</f>
        <v>0.95581666666666665</v>
      </c>
      <c r="M428" s="2"/>
      <c r="N428" s="2"/>
      <c r="R428" s="2">
        <v>0.93899999999999995</v>
      </c>
      <c r="S428" s="2">
        <f t="shared" si="221"/>
        <v>-9.0802937008312615E-2</v>
      </c>
      <c r="T428" s="4">
        <f t="shared" ref="T428" si="249">AVERAGE(S428:S433)</f>
        <v>-6.5634348315590979E-2</v>
      </c>
      <c r="U428" s="4">
        <f t="shared" ref="U428" si="250">AVERAGE(T428:T433)</f>
        <v>-6.5634348315590979E-2</v>
      </c>
      <c r="V428" s="2"/>
    </row>
    <row r="429" spans="1:22" x14ac:dyDescent="0.25">
      <c r="A429" s="2" t="s">
        <v>139</v>
      </c>
      <c r="B429" s="2" t="s">
        <v>140</v>
      </c>
      <c r="C429" s="2" t="s">
        <v>141</v>
      </c>
      <c r="D429" s="2" t="s">
        <v>142</v>
      </c>
      <c r="E429" s="2" t="s">
        <v>145</v>
      </c>
      <c r="F429" s="2" t="s">
        <v>28</v>
      </c>
      <c r="G429" s="2" t="s">
        <v>29</v>
      </c>
      <c r="H429" s="2">
        <v>2</v>
      </c>
      <c r="I429" s="2" t="s">
        <v>31</v>
      </c>
      <c r="J429" s="2">
        <v>63.09</v>
      </c>
      <c r="K429" s="2">
        <v>0.91649999999999998</v>
      </c>
      <c r="L429" s="2"/>
      <c r="M429" s="2"/>
      <c r="N429" s="2"/>
      <c r="R429" s="2">
        <v>0.91649999999999998</v>
      </c>
      <c r="S429" s="2">
        <f t="shared" si="221"/>
        <v>-0.12579321412220137</v>
      </c>
      <c r="T429" s="2"/>
      <c r="U429" s="2"/>
      <c r="V429" s="2"/>
    </row>
    <row r="430" spans="1:22" x14ac:dyDescent="0.25">
      <c r="A430" s="2" t="s">
        <v>139</v>
      </c>
      <c r="B430" s="2" t="s">
        <v>140</v>
      </c>
      <c r="C430" s="2" t="s">
        <v>141</v>
      </c>
      <c r="D430" s="2" t="s">
        <v>142</v>
      </c>
      <c r="E430" s="2" t="s">
        <v>145</v>
      </c>
      <c r="F430" s="2" t="s">
        <v>32</v>
      </c>
      <c r="G430" s="2" t="s">
        <v>29</v>
      </c>
      <c r="H430" s="2">
        <v>1</v>
      </c>
      <c r="I430" s="2" t="s">
        <v>33</v>
      </c>
      <c r="J430" s="2">
        <v>62.68</v>
      </c>
      <c r="K430" s="2">
        <v>0.96789999999999998</v>
      </c>
      <c r="L430" s="2"/>
      <c r="M430" s="2"/>
      <c r="N430" s="2"/>
      <c r="R430" s="2">
        <v>0.96789999999999998</v>
      </c>
      <c r="S430" s="2">
        <f t="shared" si="221"/>
        <v>-4.7070093830198501E-2</v>
      </c>
      <c r="T430" s="2"/>
      <c r="U430" s="2"/>
      <c r="V430" s="2"/>
    </row>
    <row r="431" spans="1:22" x14ac:dyDescent="0.25">
      <c r="A431" s="2" t="s">
        <v>139</v>
      </c>
      <c r="B431" s="2" t="s">
        <v>140</v>
      </c>
      <c r="C431" s="2" t="s">
        <v>141</v>
      </c>
      <c r="D431" s="2" t="s">
        <v>142</v>
      </c>
      <c r="E431" s="2" t="s">
        <v>145</v>
      </c>
      <c r="F431" s="2" t="s">
        <v>32</v>
      </c>
      <c r="G431" s="2" t="s">
        <v>29</v>
      </c>
      <c r="H431" s="2">
        <v>2</v>
      </c>
      <c r="I431" s="2" t="s">
        <v>34</v>
      </c>
      <c r="J431" s="2">
        <v>63.14</v>
      </c>
      <c r="K431" s="2">
        <v>0.97860000000000003</v>
      </c>
      <c r="L431" s="2"/>
      <c r="M431" s="2"/>
      <c r="N431" s="2"/>
      <c r="R431" s="2">
        <v>0.97860000000000003</v>
      </c>
      <c r="S431" s="2">
        <f t="shared" si="221"/>
        <v>-3.1208812116408833E-2</v>
      </c>
      <c r="T431" s="2"/>
      <c r="U431" s="2"/>
      <c r="V431" s="2"/>
    </row>
    <row r="432" spans="1:22" x14ac:dyDescent="0.25">
      <c r="A432" s="2" t="s">
        <v>139</v>
      </c>
      <c r="B432" s="2" t="s">
        <v>140</v>
      </c>
      <c r="C432" s="2" t="s">
        <v>141</v>
      </c>
      <c r="D432" s="2" t="s">
        <v>142</v>
      </c>
      <c r="E432" s="2" t="s">
        <v>145</v>
      </c>
      <c r="F432" s="2" t="s">
        <v>35</v>
      </c>
      <c r="G432" s="2" t="s">
        <v>29</v>
      </c>
      <c r="H432" s="2">
        <v>1</v>
      </c>
      <c r="I432" s="2" t="s">
        <v>36</v>
      </c>
      <c r="J432" s="2">
        <v>62.41</v>
      </c>
      <c r="K432" s="2">
        <v>0.98380000000000001</v>
      </c>
      <c r="L432" s="2"/>
      <c r="M432" s="2"/>
      <c r="N432" s="2"/>
      <c r="R432" s="2">
        <v>0.98380000000000001</v>
      </c>
      <c r="S432" s="2">
        <f t="shared" si="221"/>
        <v>-2.3563039826121193E-2</v>
      </c>
      <c r="T432" s="2"/>
      <c r="U432" s="2"/>
      <c r="V432" s="2"/>
    </row>
    <row r="433" spans="1:22" x14ac:dyDescent="0.25">
      <c r="A433" s="2" t="s">
        <v>139</v>
      </c>
      <c r="B433" s="2" t="s">
        <v>140</v>
      </c>
      <c r="C433" s="2" t="s">
        <v>141</v>
      </c>
      <c r="D433" s="2" t="s">
        <v>142</v>
      </c>
      <c r="E433" s="2" t="s">
        <v>145</v>
      </c>
      <c r="F433" s="2" t="s">
        <v>35</v>
      </c>
      <c r="G433" s="2" t="s">
        <v>29</v>
      </c>
      <c r="H433" s="2">
        <v>2</v>
      </c>
      <c r="I433" s="2" t="s">
        <v>37</v>
      </c>
      <c r="J433" s="2">
        <v>62.98</v>
      </c>
      <c r="K433" s="2">
        <v>0.94910000000000005</v>
      </c>
      <c r="L433" s="2"/>
      <c r="M433" s="2"/>
      <c r="N433" s="2"/>
      <c r="R433" s="2">
        <v>0.94910000000000005</v>
      </c>
      <c r="S433" s="2">
        <f t="shared" si="221"/>
        <v>-7.5367992990303348E-2</v>
      </c>
      <c r="T433" s="2"/>
      <c r="U433" s="2"/>
      <c r="V433" s="2"/>
    </row>
    <row r="434" spans="1:22" x14ac:dyDescent="0.25">
      <c r="A434" s="2" t="s">
        <v>146</v>
      </c>
      <c r="B434" s="2" t="s">
        <v>147</v>
      </c>
      <c r="C434" s="2" t="s">
        <v>148</v>
      </c>
      <c r="D434" s="2" t="s">
        <v>149</v>
      </c>
      <c r="E434" s="2" t="s">
        <v>150</v>
      </c>
      <c r="F434" s="2" t="s">
        <v>18</v>
      </c>
      <c r="G434" s="2" t="s">
        <v>19</v>
      </c>
      <c r="H434" s="2">
        <v>1</v>
      </c>
      <c r="I434" s="2" t="s">
        <v>20</v>
      </c>
      <c r="J434" s="2">
        <v>66.8</v>
      </c>
      <c r="K434" s="2">
        <v>0.20169999999999999</v>
      </c>
      <c r="L434" s="2"/>
      <c r="M434" s="2"/>
      <c r="N434" s="2"/>
      <c r="R434" s="2">
        <v>0.20169999999999999</v>
      </c>
      <c r="S434" s="2">
        <f t="shared" si="221"/>
        <v>-2.3097170109364882</v>
      </c>
      <c r="T434" s="2"/>
      <c r="U434" s="2"/>
      <c r="V434" s="2"/>
    </row>
    <row r="435" spans="1:22" x14ac:dyDescent="0.25">
      <c r="A435" s="2" t="s">
        <v>146</v>
      </c>
      <c r="B435" s="2" t="s">
        <v>147</v>
      </c>
      <c r="C435" s="2" t="s">
        <v>148</v>
      </c>
      <c r="D435" s="2" t="s">
        <v>149</v>
      </c>
      <c r="E435" s="2" t="s">
        <v>150</v>
      </c>
      <c r="F435" s="2" t="s">
        <v>18</v>
      </c>
      <c r="G435" s="2" t="s">
        <v>19</v>
      </c>
      <c r="H435" s="2">
        <v>2</v>
      </c>
      <c r="I435" s="2" t="s">
        <v>21</v>
      </c>
      <c r="J435" s="2">
        <v>66.55</v>
      </c>
      <c r="K435" s="2">
        <v>0.1981</v>
      </c>
      <c r="L435" s="2"/>
      <c r="M435" s="2"/>
      <c r="N435" s="2"/>
      <c r="R435" s="2">
        <v>0.1981</v>
      </c>
      <c r="S435" s="2">
        <f t="shared" si="221"/>
        <v>-2.3356992146599631</v>
      </c>
      <c r="T435" s="2"/>
      <c r="U435" s="2"/>
      <c r="V435" s="2"/>
    </row>
    <row r="436" spans="1:22" x14ac:dyDescent="0.25">
      <c r="A436" s="2" t="s">
        <v>146</v>
      </c>
      <c r="B436" s="2" t="s">
        <v>147</v>
      </c>
      <c r="C436" s="2" t="s">
        <v>148</v>
      </c>
      <c r="D436" s="2" t="s">
        <v>149</v>
      </c>
      <c r="E436" s="2" t="s">
        <v>150</v>
      </c>
      <c r="F436" s="2" t="s">
        <v>22</v>
      </c>
      <c r="G436" s="2" t="s">
        <v>19</v>
      </c>
      <c r="H436" s="2">
        <v>1</v>
      </c>
      <c r="I436" s="2" t="s">
        <v>23</v>
      </c>
      <c r="J436" s="2">
        <v>66.650000000000006</v>
      </c>
      <c r="K436" s="2">
        <v>0.26140000000000002</v>
      </c>
      <c r="L436" s="2"/>
      <c r="M436" s="2"/>
      <c r="N436" s="2"/>
      <c r="R436" s="2">
        <v>0.26140000000000002</v>
      </c>
      <c r="S436" s="2">
        <f t="shared" si="221"/>
        <v>-1.9356689537540162</v>
      </c>
      <c r="T436" s="2"/>
      <c r="U436" s="2"/>
      <c r="V436" s="2"/>
    </row>
    <row r="437" spans="1:22" x14ac:dyDescent="0.25">
      <c r="A437" s="2" t="s">
        <v>146</v>
      </c>
      <c r="B437" s="2" t="s">
        <v>147</v>
      </c>
      <c r="C437" s="2" t="s">
        <v>148</v>
      </c>
      <c r="D437" s="2" t="s">
        <v>149</v>
      </c>
      <c r="E437" s="2" t="s">
        <v>150</v>
      </c>
      <c r="F437" s="2" t="s">
        <v>22</v>
      </c>
      <c r="G437" s="2" t="s">
        <v>19</v>
      </c>
      <c r="H437" s="2">
        <v>2</v>
      </c>
      <c r="I437" s="2" t="s">
        <v>24</v>
      </c>
      <c r="J437" s="2">
        <v>66.94</v>
      </c>
      <c r="K437" s="2">
        <v>0.26429999999999998</v>
      </c>
      <c r="L437" s="2"/>
      <c r="M437" s="2"/>
      <c r="N437" s="2"/>
      <c r="R437" s="2">
        <v>0.26429999999999998</v>
      </c>
      <c r="S437" s="2">
        <f t="shared" si="221"/>
        <v>-1.9197516699078798</v>
      </c>
      <c r="T437" s="2"/>
      <c r="U437" s="2"/>
      <c r="V437" s="2"/>
    </row>
    <row r="438" spans="1:22" x14ac:dyDescent="0.25">
      <c r="A438" s="2" t="s">
        <v>146</v>
      </c>
      <c r="B438" s="2" t="s">
        <v>147</v>
      </c>
      <c r="C438" s="2" t="s">
        <v>148</v>
      </c>
      <c r="D438" s="2" t="s">
        <v>149</v>
      </c>
      <c r="E438" s="2" t="s">
        <v>150</v>
      </c>
      <c r="F438" s="2" t="s">
        <v>25</v>
      </c>
      <c r="G438" s="2" t="s">
        <v>19</v>
      </c>
      <c r="H438" s="2">
        <v>1</v>
      </c>
      <c r="I438" s="2" t="s">
        <v>26</v>
      </c>
      <c r="J438" s="2">
        <v>66.58</v>
      </c>
      <c r="K438" s="2">
        <v>0.28420000000000001</v>
      </c>
      <c r="L438" s="2"/>
      <c r="M438" s="2"/>
      <c r="N438" s="2"/>
      <c r="R438" s="2">
        <v>0.28420000000000001</v>
      </c>
      <c r="S438" s="2">
        <f t="shared" si="221"/>
        <v>-1.815021540306669</v>
      </c>
      <c r="T438" s="2"/>
      <c r="U438" s="2"/>
      <c r="V438" s="2"/>
    </row>
    <row r="439" spans="1:22" x14ac:dyDescent="0.25">
      <c r="A439" s="2" t="s">
        <v>146</v>
      </c>
      <c r="B439" s="2" t="s">
        <v>147</v>
      </c>
      <c r="C439" s="2" t="s">
        <v>148</v>
      </c>
      <c r="D439" s="2" t="s">
        <v>149</v>
      </c>
      <c r="E439" s="2" t="s">
        <v>150</v>
      </c>
      <c r="F439" s="2" t="s">
        <v>25</v>
      </c>
      <c r="G439" s="2" t="s">
        <v>19</v>
      </c>
      <c r="H439" s="2">
        <v>2</v>
      </c>
      <c r="I439" s="2" t="s">
        <v>27</v>
      </c>
      <c r="J439" s="2">
        <v>66.86</v>
      </c>
      <c r="K439" s="2">
        <v>0.2923</v>
      </c>
      <c r="L439" s="3">
        <f t="shared" si="235"/>
        <v>0.25033333333333335</v>
      </c>
      <c r="M439" s="2">
        <f t="shared" si="236"/>
        <v>0.64632729463402039</v>
      </c>
      <c r="N439" s="2">
        <f t="shared" ref="N439" si="251">_xlfn.T.TEST(K434:K439,K440:K445,2,2)</f>
        <v>3.1480283616598472E-5</v>
      </c>
      <c r="R439" s="2">
        <v>0.2923</v>
      </c>
      <c r="S439" s="2">
        <f t="shared" si="221"/>
        <v>-1.7744782657433968</v>
      </c>
      <c r="T439" s="3">
        <f t="shared" ref="T439" si="252">AVERAGE(S434:S439)</f>
        <v>-2.0150561092180688</v>
      </c>
      <c r="U439" s="3">
        <f t="shared" ref="U439" si="253">AVERAGE(T434:T439)</f>
        <v>-2.0150561092180688</v>
      </c>
      <c r="V439" s="2">
        <f>U439/U440</f>
        <v>1.4701337535841954</v>
      </c>
    </row>
    <row r="440" spans="1:22" x14ac:dyDescent="0.25">
      <c r="A440" s="2" t="s">
        <v>146</v>
      </c>
      <c r="B440" s="2" t="s">
        <v>147</v>
      </c>
      <c r="C440" s="2" t="s">
        <v>148</v>
      </c>
      <c r="D440" s="2" t="s">
        <v>149</v>
      </c>
      <c r="E440" s="2" t="s">
        <v>150</v>
      </c>
      <c r="F440" s="2" t="s">
        <v>28</v>
      </c>
      <c r="G440" s="2" t="s">
        <v>29</v>
      </c>
      <c r="H440" s="2">
        <v>1</v>
      </c>
      <c r="I440" s="2" t="s">
        <v>30</v>
      </c>
      <c r="J440" s="2">
        <v>66.55</v>
      </c>
      <c r="K440" s="2">
        <v>0.3498</v>
      </c>
      <c r="L440" s="4">
        <f t="shared" si="240"/>
        <v>0.3873166666666667</v>
      </c>
      <c r="M440" s="2"/>
      <c r="N440" s="2"/>
      <c r="R440" s="2">
        <v>0.3498</v>
      </c>
      <c r="S440" s="2">
        <f t="shared" si="221"/>
        <v>-1.5153978056277968</v>
      </c>
      <c r="T440" s="4">
        <f t="shared" ref="T440" si="254">AVERAGE(S440:S445)</f>
        <v>-1.3706617539426935</v>
      </c>
      <c r="U440" s="4">
        <f t="shared" ref="U440" si="255">AVERAGE(T440:T445)</f>
        <v>-1.3706617539426935</v>
      </c>
      <c r="V440" s="2"/>
    </row>
    <row r="441" spans="1:22" x14ac:dyDescent="0.25">
      <c r="A441" s="2" t="s">
        <v>146</v>
      </c>
      <c r="B441" s="2" t="s">
        <v>147</v>
      </c>
      <c r="C441" s="2" t="s">
        <v>148</v>
      </c>
      <c r="D441" s="2" t="s">
        <v>149</v>
      </c>
      <c r="E441" s="2" t="s">
        <v>150</v>
      </c>
      <c r="F441" s="2" t="s">
        <v>28</v>
      </c>
      <c r="G441" s="2" t="s">
        <v>29</v>
      </c>
      <c r="H441" s="2">
        <v>2</v>
      </c>
      <c r="I441" s="2" t="s">
        <v>31</v>
      </c>
      <c r="J441" s="2">
        <v>67.239999999999995</v>
      </c>
      <c r="K441" s="2">
        <v>0.36880000000000002</v>
      </c>
      <c r="L441" s="2"/>
      <c r="M441" s="2"/>
      <c r="N441" s="2"/>
      <c r="R441" s="2">
        <v>0.36880000000000002</v>
      </c>
      <c r="S441" s="2">
        <f t="shared" si="221"/>
        <v>-1.4390894391201114</v>
      </c>
      <c r="T441" s="2"/>
      <c r="U441" s="2"/>
      <c r="V441" s="2"/>
    </row>
    <row r="442" spans="1:22" x14ac:dyDescent="0.25">
      <c r="A442" s="2" t="s">
        <v>146</v>
      </c>
      <c r="B442" s="2" t="s">
        <v>147</v>
      </c>
      <c r="C442" s="2" t="s">
        <v>148</v>
      </c>
      <c r="D442" s="2" t="s">
        <v>149</v>
      </c>
      <c r="E442" s="2" t="s">
        <v>150</v>
      </c>
      <c r="F442" s="2" t="s">
        <v>32</v>
      </c>
      <c r="G442" s="2" t="s">
        <v>29</v>
      </c>
      <c r="H442" s="2">
        <v>1</v>
      </c>
      <c r="I442" s="2" t="s">
        <v>33</v>
      </c>
      <c r="J442" s="2">
        <v>66.72</v>
      </c>
      <c r="K442" s="2">
        <v>0.39439999999999997</v>
      </c>
      <c r="L442" s="2"/>
      <c r="M442" s="2"/>
      <c r="N442" s="2"/>
      <c r="R442" s="2">
        <v>0.39439999999999997</v>
      </c>
      <c r="S442" s="2">
        <f t="shared" si="221"/>
        <v>-1.342268543171538</v>
      </c>
      <c r="T442" s="2"/>
      <c r="U442" s="2"/>
      <c r="V442" s="2"/>
    </row>
    <row r="443" spans="1:22" x14ac:dyDescent="0.25">
      <c r="A443" s="2" t="s">
        <v>146</v>
      </c>
      <c r="B443" s="2" t="s">
        <v>147</v>
      </c>
      <c r="C443" s="2" t="s">
        <v>148</v>
      </c>
      <c r="D443" s="2" t="s">
        <v>149</v>
      </c>
      <c r="E443" s="2" t="s">
        <v>150</v>
      </c>
      <c r="F443" s="2" t="s">
        <v>32</v>
      </c>
      <c r="G443" s="2" t="s">
        <v>29</v>
      </c>
      <c r="H443" s="2">
        <v>2</v>
      </c>
      <c r="I443" s="2" t="s">
        <v>34</v>
      </c>
      <c r="J443" s="2">
        <v>67.099999999999994</v>
      </c>
      <c r="K443" s="2">
        <v>0.3992</v>
      </c>
      <c r="L443" s="2"/>
      <c r="M443" s="2"/>
      <c r="N443" s="2"/>
      <c r="R443" s="2">
        <v>0.3992</v>
      </c>
      <c r="S443" s="2">
        <f t="shared" si="221"/>
        <v>-1.324816374212189</v>
      </c>
      <c r="T443" s="2"/>
      <c r="U443" s="2"/>
      <c r="V443" s="2"/>
    </row>
    <row r="444" spans="1:22" x14ac:dyDescent="0.25">
      <c r="A444" s="2" t="s">
        <v>146</v>
      </c>
      <c r="B444" s="2" t="s">
        <v>147</v>
      </c>
      <c r="C444" s="2" t="s">
        <v>148</v>
      </c>
      <c r="D444" s="2" t="s">
        <v>149</v>
      </c>
      <c r="E444" s="2" t="s">
        <v>150</v>
      </c>
      <c r="F444" s="2" t="s">
        <v>35</v>
      </c>
      <c r="G444" s="2" t="s">
        <v>29</v>
      </c>
      <c r="H444" s="2">
        <v>1</v>
      </c>
      <c r="I444" s="2" t="s">
        <v>36</v>
      </c>
      <c r="J444" s="2">
        <v>66.489999999999995</v>
      </c>
      <c r="K444" s="2">
        <v>0.39879999999999999</v>
      </c>
      <c r="L444" s="2"/>
      <c r="M444" s="2"/>
      <c r="N444" s="2"/>
      <c r="R444" s="2">
        <v>0.39879999999999999</v>
      </c>
      <c r="S444" s="2">
        <f t="shared" si="221"/>
        <v>-1.3262626851512536</v>
      </c>
      <c r="T444" s="2"/>
      <c r="U444" s="2"/>
      <c r="V444" s="2"/>
    </row>
    <row r="445" spans="1:22" x14ac:dyDescent="0.25">
      <c r="A445" s="2" t="s">
        <v>146</v>
      </c>
      <c r="B445" s="2" t="s">
        <v>147</v>
      </c>
      <c r="C445" s="2" t="s">
        <v>148</v>
      </c>
      <c r="D445" s="2" t="s">
        <v>149</v>
      </c>
      <c r="E445" s="2" t="s">
        <v>150</v>
      </c>
      <c r="F445" s="2" t="s">
        <v>35</v>
      </c>
      <c r="G445" s="2" t="s">
        <v>29</v>
      </c>
      <c r="H445" s="2">
        <v>2</v>
      </c>
      <c r="I445" s="2" t="s">
        <v>37</v>
      </c>
      <c r="J445" s="2">
        <v>67.010000000000005</v>
      </c>
      <c r="K445" s="2">
        <v>0.41289999999999999</v>
      </c>
      <c r="L445" s="2"/>
      <c r="M445" s="2"/>
      <c r="N445" s="2"/>
      <c r="R445" s="2">
        <v>0.41289999999999999</v>
      </c>
      <c r="S445" s="2">
        <f t="shared" si="221"/>
        <v>-1.2761356763732725</v>
      </c>
      <c r="T445" s="2"/>
      <c r="U445" s="2"/>
      <c r="V445" s="2"/>
    </row>
    <row r="446" spans="1:22" x14ac:dyDescent="0.25">
      <c r="A446" s="2" t="s">
        <v>151</v>
      </c>
      <c r="B446" s="2" t="s">
        <v>152</v>
      </c>
      <c r="C446" s="2" t="s">
        <v>153</v>
      </c>
      <c r="D446" s="2" t="s">
        <v>154</v>
      </c>
      <c r="E446" s="2" t="s">
        <v>155</v>
      </c>
      <c r="F446" s="2" t="s">
        <v>18</v>
      </c>
      <c r="G446" s="2" t="s">
        <v>19</v>
      </c>
      <c r="H446" s="2">
        <v>1</v>
      </c>
      <c r="I446" s="2" t="s">
        <v>20</v>
      </c>
      <c r="J446" s="2">
        <v>63.14</v>
      </c>
      <c r="K446" s="2">
        <v>0.73699999999999999</v>
      </c>
      <c r="L446" s="2"/>
      <c r="M446" s="2"/>
      <c r="N446" s="2"/>
      <c r="R446" s="2">
        <v>0.73699999999999999</v>
      </c>
      <c r="S446" s="2">
        <f t="shared" si="221"/>
        <v>-0.44026347556701739</v>
      </c>
      <c r="T446" s="2"/>
      <c r="U446" s="2"/>
      <c r="V446" s="2"/>
    </row>
    <row r="447" spans="1:22" x14ac:dyDescent="0.25">
      <c r="A447" s="2" t="s">
        <v>151</v>
      </c>
      <c r="B447" s="2" t="s">
        <v>152</v>
      </c>
      <c r="C447" s="2" t="s">
        <v>153</v>
      </c>
      <c r="D447" s="2" t="s">
        <v>154</v>
      </c>
      <c r="E447" s="2" t="s">
        <v>155</v>
      </c>
      <c r="F447" s="2" t="s">
        <v>18</v>
      </c>
      <c r="G447" s="2" t="s">
        <v>19</v>
      </c>
      <c r="H447" s="2">
        <v>2</v>
      </c>
      <c r="I447" s="2" t="s">
        <v>21</v>
      </c>
      <c r="J447" s="2">
        <v>62.83</v>
      </c>
      <c r="K447" s="2">
        <v>0.73819999999999997</v>
      </c>
      <c r="L447" s="2"/>
      <c r="M447" s="2"/>
      <c r="N447" s="2"/>
      <c r="R447" s="2">
        <v>0.73819999999999997</v>
      </c>
      <c r="S447" s="2">
        <f t="shared" si="221"/>
        <v>-0.43791635730384093</v>
      </c>
      <c r="T447" s="2"/>
      <c r="U447" s="2"/>
      <c r="V447" s="2"/>
    </row>
    <row r="448" spans="1:22" x14ac:dyDescent="0.25">
      <c r="A448" s="2" t="s">
        <v>151</v>
      </c>
      <c r="B448" s="2" t="s">
        <v>152</v>
      </c>
      <c r="C448" s="2" t="s">
        <v>153</v>
      </c>
      <c r="D448" s="2" t="s">
        <v>154</v>
      </c>
      <c r="E448" s="2" t="s">
        <v>155</v>
      </c>
      <c r="F448" s="2" t="s">
        <v>22</v>
      </c>
      <c r="G448" s="2" t="s">
        <v>19</v>
      </c>
      <c r="H448" s="2">
        <v>1</v>
      </c>
      <c r="I448" s="2" t="s">
        <v>23</v>
      </c>
      <c r="J448" s="2">
        <v>62.95</v>
      </c>
      <c r="K448" s="2">
        <v>0.64200000000000002</v>
      </c>
      <c r="L448" s="2"/>
      <c r="M448" s="2"/>
      <c r="N448" s="2"/>
      <c r="R448" s="2">
        <v>0.64200000000000002</v>
      </c>
      <c r="S448" s="2">
        <f t="shared" si="221"/>
        <v>-0.63935479753978386</v>
      </c>
      <c r="T448" s="2"/>
      <c r="U448" s="2"/>
      <c r="V448" s="2"/>
    </row>
    <row r="449" spans="1:22" x14ac:dyDescent="0.25">
      <c r="A449" s="2" t="s">
        <v>151</v>
      </c>
      <c r="B449" s="2" t="s">
        <v>152</v>
      </c>
      <c r="C449" s="2" t="s">
        <v>153</v>
      </c>
      <c r="D449" s="2" t="s">
        <v>154</v>
      </c>
      <c r="E449" s="2" t="s">
        <v>155</v>
      </c>
      <c r="F449" s="2" t="s">
        <v>22</v>
      </c>
      <c r="G449" s="2" t="s">
        <v>19</v>
      </c>
      <c r="H449" s="2">
        <v>2</v>
      </c>
      <c r="I449" s="2" t="s">
        <v>24</v>
      </c>
      <c r="J449" s="2">
        <v>63.2</v>
      </c>
      <c r="K449" s="2">
        <v>0.5927</v>
      </c>
      <c r="L449" s="2"/>
      <c r="M449" s="2"/>
      <c r="N449" s="2"/>
      <c r="R449" s="2">
        <v>0.5927</v>
      </c>
      <c r="S449" s="2">
        <f t="shared" si="221"/>
        <v>-0.75462603738183764</v>
      </c>
      <c r="T449" s="2"/>
      <c r="U449" s="2"/>
      <c r="V449" s="2"/>
    </row>
    <row r="450" spans="1:22" x14ac:dyDescent="0.25">
      <c r="A450" s="2" t="s">
        <v>151</v>
      </c>
      <c r="B450" s="2" t="s">
        <v>152</v>
      </c>
      <c r="C450" s="2" t="s">
        <v>153</v>
      </c>
      <c r="D450" s="2" t="s">
        <v>154</v>
      </c>
      <c r="E450" s="2" t="s">
        <v>155</v>
      </c>
      <c r="F450" s="2" t="s">
        <v>25</v>
      </c>
      <c r="G450" s="2" t="s">
        <v>19</v>
      </c>
      <c r="H450" s="2">
        <v>1</v>
      </c>
      <c r="I450" s="2" t="s">
        <v>26</v>
      </c>
      <c r="J450" s="2">
        <v>62.85</v>
      </c>
      <c r="K450" s="2">
        <v>0.76659999999999995</v>
      </c>
      <c r="L450" s="2"/>
      <c r="M450" s="2"/>
      <c r="N450" s="2"/>
      <c r="R450" s="2">
        <v>0.76659999999999995</v>
      </c>
      <c r="S450" s="2">
        <f t="shared" si="221"/>
        <v>-0.38345409674893161</v>
      </c>
      <c r="T450" s="2"/>
      <c r="U450" s="2"/>
      <c r="V450" s="2"/>
    </row>
    <row r="451" spans="1:22" x14ac:dyDescent="0.25">
      <c r="A451" s="2" t="s">
        <v>151</v>
      </c>
      <c r="B451" s="2" t="s">
        <v>152</v>
      </c>
      <c r="C451" s="2" t="s">
        <v>153</v>
      </c>
      <c r="D451" s="2" t="s">
        <v>154</v>
      </c>
      <c r="E451" s="2" t="s">
        <v>155</v>
      </c>
      <c r="F451" s="2" t="s">
        <v>25</v>
      </c>
      <c r="G451" s="2" t="s">
        <v>19</v>
      </c>
      <c r="H451" s="2">
        <v>2</v>
      </c>
      <c r="I451" s="2" t="s">
        <v>27</v>
      </c>
      <c r="J451" s="2">
        <v>63.28</v>
      </c>
      <c r="K451" s="2">
        <v>0.70450000000000002</v>
      </c>
      <c r="L451" s="3">
        <f t="shared" ref="L451" si="256">AVERAGE(K446:K451)</f>
        <v>0.6968333333333333</v>
      </c>
      <c r="M451" s="2">
        <f t="shared" ref="M451" si="257">L451/L452</f>
        <v>0.75982262930251143</v>
      </c>
      <c r="N451" s="2">
        <f t="shared" ref="N451" si="258">_xlfn.T.TEST(K446:K451,K452:K457,2,2)</f>
        <v>7.6739530314293847E-5</v>
      </c>
      <c r="R451" s="2">
        <v>0.70450000000000002</v>
      </c>
      <c r="S451" s="2">
        <f t="shared" ref="S451:S514" si="259">LOG(R451,2)</f>
        <v>-0.50532838835245042</v>
      </c>
      <c r="T451" s="3">
        <f t="shared" ref="T451" si="260">AVERAGE(S446:S451)</f>
        <v>-0.52682385881564364</v>
      </c>
      <c r="U451" s="3">
        <f t="shared" ref="U451" si="261">AVERAGE(T446:T451)</f>
        <v>-0.52682385881564364</v>
      </c>
      <c r="V451" s="2">
        <f>U451/U452</f>
        <v>4.1565336238376593</v>
      </c>
    </row>
    <row r="452" spans="1:22" x14ac:dyDescent="0.25">
      <c r="A452" s="2" t="s">
        <v>151</v>
      </c>
      <c r="B452" s="2" t="s">
        <v>152</v>
      </c>
      <c r="C452" s="2" t="s">
        <v>153</v>
      </c>
      <c r="D452" s="2" t="s">
        <v>154</v>
      </c>
      <c r="E452" s="2" t="s">
        <v>155</v>
      </c>
      <c r="F452" s="2" t="s">
        <v>28</v>
      </c>
      <c r="G452" s="2" t="s">
        <v>29</v>
      </c>
      <c r="H452" s="2">
        <v>1</v>
      </c>
      <c r="I452" s="2" t="s">
        <v>30</v>
      </c>
      <c r="J452" s="2">
        <v>62.94</v>
      </c>
      <c r="K452" s="2">
        <v>0.9718</v>
      </c>
      <c r="L452" s="4">
        <f t="shared" ref="L452" si="262">AVERAGE(K452:K457)</f>
        <v>0.91710000000000003</v>
      </c>
      <c r="M452" s="2"/>
      <c r="N452" s="2"/>
      <c r="R452" s="2">
        <v>0.9718</v>
      </c>
      <c r="S452" s="2">
        <f t="shared" si="259"/>
        <v>-4.1268662432163747E-2</v>
      </c>
      <c r="T452" s="4">
        <f t="shared" ref="T452" si="263">AVERAGE(S452:S457)</f>
        <v>-0.12674596346203398</v>
      </c>
      <c r="U452" s="4">
        <f t="shared" ref="U452" si="264">AVERAGE(T452:T457)</f>
        <v>-0.12674596346203398</v>
      </c>
      <c r="V452" s="2"/>
    </row>
    <row r="453" spans="1:22" x14ac:dyDescent="0.25">
      <c r="A453" s="2" t="s">
        <v>151</v>
      </c>
      <c r="B453" s="2" t="s">
        <v>152</v>
      </c>
      <c r="C453" s="2" t="s">
        <v>153</v>
      </c>
      <c r="D453" s="2" t="s">
        <v>154</v>
      </c>
      <c r="E453" s="2" t="s">
        <v>155</v>
      </c>
      <c r="F453" s="2" t="s">
        <v>28</v>
      </c>
      <c r="G453" s="2" t="s">
        <v>29</v>
      </c>
      <c r="H453" s="2">
        <v>2</v>
      </c>
      <c r="I453" s="2" t="s">
        <v>31</v>
      </c>
      <c r="J453" s="2">
        <v>63.49</v>
      </c>
      <c r="K453" s="2">
        <v>0.98129999999999995</v>
      </c>
      <c r="L453" s="2"/>
      <c r="M453" s="2"/>
      <c r="N453" s="2"/>
      <c r="R453" s="2">
        <v>0.98129999999999995</v>
      </c>
      <c r="S453" s="2">
        <f t="shared" si="259"/>
        <v>-2.7233834745514982E-2</v>
      </c>
      <c r="T453" s="2"/>
      <c r="U453" s="2"/>
      <c r="V453" s="2"/>
    </row>
    <row r="454" spans="1:22" x14ac:dyDescent="0.25">
      <c r="A454" s="2" t="s">
        <v>151</v>
      </c>
      <c r="B454" s="2" t="s">
        <v>152</v>
      </c>
      <c r="C454" s="2" t="s">
        <v>153</v>
      </c>
      <c r="D454" s="2" t="s">
        <v>154</v>
      </c>
      <c r="E454" s="2" t="s">
        <v>155</v>
      </c>
      <c r="F454" s="2" t="s">
        <v>32</v>
      </c>
      <c r="G454" s="2" t="s">
        <v>29</v>
      </c>
      <c r="H454" s="2">
        <v>1</v>
      </c>
      <c r="I454" s="2" t="s">
        <v>33</v>
      </c>
      <c r="J454" s="2">
        <v>63.06</v>
      </c>
      <c r="K454" s="2">
        <v>0.90659999999999996</v>
      </c>
      <c r="L454" s="2"/>
      <c r="M454" s="2"/>
      <c r="N454" s="2"/>
      <c r="R454" s="2">
        <v>0.90659999999999996</v>
      </c>
      <c r="S454" s="2">
        <f t="shared" si="259"/>
        <v>-0.14146193366346418</v>
      </c>
      <c r="T454" s="2"/>
      <c r="U454" s="2"/>
      <c r="V454" s="2"/>
    </row>
    <row r="455" spans="1:22" x14ac:dyDescent="0.25">
      <c r="A455" s="2" t="s">
        <v>151</v>
      </c>
      <c r="B455" s="2" t="s">
        <v>152</v>
      </c>
      <c r="C455" s="2" t="s">
        <v>153</v>
      </c>
      <c r="D455" s="2" t="s">
        <v>154</v>
      </c>
      <c r="E455" s="2" t="s">
        <v>155</v>
      </c>
      <c r="F455" s="2" t="s">
        <v>32</v>
      </c>
      <c r="G455" s="2" t="s">
        <v>29</v>
      </c>
      <c r="H455" s="2">
        <v>2</v>
      </c>
      <c r="I455" s="2" t="s">
        <v>34</v>
      </c>
      <c r="J455" s="2">
        <v>63.5</v>
      </c>
      <c r="K455" s="2">
        <v>0.84450000000000003</v>
      </c>
      <c r="L455" s="2"/>
      <c r="M455" s="2"/>
      <c r="N455" s="2"/>
      <c r="R455" s="2">
        <v>0.84450000000000003</v>
      </c>
      <c r="S455" s="2">
        <f t="shared" si="259"/>
        <v>-0.24383067186070126</v>
      </c>
      <c r="T455" s="2"/>
      <c r="U455" s="2"/>
      <c r="V455" s="2"/>
    </row>
    <row r="456" spans="1:22" x14ac:dyDescent="0.25">
      <c r="A456" s="2" t="s">
        <v>151</v>
      </c>
      <c r="B456" s="2" t="s">
        <v>152</v>
      </c>
      <c r="C456" s="2" t="s">
        <v>153</v>
      </c>
      <c r="D456" s="2" t="s">
        <v>154</v>
      </c>
      <c r="E456" s="2" t="s">
        <v>155</v>
      </c>
      <c r="F456" s="2" t="s">
        <v>35</v>
      </c>
      <c r="G456" s="2" t="s">
        <v>29</v>
      </c>
      <c r="H456" s="2">
        <v>1</v>
      </c>
      <c r="I456" s="2" t="s">
        <v>36</v>
      </c>
      <c r="J456" s="2">
        <v>62.83</v>
      </c>
      <c r="K456" s="2">
        <v>0.89139999999999997</v>
      </c>
      <c r="L456" s="2"/>
      <c r="M456" s="2"/>
      <c r="N456" s="2"/>
      <c r="R456" s="2">
        <v>0.89139999999999997</v>
      </c>
      <c r="S456" s="2">
        <f t="shared" si="259"/>
        <v>-0.16585513393679513</v>
      </c>
      <c r="T456" s="2"/>
      <c r="U456" s="2"/>
      <c r="V456" s="2"/>
    </row>
    <row r="457" spans="1:22" x14ac:dyDescent="0.25">
      <c r="A457" s="2" t="s">
        <v>151</v>
      </c>
      <c r="B457" s="2" t="s">
        <v>152</v>
      </c>
      <c r="C457" s="2" t="s">
        <v>153</v>
      </c>
      <c r="D457" s="2" t="s">
        <v>154</v>
      </c>
      <c r="E457" s="2" t="s">
        <v>155</v>
      </c>
      <c r="F457" s="2" t="s">
        <v>35</v>
      </c>
      <c r="G457" s="2" t="s">
        <v>29</v>
      </c>
      <c r="H457" s="2">
        <v>2</v>
      </c>
      <c r="I457" s="2" t="s">
        <v>37</v>
      </c>
      <c r="J457" s="2">
        <v>63.34</v>
      </c>
      <c r="K457" s="2">
        <v>0.90700000000000003</v>
      </c>
      <c r="L457" s="2"/>
      <c r="M457" s="2"/>
      <c r="N457" s="2"/>
      <c r="R457" s="2">
        <v>0.90700000000000003</v>
      </c>
      <c r="S457" s="2">
        <f t="shared" si="259"/>
        <v>-0.14082554413356455</v>
      </c>
      <c r="T457" s="2"/>
      <c r="U457" s="2"/>
      <c r="V457" s="2"/>
    </row>
    <row r="458" spans="1:22" x14ac:dyDescent="0.25">
      <c r="A458" s="5" t="s">
        <v>151</v>
      </c>
      <c r="B458" s="5" t="s">
        <v>152</v>
      </c>
      <c r="C458" s="5" t="s">
        <v>153</v>
      </c>
      <c r="D458" s="5" t="s">
        <v>154</v>
      </c>
      <c r="E458" s="5" t="s">
        <v>156</v>
      </c>
      <c r="F458" s="5" t="s">
        <v>18</v>
      </c>
      <c r="G458" s="5" t="s">
        <v>19</v>
      </c>
      <c r="H458" s="5">
        <v>1</v>
      </c>
      <c r="I458" s="5" t="s">
        <v>20</v>
      </c>
      <c r="J458" s="5">
        <v>28.79</v>
      </c>
      <c r="K458" s="5">
        <v>0.39679999999999999</v>
      </c>
      <c r="L458" s="5"/>
      <c r="M458" s="5"/>
      <c r="N458" s="5"/>
      <c r="R458" s="5">
        <v>0.39679999999999999</v>
      </c>
      <c r="S458" s="2">
        <f t="shared" si="259"/>
        <v>-1.3335160691625743</v>
      </c>
      <c r="T458" s="5"/>
      <c r="U458" s="5"/>
      <c r="V458" s="5"/>
    </row>
    <row r="459" spans="1:22" x14ac:dyDescent="0.25">
      <c r="A459" s="5" t="s">
        <v>151</v>
      </c>
      <c r="B459" s="5" t="s">
        <v>152</v>
      </c>
      <c r="C459" s="5" t="s">
        <v>153</v>
      </c>
      <c r="D459" s="5" t="s">
        <v>154</v>
      </c>
      <c r="E459" s="5" t="s">
        <v>156</v>
      </c>
      <c r="F459" s="5" t="s">
        <v>18</v>
      </c>
      <c r="G459" s="5" t="s">
        <v>19</v>
      </c>
      <c r="H459" s="5">
        <v>2</v>
      </c>
      <c r="I459" s="5" t="s">
        <v>21</v>
      </c>
      <c r="J459" s="5">
        <v>28.56</v>
      </c>
      <c r="K459" s="5">
        <v>0.4037</v>
      </c>
      <c r="L459" s="5"/>
      <c r="M459" s="5"/>
      <c r="N459" s="5"/>
      <c r="R459" s="5">
        <v>0.4037</v>
      </c>
      <c r="S459" s="2">
        <f t="shared" si="259"/>
        <v>-1.3086445080689395</v>
      </c>
      <c r="T459" s="5"/>
      <c r="U459" s="5"/>
      <c r="V459" s="5"/>
    </row>
    <row r="460" spans="1:22" x14ac:dyDescent="0.25">
      <c r="A460" s="5" t="s">
        <v>151</v>
      </c>
      <c r="B460" s="5" t="s">
        <v>152</v>
      </c>
      <c r="C460" s="5" t="s">
        <v>153</v>
      </c>
      <c r="D460" s="5" t="s">
        <v>154</v>
      </c>
      <c r="E460" s="5" t="s">
        <v>156</v>
      </c>
      <c r="F460" s="5" t="s">
        <v>22</v>
      </c>
      <c r="G460" s="5" t="s">
        <v>19</v>
      </c>
      <c r="H460" s="5">
        <v>1</v>
      </c>
      <c r="I460" s="5" t="s">
        <v>23</v>
      </c>
      <c r="J460" s="5">
        <v>28.77</v>
      </c>
      <c r="K460" s="5">
        <v>0.28239999999999998</v>
      </c>
      <c r="L460" s="5"/>
      <c r="M460" s="5"/>
      <c r="N460" s="5"/>
      <c r="R460" s="5">
        <v>0.28239999999999998</v>
      </c>
      <c r="S460" s="2">
        <f t="shared" si="259"/>
        <v>-1.8241880062782692</v>
      </c>
      <c r="T460" s="5"/>
      <c r="U460" s="5"/>
      <c r="V460" s="5"/>
    </row>
    <row r="461" spans="1:22" x14ac:dyDescent="0.25">
      <c r="A461" s="5" t="s">
        <v>151</v>
      </c>
      <c r="B461" s="5" t="s">
        <v>152</v>
      </c>
      <c r="C461" s="5" t="s">
        <v>153</v>
      </c>
      <c r="D461" s="5" t="s">
        <v>154</v>
      </c>
      <c r="E461" s="5" t="s">
        <v>156</v>
      </c>
      <c r="F461" s="5" t="s">
        <v>22</v>
      </c>
      <c r="G461" s="5" t="s">
        <v>19</v>
      </c>
      <c r="H461" s="5">
        <v>2</v>
      </c>
      <c r="I461" s="5" t="s">
        <v>24</v>
      </c>
      <c r="J461" s="5">
        <v>28.64</v>
      </c>
      <c r="K461" s="5">
        <v>0.31609999999999999</v>
      </c>
      <c r="L461" s="5"/>
      <c r="M461" s="5"/>
      <c r="N461" s="5"/>
      <c r="R461" s="5">
        <v>0.31609999999999999</v>
      </c>
      <c r="S461" s="2">
        <f t="shared" si="259"/>
        <v>-1.6615470596449511</v>
      </c>
      <c r="T461" s="5"/>
      <c r="U461" s="5"/>
      <c r="V461" s="5"/>
    </row>
    <row r="462" spans="1:22" x14ac:dyDescent="0.25">
      <c r="A462" s="5" t="s">
        <v>151</v>
      </c>
      <c r="B462" s="5" t="s">
        <v>152</v>
      </c>
      <c r="C462" s="5" t="s">
        <v>153</v>
      </c>
      <c r="D462" s="5" t="s">
        <v>154</v>
      </c>
      <c r="E462" s="5" t="s">
        <v>156</v>
      </c>
      <c r="F462" s="5" t="s">
        <v>25</v>
      </c>
      <c r="G462" s="5" t="s">
        <v>19</v>
      </c>
      <c r="H462" s="5">
        <v>1</v>
      </c>
      <c r="I462" s="5" t="s">
        <v>26</v>
      </c>
      <c r="J462" s="5">
        <v>28.69</v>
      </c>
      <c r="K462" s="5">
        <v>0.41120000000000001</v>
      </c>
      <c r="L462" s="5"/>
      <c r="M462" s="5"/>
      <c r="N462" s="5"/>
      <c r="R462" s="5">
        <v>0.41120000000000001</v>
      </c>
      <c r="S462" s="2">
        <f t="shared" si="259"/>
        <v>-1.2820878303555714</v>
      </c>
      <c r="T462" s="5"/>
      <c r="U462" s="5"/>
      <c r="V462" s="5"/>
    </row>
    <row r="463" spans="1:22" x14ac:dyDescent="0.25">
      <c r="A463" s="5" t="s">
        <v>151</v>
      </c>
      <c r="B463" s="5" t="s">
        <v>152</v>
      </c>
      <c r="C463" s="5" t="s">
        <v>153</v>
      </c>
      <c r="D463" s="5" t="s">
        <v>154</v>
      </c>
      <c r="E463" s="5" t="s">
        <v>156</v>
      </c>
      <c r="F463" s="5" t="s">
        <v>25</v>
      </c>
      <c r="G463" s="5" t="s">
        <v>19</v>
      </c>
      <c r="H463" s="5">
        <v>2</v>
      </c>
      <c r="I463" s="5" t="s">
        <v>27</v>
      </c>
      <c r="J463" s="5">
        <v>28.84</v>
      </c>
      <c r="K463" s="5">
        <v>0.3831</v>
      </c>
      <c r="L463" s="6">
        <f t="shared" ref="L463" si="265">AVERAGE(K458:K463)</f>
        <v>0.36554999999999999</v>
      </c>
      <c r="M463" s="5">
        <f t="shared" ref="M463" si="266">L463/L464</f>
        <v>0.74918021587648587</v>
      </c>
      <c r="N463" s="5">
        <f t="shared" ref="N463" si="267">_xlfn.T.TEST(K458:K463,K464:K469,2,2)</f>
        <v>1.107683309060904E-3</v>
      </c>
      <c r="R463" s="5">
        <v>0.3831</v>
      </c>
      <c r="S463" s="2">
        <f t="shared" si="259"/>
        <v>-1.3842070691255695</v>
      </c>
      <c r="T463" s="6">
        <f t="shared" ref="T463" si="268">AVERAGE(S458:S463)</f>
        <v>-1.4656984237726458</v>
      </c>
      <c r="U463" s="6">
        <f t="shared" ref="U463" si="269">AVERAGE(T458:T463)</f>
        <v>-1.4656984237726458</v>
      </c>
      <c r="V463" s="5">
        <f>U463/U464</f>
        <v>1.4107048671836613</v>
      </c>
    </row>
    <row r="464" spans="1:22" x14ac:dyDescent="0.25">
      <c r="A464" s="5" t="s">
        <v>151</v>
      </c>
      <c r="B464" s="5" t="s">
        <v>152</v>
      </c>
      <c r="C464" s="5" t="s">
        <v>153</v>
      </c>
      <c r="D464" s="5" t="s">
        <v>154</v>
      </c>
      <c r="E464" s="5" t="s">
        <v>156</v>
      </c>
      <c r="F464" s="5" t="s">
        <v>28</v>
      </c>
      <c r="G464" s="5" t="s">
        <v>29</v>
      </c>
      <c r="H464" s="5">
        <v>1</v>
      </c>
      <c r="I464" s="5" t="s">
        <v>30</v>
      </c>
      <c r="J464" s="5">
        <v>28.66</v>
      </c>
      <c r="K464" s="5">
        <v>0.4829</v>
      </c>
      <c r="L464" s="7">
        <f t="shared" ref="L464" si="270">AVERAGE(K464:K469)</f>
        <v>0.48793333333333327</v>
      </c>
      <c r="M464" s="5"/>
      <c r="N464" s="5"/>
      <c r="R464" s="5">
        <v>0.4829</v>
      </c>
      <c r="S464" s="2">
        <f t="shared" si="259"/>
        <v>-1.050203631376794</v>
      </c>
      <c r="T464" s="7">
        <f t="shared" ref="T464" si="271">AVERAGE(S464:S469)</f>
        <v>-1.0389830345583013</v>
      </c>
      <c r="U464" s="7">
        <f t="shared" ref="U464" si="272">AVERAGE(T464:T469)</f>
        <v>-1.0389830345583013</v>
      </c>
      <c r="V464" s="5"/>
    </row>
    <row r="465" spans="1:22" x14ac:dyDescent="0.25">
      <c r="A465" s="5" t="s">
        <v>151</v>
      </c>
      <c r="B465" s="5" t="s">
        <v>152</v>
      </c>
      <c r="C465" s="5" t="s">
        <v>153</v>
      </c>
      <c r="D465" s="5" t="s">
        <v>154</v>
      </c>
      <c r="E465" s="5" t="s">
        <v>156</v>
      </c>
      <c r="F465" s="5" t="s">
        <v>28</v>
      </c>
      <c r="G465" s="5" t="s">
        <v>29</v>
      </c>
      <c r="H465" s="5">
        <v>2</v>
      </c>
      <c r="I465" s="5" t="s">
        <v>31</v>
      </c>
      <c r="J465" s="5">
        <v>28.76</v>
      </c>
      <c r="K465" s="5">
        <v>0.46060000000000001</v>
      </c>
      <c r="L465" s="5"/>
      <c r="M465" s="5"/>
      <c r="N465" s="5"/>
      <c r="R465" s="5">
        <v>0.46060000000000001</v>
      </c>
      <c r="S465" s="2">
        <f t="shared" si="259"/>
        <v>-1.1184136837566039</v>
      </c>
      <c r="T465" s="5"/>
      <c r="U465" s="5"/>
      <c r="V465" s="5"/>
    </row>
    <row r="466" spans="1:22" x14ac:dyDescent="0.25">
      <c r="A466" s="5" t="s">
        <v>151</v>
      </c>
      <c r="B466" s="5" t="s">
        <v>152</v>
      </c>
      <c r="C466" s="5" t="s">
        <v>153</v>
      </c>
      <c r="D466" s="5" t="s">
        <v>154</v>
      </c>
      <c r="E466" s="5" t="s">
        <v>156</v>
      </c>
      <c r="F466" s="5" t="s">
        <v>32</v>
      </c>
      <c r="G466" s="5" t="s">
        <v>29</v>
      </c>
      <c r="H466" s="5">
        <v>1</v>
      </c>
      <c r="I466" s="5" t="s">
        <v>33</v>
      </c>
      <c r="J466" s="5">
        <v>28.57</v>
      </c>
      <c r="K466" s="5">
        <v>0.56189999999999996</v>
      </c>
      <c r="L466" s="5"/>
      <c r="M466" s="5"/>
      <c r="N466" s="5"/>
      <c r="R466" s="5">
        <v>0.56189999999999996</v>
      </c>
      <c r="S466" s="2">
        <f t="shared" si="259"/>
        <v>-0.83161469458524795</v>
      </c>
      <c r="T466" s="5"/>
      <c r="U466" s="5"/>
      <c r="V466" s="5"/>
    </row>
    <row r="467" spans="1:22" x14ac:dyDescent="0.25">
      <c r="A467" s="5" t="s">
        <v>151</v>
      </c>
      <c r="B467" s="5" t="s">
        <v>152</v>
      </c>
      <c r="C467" s="5" t="s">
        <v>153</v>
      </c>
      <c r="D467" s="5" t="s">
        <v>154</v>
      </c>
      <c r="E467" s="5" t="s">
        <v>156</v>
      </c>
      <c r="F467" s="5" t="s">
        <v>32</v>
      </c>
      <c r="G467" s="5" t="s">
        <v>29</v>
      </c>
      <c r="H467" s="5">
        <v>2</v>
      </c>
      <c r="I467" s="5" t="s">
        <v>34</v>
      </c>
      <c r="J467" s="5">
        <v>28.92</v>
      </c>
      <c r="K467" s="5">
        <v>0.47160000000000002</v>
      </c>
      <c r="L467" s="5"/>
      <c r="M467" s="5"/>
      <c r="N467" s="5"/>
      <c r="R467" s="5">
        <v>0.47160000000000002</v>
      </c>
      <c r="S467" s="2">
        <f t="shared" si="259"/>
        <v>-1.0843643765696869</v>
      </c>
      <c r="T467" s="5"/>
      <c r="U467" s="5"/>
      <c r="V467" s="5"/>
    </row>
    <row r="468" spans="1:22" x14ac:dyDescent="0.25">
      <c r="A468" s="5" t="s">
        <v>151</v>
      </c>
      <c r="B468" s="5" t="s">
        <v>152</v>
      </c>
      <c r="C468" s="5" t="s">
        <v>153</v>
      </c>
      <c r="D468" s="5" t="s">
        <v>154</v>
      </c>
      <c r="E468" s="5" t="s">
        <v>156</v>
      </c>
      <c r="F468" s="5" t="s">
        <v>35</v>
      </c>
      <c r="G468" s="5" t="s">
        <v>29</v>
      </c>
      <c r="H468" s="5">
        <v>1</v>
      </c>
      <c r="I468" s="5" t="s">
        <v>36</v>
      </c>
      <c r="J468" s="5">
        <v>28.46</v>
      </c>
      <c r="K468" s="5">
        <v>0.49740000000000001</v>
      </c>
      <c r="L468" s="5"/>
      <c r="M468" s="5"/>
      <c r="N468" s="5"/>
      <c r="R468" s="5">
        <v>0.49740000000000001</v>
      </c>
      <c r="S468" s="2">
        <f t="shared" si="259"/>
        <v>-1.0075215873325427</v>
      </c>
      <c r="T468" s="5"/>
      <c r="U468" s="5"/>
      <c r="V468" s="5"/>
    </row>
    <row r="469" spans="1:22" x14ac:dyDescent="0.25">
      <c r="A469" s="5" t="s">
        <v>151</v>
      </c>
      <c r="B469" s="5" t="s">
        <v>152</v>
      </c>
      <c r="C469" s="5" t="s">
        <v>153</v>
      </c>
      <c r="D469" s="5" t="s">
        <v>154</v>
      </c>
      <c r="E469" s="5" t="s">
        <v>156</v>
      </c>
      <c r="F469" s="5" t="s">
        <v>35</v>
      </c>
      <c r="G469" s="5" t="s">
        <v>29</v>
      </c>
      <c r="H469" s="5">
        <v>2</v>
      </c>
      <c r="I469" s="5" t="s">
        <v>37</v>
      </c>
      <c r="J469" s="5">
        <v>28.62</v>
      </c>
      <c r="K469" s="5">
        <v>0.45319999999999999</v>
      </c>
      <c r="L469" s="5"/>
      <c r="M469" s="5"/>
      <c r="N469" s="5"/>
      <c r="R469" s="5">
        <v>0.45319999999999999</v>
      </c>
      <c r="S469" s="2">
        <f t="shared" si="259"/>
        <v>-1.1417802337289338</v>
      </c>
      <c r="T469" s="5"/>
      <c r="U469" s="5"/>
      <c r="V469" s="5"/>
    </row>
    <row r="470" spans="1:22" x14ac:dyDescent="0.25">
      <c r="A470" s="2" t="s">
        <v>157</v>
      </c>
      <c r="B470" s="2" t="s">
        <v>158</v>
      </c>
      <c r="C470" s="2" t="s">
        <v>159</v>
      </c>
      <c r="D470" s="2" t="s">
        <v>160</v>
      </c>
      <c r="E470" s="2" t="s">
        <v>161</v>
      </c>
      <c r="F470" s="2" t="s">
        <v>18</v>
      </c>
      <c r="G470" s="2" t="s">
        <v>19</v>
      </c>
      <c r="H470" s="2">
        <v>1</v>
      </c>
      <c r="I470" s="2" t="s">
        <v>20</v>
      </c>
      <c r="J470" s="2">
        <v>38.1</v>
      </c>
      <c r="K470" s="2">
        <v>1.4690000000000001</v>
      </c>
      <c r="L470" s="2"/>
      <c r="M470" s="2"/>
      <c r="N470" s="2"/>
      <c r="R470" s="2">
        <v>1.4690000000000001</v>
      </c>
      <c r="S470" s="2">
        <f t="shared" si="259"/>
        <v>0.55483439589419292</v>
      </c>
      <c r="T470" s="2"/>
      <c r="U470" s="2"/>
      <c r="V470" s="2"/>
    </row>
    <row r="471" spans="1:22" x14ac:dyDescent="0.25">
      <c r="A471" s="2" t="s">
        <v>157</v>
      </c>
      <c r="B471" s="2" t="s">
        <v>158</v>
      </c>
      <c r="C471" s="2" t="s">
        <v>159</v>
      </c>
      <c r="D471" s="2" t="s">
        <v>160</v>
      </c>
      <c r="E471" s="2" t="s">
        <v>161</v>
      </c>
      <c r="F471" s="2" t="s">
        <v>18</v>
      </c>
      <c r="G471" s="2" t="s">
        <v>19</v>
      </c>
      <c r="H471" s="2">
        <v>2</v>
      </c>
      <c r="I471" s="2" t="s">
        <v>21</v>
      </c>
      <c r="J471" s="2">
        <v>37.729999999999997</v>
      </c>
      <c r="K471" s="2">
        <v>1.4540999999999999</v>
      </c>
      <c r="L471" s="2"/>
      <c r="M471" s="2"/>
      <c r="N471" s="2"/>
      <c r="R471" s="2">
        <v>1.4540999999999999</v>
      </c>
      <c r="S471" s="2">
        <f t="shared" si="259"/>
        <v>0.54012648833810684</v>
      </c>
      <c r="T471" s="2"/>
      <c r="U471" s="2"/>
      <c r="V471" s="2"/>
    </row>
    <row r="472" spans="1:22" x14ac:dyDescent="0.25">
      <c r="A472" s="2" t="s">
        <v>157</v>
      </c>
      <c r="B472" s="2" t="s">
        <v>158</v>
      </c>
      <c r="C472" s="2" t="s">
        <v>159</v>
      </c>
      <c r="D472" s="2" t="s">
        <v>160</v>
      </c>
      <c r="E472" s="2" t="s">
        <v>161</v>
      </c>
      <c r="F472" s="2" t="s">
        <v>22</v>
      </c>
      <c r="G472" s="2" t="s">
        <v>19</v>
      </c>
      <c r="H472" s="2">
        <v>1</v>
      </c>
      <c r="I472" s="2" t="s">
        <v>23</v>
      </c>
      <c r="J472" s="2">
        <v>37.950000000000003</v>
      </c>
      <c r="K472" s="2">
        <v>1.4164000000000001</v>
      </c>
      <c r="L472" s="2"/>
      <c r="M472" s="2"/>
      <c r="N472" s="2"/>
      <c r="R472" s="2">
        <v>1.4164000000000001</v>
      </c>
      <c r="S472" s="2">
        <f t="shared" si="259"/>
        <v>0.50222874884146695</v>
      </c>
      <c r="T472" s="2"/>
      <c r="U472" s="2"/>
      <c r="V472" s="2"/>
    </row>
    <row r="473" spans="1:22" x14ac:dyDescent="0.25">
      <c r="A473" s="2" t="s">
        <v>157</v>
      </c>
      <c r="B473" s="2" t="s">
        <v>158</v>
      </c>
      <c r="C473" s="2" t="s">
        <v>159</v>
      </c>
      <c r="D473" s="2" t="s">
        <v>160</v>
      </c>
      <c r="E473" s="2" t="s">
        <v>161</v>
      </c>
      <c r="F473" s="2" t="s">
        <v>22</v>
      </c>
      <c r="G473" s="2" t="s">
        <v>19</v>
      </c>
      <c r="H473" s="2">
        <v>2</v>
      </c>
      <c r="I473" s="2" t="s">
        <v>24</v>
      </c>
      <c r="J473" s="2">
        <v>38.020000000000003</v>
      </c>
      <c r="K473" s="2">
        <v>1.4128000000000001</v>
      </c>
      <c r="L473" s="2"/>
      <c r="M473" s="2"/>
      <c r="N473" s="2"/>
      <c r="R473" s="2">
        <v>1.4128000000000001</v>
      </c>
      <c r="S473" s="2">
        <f t="shared" si="259"/>
        <v>0.49855724809901664</v>
      </c>
      <c r="T473" s="2"/>
      <c r="U473" s="2"/>
      <c r="V473" s="2"/>
    </row>
    <row r="474" spans="1:22" x14ac:dyDescent="0.25">
      <c r="A474" s="2" t="s">
        <v>157</v>
      </c>
      <c r="B474" s="2" t="s">
        <v>158</v>
      </c>
      <c r="C474" s="2" t="s">
        <v>159</v>
      </c>
      <c r="D474" s="2" t="s">
        <v>160</v>
      </c>
      <c r="E474" s="2" t="s">
        <v>161</v>
      </c>
      <c r="F474" s="2" t="s">
        <v>25</v>
      </c>
      <c r="G474" s="2" t="s">
        <v>19</v>
      </c>
      <c r="H474" s="2">
        <v>1</v>
      </c>
      <c r="I474" s="2" t="s">
        <v>26</v>
      </c>
      <c r="J474" s="2">
        <v>37.869999999999997</v>
      </c>
      <c r="K474" s="2">
        <v>1.6725000000000001</v>
      </c>
      <c r="L474" s="2"/>
      <c r="M474" s="2"/>
      <c r="N474" s="2"/>
      <c r="R474" s="2">
        <v>1.6725000000000001</v>
      </c>
      <c r="S474" s="2">
        <f t="shared" si="259"/>
        <v>0.74200621086673624</v>
      </c>
      <c r="T474" s="2"/>
      <c r="U474" s="2"/>
      <c r="V474" s="2"/>
    </row>
    <row r="475" spans="1:22" x14ac:dyDescent="0.25">
      <c r="A475" s="2" t="s">
        <v>157</v>
      </c>
      <c r="B475" s="2" t="s">
        <v>158</v>
      </c>
      <c r="C475" s="2" t="s">
        <v>159</v>
      </c>
      <c r="D475" s="2" t="s">
        <v>160</v>
      </c>
      <c r="E475" s="2" t="s">
        <v>161</v>
      </c>
      <c r="F475" s="2" t="s">
        <v>25</v>
      </c>
      <c r="G475" s="2" t="s">
        <v>19</v>
      </c>
      <c r="H475" s="2">
        <v>2</v>
      </c>
      <c r="I475" s="2" t="s">
        <v>27</v>
      </c>
      <c r="J475" s="2">
        <v>38.35</v>
      </c>
      <c r="K475" s="2">
        <v>1.5108999999999999</v>
      </c>
      <c r="L475" s="3">
        <f t="shared" ref="L475" si="273">AVERAGE(K470:K475)</f>
        <v>1.4892833333333335</v>
      </c>
      <c r="M475" s="2">
        <f t="shared" ref="M475" si="274">L475/L476</f>
        <v>0.78273475823405758</v>
      </c>
      <c r="N475" s="2">
        <f t="shared" ref="N475" si="275">_xlfn.T.TEST(K470:K475,K476:K481,2,2)</f>
        <v>1.240172802702363E-3</v>
      </c>
      <c r="R475" s="2">
        <v>1.5108999999999999</v>
      </c>
      <c r="S475" s="2">
        <f t="shared" si="259"/>
        <v>0.59540817785663092</v>
      </c>
      <c r="T475" s="3">
        <f t="shared" ref="T475" si="276">AVERAGE(S470:S475)</f>
        <v>0.5721935449826917</v>
      </c>
      <c r="U475" s="3">
        <f t="shared" ref="U475" si="277">AVERAGE(T470:T475)</f>
        <v>0.5721935449826917</v>
      </c>
      <c r="V475" s="2">
        <f>U475/U476</f>
        <v>0.62162158678102553</v>
      </c>
    </row>
    <row r="476" spans="1:22" x14ac:dyDescent="0.25">
      <c r="A476" s="2" t="s">
        <v>157</v>
      </c>
      <c r="B476" s="2" t="s">
        <v>158</v>
      </c>
      <c r="C476" s="2" t="s">
        <v>159</v>
      </c>
      <c r="D476" s="2" t="s">
        <v>160</v>
      </c>
      <c r="E476" s="2" t="s">
        <v>161</v>
      </c>
      <c r="F476" s="2" t="s">
        <v>28</v>
      </c>
      <c r="G476" s="2" t="s">
        <v>29</v>
      </c>
      <c r="H476" s="2">
        <v>1</v>
      </c>
      <c r="I476" s="2" t="s">
        <v>30</v>
      </c>
      <c r="J476" s="2">
        <v>37.909999999999997</v>
      </c>
      <c r="K476" s="2">
        <v>1.9306000000000001</v>
      </c>
      <c r="L476" s="4">
        <f t="shared" ref="L476" si="278">AVERAGE(K476:K481)</f>
        <v>1.9026666666666667</v>
      </c>
      <c r="M476" s="2"/>
      <c r="N476" s="2"/>
      <c r="R476" s="2">
        <v>1.9306000000000001</v>
      </c>
      <c r="S476" s="2">
        <f t="shared" si="259"/>
        <v>0.94904928402213518</v>
      </c>
      <c r="T476" s="4">
        <f t="shared" ref="T476" si="279">AVERAGE(S476:S481)</f>
        <v>0.92048531960691793</v>
      </c>
      <c r="U476" s="4">
        <f t="shared" ref="U476" si="280">AVERAGE(T476:T481)</f>
        <v>0.92048531960691793</v>
      </c>
      <c r="V476" s="2"/>
    </row>
    <row r="477" spans="1:22" x14ac:dyDescent="0.25">
      <c r="A477" s="2" t="s">
        <v>157</v>
      </c>
      <c r="B477" s="2" t="s">
        <v>158</v>
      </c>
      <c r="C477" s="2" t="s">
        <v>159</v>
      </c>
      <c r="D477" s="2" t="s">
        <v>160</v>
      </c>
      <c r="E477" s="2" t="s">
        <v>161</v>
      </c>
      <c r="F477" s="2" t="s">
        <v>28</v>
      </c>
      <c r="G477" s="2" t="s">
        <v>29</v>
      </c>
      <c r="H477" s="2">
        <v>2</v>
      </c>
      <c r="I477" s="2" t="s">
        <v>31</v>
      </c>
      <c r="J477" s="2">
        <v>38.200000000000003</v>
      </c>
      <c r="K477" s="2">
        <v>1.8909</v>
      </c>
      <c r="L477" s="2"/>
      <c r="M477" s="2"/>
      <c r="N477" s="2"/>
      <c r="R477" s="2">
        <v>1.8909</v>
      </c>
      <c r="S477" s="2">
        <f t="shared" si="259"/>
        <v>0.91907306856590898</v>
      </c>
      <c r="T477" s="2"/>
      <c r="U477" s="2"/>
      <c r="V477" s="2"/>
    </row>
    <row r="478" spans="1:22" x14ac:dyDescent="0.25">
      <c r="A478" s="2" t="s">
        <v>157</v>
      </c>
      <c r="B478" s="2" t="s">
        <v>158</v>
      </c>
      <c r="C478" s="2" t="s">
        <v>159</v>
      </c>
      <c r="D478" s="2" t="s">
        <v>160</v>
      </c>
      <c r="E478" s="2" t="s">
        <v>161</v>
      </c>
      <c r="F478" s="2" t="s">
        <v>32</v>
      </c>
      <c r="G478" s="2" t="s">
        <v>29</v>
      </c>
      <c r="H478" s="2">
        <v>1</v>
      </c>
      <c r="I478" s="2" t="s">
        <v>33</v>
      </c>
      <c r="J478" s="2">
        <v>37.93</v>
      </c>
      <c r="K478" s="2">
        <v>1.8791</v>
      </c>
      <c r="L478" s="2"/>
      <c r="M478" s="2"/>
      <c r="N478" s="2"/>
      <c r="R478" s="2">
        <v>1.8791</v>
      </c>
      <c r="S478" s="2">
        <f t="shared" si="259"/>
        <v>0.91004184465324689</v>
      </c>
      <c r="T478" s="2"/>
      <c r="U478" s="2"/>
      <c r="V478" s="2"/>
    </row>
    <row r="479" spans="1:22" x14ac:dyDescent="0.25">
      <c r="A479" s="2" t="s">
        <v>157</v>
      </c>
      <c r="B479" s="2" t="s">
        <v>158</v>
      </c>
      <c r="C479" s="2" t="s">
        <v>159</v>
      </c>
      <c r="D479" s="2" t="s">
        <v>160</v>
      </c>
      <c r="E479" s="2" t="s">
        <v>161</v>
      </c>
      <c r="F479" s="2" t="s">
        <v>32</v>
      </c>
      <c r="G479" s="2" t="s">
        <v>29</v>
      </c>
      <c r="H479" s="2">
        <v>2</v>
      </c>
      <c r="I479" s="2" t="s">
        <v>34</v>
      </c>
      <c r="J479" s="2">
        <v>38.299999999999997</v>
      </c>
      <c r="K479" s="2">
        <v>1.5367</v>
      </c>
      <c r="L479" s="2"/>
      <c r="M479" s="2"/>
      <c r="N479" s="2"/>
      <c r="R479" s="2">
        <v>1.5367</v>
      </c>
      <c r="S479" s="2">
        <f t="shared" si="259"/>
        <v>0.61983554449731093</v>
      </c>
      <c r="T479" s="2"/>
      <c r="U479" s="2"/>
      <c r="V479" s="2"/>
    </row>
    <row r="480" spans="1:22" x14ac:dyDescent="0.25">
      <c r="A480" s="2" t="s">
        <v>157</v>
      </c>
      <c r="B480" s="2" t="s">
        <v>158</v>
      </c>
      <c r="C480" s="2" t="s">
        <v>159</v>
      </c>
      <c r="D480" s="2" t="s">
        <v>160</v>
      </c>
      <c r="E480" s="2" t="s">
        <v>161</v>
      </c>
      <c r="F480" s="2" t="s">
        <v>35</v>
      </c>
      <c r="G480" s="2" t="s">
        <v>29</v>
      </c>
      <c r="H480" s="2">
        <v>1</v>
      </c>
      <c r="I480" s="2" t="s">
        <v>36</v>
      </c>
      <c r="J480" s="2">
        <v>37.700000000000003</v>
      </c>
      <c r="K480" s="2">
        <v>2.1495000000000002</v>
      </c>
      <c r="L480" s="2"/>
      <c r="M480" s="2"/>
      <c r="N480" s="2"/>
      <c r="R480" s="2">
        <v>2.1495000000000002</v>
      </c>
      <c r="S480" s="2">
        <f t="shared" si="259"/>
        <v>1.1040011103212148</v>
      </c>
      <c r="T480" s="2"/>
      <c r="U480" s="2"/>
      <c r="V480" s="2"/>
    </row>
    <row r="481" spans="1:22" x14ac:dyDescent="0.25">
      <c r="A481" s="2" t="s">
        <v>157</v>
      </c>
      <c r="B481" s="2" t="s">
        <v>158</v>
      </c>
      <c r="C481" s="2" t="s">
        <v>159</v>
      </c>
      <c r="D481" s="2" t="s">
        <v>160</v>
      </c>
      <c r="E481" s="2" t="s">
        <v>161</v>
      </c>
      <c r="F481" s="2" t="s">
        <v>35</v>
      </c>
      <c r="G481" s="2" t="s">
        <v>29</v>
      </c>
      <c r="H481" s="2">
        <v>2</v>
      </c>
      <c r="I481" s="2" t="s">
        <v>37</v>
      </c>
      <c r="J481" s="2">
        <v>38.1</v>
      </c>
      <c r="K481" s="2">
        <v>2.0291999999999999</v>
      </c>
      <c r="L481" s="2"/>
      <c r="M481" s="2"/>
      <c r="N481" s="2"/>
      <c r="R481" s="2">
        <v>2.0291999999999999</v>
      </c>
      <c r="S481" s="2">
        <f t="shared" si="259"/>
        <v>1.02091106558169</v>
      </c>
      <c r="T481" s="2"/>
      <c r="U481" s="2"/>
      <c r="V481" s="2"/>
    </row>
    <row r="482" spans="1:22" x14ac:dyDescent="0.25">
      <c r="A482" s="2" t="s">
        <v>157</v>
      </c>
      <c r="B482" s="2" t="s">
        <v>158</v>
      </c>
      <c r="C482" s="2" t="s">
        <v>159</v>
      </c>
      <c r="D482" s="2" t="s">
        <v>160</v>
      </c>
      <c r="E482" s="2" t="s">
        <v>162</v>
      </c>
      <c r="F482" s="2" t="s">
        <v>18</v>
      </c>
      <c r="G482" s="2" t="s">
        <v>19</v>
      </c>
      <c r="H482" s="2">
        <v>1</v>
      </c>
      <c r="I482" s="2" t="s">
        <v>20</v>
      </c>
      <c r="J482" s="2">
        <v>53.22</v>
      </c>
      <c r="K482" s="2">
        <v>0.31630000000000003</v>
      </c>
      <c r="L482" s="2"/>
      <c r="M482" s="2"/>
      <c r="N482" s="2"/>
      <c r="R482" s="2">
        <v>0.31630000000000003</v>
      </c>
      <c r="S482" s="2">
        <f t="shared" si="259"/>
        <v>-1.6606345390320556</v>
      </c>
      <c r="T482" s="2"/>
      <c r="U482" s="2"/>
      <c r="V482" s="2"/>
    </row>
    <row r="483" spans="1:22" x14ac:dyDescent="0.25">
      <c r="A483" s="2" t="s">
        <v>157</v>
      </c>
      <c r="B483" s="2" t="s">
        <v>158</v>
      </c>
      <c r="C483" s="2" t="s">
        <v>159</v>
      </c>
      <c r="D483" s="2" t="s">
        <v>160</v>
      </c>
      <c r="E483" s="2" t="s">
        <v>162</v>
      </c>
      <c r="F483" s="2" t="s">
        <v>18</v>
      </c>
      <c r="G483" s="2" t="s">
        <v>19</v>
      </c>
      <c r="H483" s="2">
        <v>2</v>
      </c>
      <c r="I483" s="2" t="s">
        <v>21</v>
      </c>
      <c r="J483" s="2">
        <v>52.89</v>
      </c>
      <c r="K483" s="2">
        <v>0.30320000000000003</v>
      </c>
      <c r="L483" s="2"/>
      <c r="M483" s="2"/>
      <c r="N483" s="2"/>
      <c r="R483" s="2">
        <v>0.30320000000000003</v>
      </c>
      <c r="S483" s="2">
        <f t="shared" si="259"/>
        <v>-1.7216583413783577</v>
      </c>
      <c r="T483" s="2"/>
      <c r="U483" s="2"/>
      <c r="V483" s="2"/>
    </row>
    <row r="484" spans="1:22" x14ac:dyDescent="0.25">
      <c r="A484" s="2" t="s">
        <v>157</v>
      </c>
      <c r="B484" s="2" t="s">
        <v>158</v>
      </c>
      <c r="C484" s="2" t="s">
        <v>159</v>
      </c>
      <c r="D484" s="2" t="s">
        <v>160</v>
      </c>
      <c r="E484" s="2" t="s">
        <v>162</v>
      </c>
      <c r="F484" s="2" t="s">
        <v>22</v>
      </c>
      <c r="G484" s="2" t="s">
        <v>19</v>
      </c>
      <c r="H484" s="2">
        <v>1</v>
      </c>
      <c r="I484" s="2" t="s">
        <v>23</v>
      </c>
      <c r="J484" s="2">
        <v>53.12</v>
      </c>
      <c r="K484" s="2">
        <v>0.27939999999999998</v>
      </c>
      <c r="L484" s="2"/>
      <c r="M484" s="2"/>
      <c r="N484" s="2"/>
      <c r="R484" s="2">
        <v>0.27939999999999998</v>
      </c>
      <c r="S484" s="2">
        <f t="shared" si="259"/>
        <v>-1.8395960741399864</v>
      </c>
      <c r="T484" s="2"/>
      <c r="U484" s="2"/>
      <c r="V484" s="2"/>
    </row>
    <row r="485" spans="1:22" x14ac:dyDescent="0.25">
      <c r="A485" s="2" t="s">
        <v>157</v>
      </c>
      <c r="B485" s="2" t="s">
        <v>158</v>
      </c>
      <c r="C485" s="2" t="s">
        <v>159</v>
      </c>
      <c r="D485" s="2" t="s">
        <v>160</v>
      </c>
      <c r="E485" s="2" t="s">
        <v>162</v>
      </c>
      <c r="F485" s="2" t="s">
        <v>22</v>
      </c>
      <c r="G485" s="2" t="s">
        <v>19</v>
      </c>
      <c r="H485" s="2">
        <v>2</v>
      </c>
      <c r="I485" s="2" t="s">
        <v>24</v>
      </c>
      <c r="J485" s="2">
        <v>53.28</v>
      </c>
      <c r="K485" s="2">
        <v>0.30930000000000002</v>
      </c>
      <c r="L485" s="2"/>
      <c r="M485" s="2"/>
      <c r="N485" s="2"/>
      <c r="R485" s="2">
        <v>0.30930000000000002</v>
      </c>
      <c r="S485" s="2">
        <f t="shared" si="259"/>
        <v>-1.6929212614601847</v>
      </c>
      <c r="T485" s="2"/>
      <c r="U485" s="2"/>
      <c r="V485" s="2"/>
    </row>
    <row r="486" spans="1:22" x14ac:dyDescent="0.25">
      <c r="A486" s="2" t="s">
        <v>157</v>
      </c>
      <c r="B486" s="2" t="s">
        <v>158</v>
      </c>
      <c r="C486" s="2" t="s">
        <v>159</v>
      </c>
      <c r="D486" s="2" t="s">
        <v>160</v>
      </c>
      <c r="E486" s="2" t="s">
        <v>162</v>
      </c>
      <c r="F486" s="2" t="s">
        <v>25</v>
      </c>
      <c r="G486" s="2" t="s">
        <v>19</v>
      </c>
      <c r="H486" s="2">
        <v>1</v>
      </c>
      <c r="I486" s="2" t="s">
        <v>26</v>
      </c>
      <c r="J486" s="2">
        <v>52.94</v>
      </c>
      <c r="K486" s="2">
        <v>0.30149999999999999</v>
      </c>
      <c r="L486" s="2"/>
      <c r="M486" s="2"/>
      <c r="N486" s="2"/>
      <c r="R486" s="2">
        <v>0.30149999999999999</v>
      </c>
      <c r="S486" s="2">
        <f t="shared" si="259"/>
        <v>-1.7297700927620023</v>
      </c>
      <c r="T486" s="2"/>
      <c r="U486" s="2"/>
      <c r="V486" s="2"/>
    </row>
    <row r="487" spans="1:22" x14ac:dyDescent="0.25">
      <c r="A487" s="2" t="s">
        <v>157</v>
      </c>
      <c r="B487" s="2" t="s">
        <v>158</v>
      </c>
      <c r="C487" s="2" t="s">
        <v>159</v>
      </c>
      <c r="D487" s="2" t="s">
        <v>160</v>
      </c>
      <c r="E487" s="2" t="s">
        <v>162</v>
      </c>
      <c r="F487" s="2" t="s">
        <v>25</v>
      </c>
      <c r="G487" s="2" t="s">
        <v>19</v>
      </c>
      <c r="H487" s="2">
        <v>2</v>
      </c>
      <c r="I487" s="2" t="s">
        <v>27</v>
      </c>
      <c r="J487" s="2">
        <v>53.53</v>
      </c>
      <c r="K487" s="2">
        <v>0.33029999999999998</v>
      </c>
      <c r="L487" s="3">
        <f t="shared" ref="L487:L511" si="281">AVERAGE(K482:K487)</f>
        <v>0.3066666666666667</v>
      </c>
      <c r="M487" s="2">
        <f t="shared" ref="M487:M511" si="282">L487/L488</f>
        <v>0.69559957659156213</v>
      </c>
      <c r="N487" s="2">
        <f t="shared" ref="N487" si="283">_xlfn.T.TEST(K482:K487,K488:K493,2,2)</f>
        <v>7.5610625911965991E-5</v>
      </c>
      <c r="R487" s="2">
        <v>0.33029999999999998</v>
      </c>
      <c r="S487" s="2">
        <f t="shared" si="259"/>
        <v>-1.5981511252639244</v>
      </c>
      <c r="T487" s="3">
        <f t="shared" ref="T487" si="284">AVERAGE(S482:S487)</f>
        <v>-1.707121905672752</v>
      </c>
      <c r="U487" s="3">
        <f t="shared" ref="U487" si="285">AVERAGE(T482:T487)</f>
        <v>-1.707121905672752</v>
      </c>
      <c r="V487" s="2">
        <f>U487/U488</f>
        <v>1.436287753400902</v>
      </c>
    </row>
    <row r="488" spans="1:22" x14ac:dyDescent="0.25">
      <c r="A488" s="2" t="s">
        <v>157</v>
      </c>
      <c r="B488" s="2" t="s">
        <v>158</v>
      </c>
      <c r="C488" s="2" t="s">
        <v>159</v>
      </c>
      <c r="D488" s="2" t="s">
        <v>160</v>
      </c>
      <c r="E488" s="2" t="s">
        <v>162</v>
      </c>
      <c r="F488" s="2" t="s">
        <v>28</v>
      </c>
      <c r="G488" s="2" t="s">
        <v>29</v>
      </c>
      <c r="H488" s="2">
        <v>1</v>
      </c>
      <c r="I488" s="2" t="s">
        <v>30</v>
      </c>
      <c r="J488" s="2">
        <v>53.19</v>
      </c>
      <c r="K488" s="2">
        <v>0.433</v>
      </c>
      <c r="L488" s="4">
        <f t="shared" ref="L488:L512" si="286">AVERAGE(K488:K493)</f>
        <v>0.44086666666666668</v>
      </c>
      <c r="M488" s="2"/>
      <c r="N488" s="2"/>
      <c r="R488" s="2">
        <v>0.433</v>
      </c>
      <c r="S488" s="2">
        <f t="shared" si="259"/>
        <v>-1.2075610699353623</v>
      </c>
      <c r="T488" s="4">
        <f t="shared" ref="T488" si="287">AVERAGE(S488:S493)</f>
        <v>-1.1885653843601727</v>
      </c>
      <c r="U488" s="4">
        <f t="shared" ref="U488" si="288">AVERAGE(T488:T493)</f>
        <v>-1.1885653843601727</v>
      </c>
      <c r="V488" s="2"/>
    </row>
    <row r="489" spans="1:22" x14ac:dyDescent="0.25">
      <c r="A489" s="2" t="s">
        <v>157</v>
      </c>
      <c r="B489" s="2" t="s">
        <v>158</v>
      </c>
      <c r="C489" s="2" t="s">
        <v>159</v>
      </c>
      <c r="D489" s="2" t="s">
        <v>160</v>
      </c>
      <c r="E489" s="2" t="s">
        <v>162</v>
      </c>
      <c r="F489" s="2" t="s">
        <v>28</v>
      </c>
      <c r="G489" s="2" t="s">
        <v>29</v>
      </c>
      <c r="H489" s="2">
        <v>2</v>
      </c>
      <c r="I489" s="2" t="s">
        <v>31</v>
      </c>
      <c r="J489" s="2">
        <v>53.56</v>
      </c>
      <c r="K489" s="2">
        <v>0.42309999999999998</v>
      </c>
      <c r="L489" s="2"/>
      <c r="M489" s="2"/>
      <c r="N489" s="2"/>
      <c r="R489" s="2">
        <v>0.42309999999999998</v>
      </c>
      <c r="S489" s="2">
        <f t="shared" si="259"/>
        <v>-1.2409294091930991</v>
      </c>
      <c r="T489" s="2"/>
      <c r="U489" s="2"/>
      <c r="V489" s="2"/>
    </row>
    <row r="490" spans="1:22" x14ac:dyDescent="0.25">
      <c r="A490" s="2" t="s">
        <v>157</v>
      </c>
      <c r="B490" s="2" t="s">
        <v>158</v>
      </c>
      <c r="C490" s="2" t="s">
        <v>159</v>
      </c>
      <c r="D490" s="2" t="s">
        <v>160</v>
      </c>
      <c r="E490" s="2" t="s">
        <v>162</v>
      </c>
      <c r="F490" s="2" t="s">
        <v>32</v>
      </c>
      <c r="G490" s="2" t="s">
        <v>29</v>
      </c>
      <c r="H490" s="2">
        <v>1</v>
      </c>
      <c r="I490" s="2" t="s">
        <v>33</v>
      </c>
      <c r="J490" s="2">
        <v>53.13</v>
      </c>
      <c r="K490" s="2">
        <v>0.40239999999999998</v>
      </c>
      <c r="L490" s="2"/>
      <c r="M490" s="2"/>
      <c r="N490" s="2"/>
      <c r="R490" s="2">
        <v>0.40239999999999998</v>
      </c>
      <c r="S490" s="2">
        <f t="shared" si="259"/>
        <v>-1.3132977897439224</v>
      </c>
      <c r="T490" s="2"/>
      <c r="U490" s="2"/>
      <c r="V490" s="2"/>
    </row>
    <row r="491" spans="1:22" x14ac:dyDescent="0.25">
      <c r="A491" s="2" t="s">
        <v>157</v>
      </c>
      <c r="B491" s="2" t="s">
        <v>158</v>
      </c>
      <c r="C491" s="2" t="s">
        <v>159</v>
      </c>
      <c r="D491" s="2" t="s">
        <v>160</v>
      </c>
      <c r="E491" s="2" t="s">
        <v>162</v>
      </c>
      <c r="F491" s="2" t="s">
        <v>32</v>
      </c>
      <c r="G491" s="2" t="s">
        <v>29</v>
      </c>
      <c r="H491" s="2">
        <v>2</v>
      </c>
      <c r="I491" s="2" t="s">
        <v>34</v>
      </c>
      <c r="J491" s="2">
        <v>53.41</v>
      </c>
      <c r="K491" s="2">
        <v>0.39050000000000001</v>
      </c>
      <c r="L491" s="2"/>
      <c r="M491" s="2"/>
      <c r="N491" s="2"/>
      <c r="R491" s="2">
        <v>0.39050000000000001</v>
      </c>
      <c r="S491" s="2">
        <f t="shared" si="259"/>
        <v>-1.3566055465201077</v>
      </c>
      <c r="T491" s="2"/>
      <c r="U491" s="2"/>
      <c r="V491" s="2"/>
    </row>
    <row r="492" spans="1:22" x14ac:dyDescent="0.25">
      <c r="A492" s="2" t="s">
        <v>157</v>
      </c>
      <c r="B492" s="2" t="s">
        <v>158</v>
      </c>
      <c r="C492" s="2" t="s">
        <v>159</v>
      </c>
      <c r="D492" s="2" t="s">
        <v>160</v>
      </c>
      <c r="E492" s="2" t="s">
        <v>162</v>
      </c>
      <c r="F492" s="2" t="s">
        <v>35</v>
      </c>
      <c r="G492" s="2" t="s">
        <v>29</v>
      </c>
      <c r="H492" s="2">
        <v>1</v>
      </c>
      <c r="I492" s="2" t="s">
        <v>36</v>
      </c>
      <c r="J492" s="2">
        <v>52.81</v>
      </c>
      <c r="K492" s="2">
        <v>0.51670000000000005</v>
      </c>
      <c r="L492" s="2"/>
      <c r="M492" s="2"/>
      <c r="N492" s="2"/>
      <c r="R492" s="2">
        <v>0.51670000000000005</v>
      </c>
      <c r="S492" s="2">
        <f t="shared" si="259"/>
        <v>-0.95260121112458895</v>
      </c>
      <c r="T492" s="2"/>
      <c r="U492" s="2"/>
      <c r="V492" s="2"/>
    </row>
    <row r="493" spans="1:22" x14ac:dyDescent="0.25">
      <c r="A493" s="2" t="s">
        <v>157</v>
      </c>
      <c r="B493" s="2" t="s">
        <v>158</v>
      </c>
      <c r="C493" s="2" t="s">
        <v>159</v>
      </c>
      <c r="D493" s="2" t="s">
        <v>160</v>
      </c>
      <c r="E493" s="2" t="s">
        <v>162</v>
      </c>
      <c r="F493" s="2" t="s">
        <v>35</v>
      </c>
      <c r="G493" s="2" t="s">
        <v>29</v>
      </c>
      <c r="H493" s="2">
        <v>2</v>
      </c>
      <c r="I493" s="2" t="s">
        <v>37</v>
      </c>
      <c r="J493" s="2">
        <v>53.46</v>
      </c>
      <c r="K493" s="2">
        <v>0.47949999999999998</v>
      </c>
      <c r="L493" s="2"/>
      <c r="M493" s="2"/>
      <c r="N493" s="2"/>
      <c r="R493" s="2">
        <v>0.47949999999999998</v>
      </c>
      <c r="S493" s="2">
        <f t="shared" si="259"/>
        <v>-1.0603972796439562</v>
      </c>
      <c r="T493" s="2"/>
      <c r="U493" s="2"/>
      <c r="V493" s="2"/>
    </row>
    <row r="494" spans="1:22" x14ac:dyDescent="0.25">
      <c r="A494" s="2" t="s">
        <v>163</v>
      </c>
      <c r="B494" s="2" t="s">
        <v>164</v>
      </c>
      <c r="C494" s="2" t="s">
        <v>165</v>
      </c>
      <c r="D494" s="2" t="s">
        <v>166</v>
      </c>
      <c r="E494" s="2" t="s">
        <v>167</v>
      </c>
      <c r="F494" s="2" t="s">
        <v>18</v>
      </c>
      <c r="G494" s="2" t="s">
        <v>19</v>
      </c>
      <c r="H494" s="2">
        <v>1</v>
      </c>
      <c r="I494" s="2" t="s">
        <v>20</v>
      </c>
      <c r="J494" s="2">
        <v>34.24</v>
      </c>
      <c r="K494" s="2">
        <v>0.54659999999999997</v>
      </c>
      <c r="L494" s="2"/>
      <c r="M494" s="2"/>
      <c r="N494" s="2"/>
      <c r="R494" s="2">
        <v>0.54659999999999997</v>
      </c>
      <c r="S494" s="2">
        <f t="shared" si="259"/>
        <v>-0.87144263502624253</v>
      </c>
      <c r="T494" s="2"/>
      <c r="U494" s="2"/>
      <c r="V494" s="2"/>
    </row>
    <row r="495" spans="1:22" x14ac:dyDescent="0.25">
      <c r="A495" s="2" t="s">
        <v>163</v>
      </c>
      <c r="B495" s="2" t="s">
        <v>164</v>
      </c>
      <c r="C495" s="2" t="s">
        <v>165</v>
      </c>
      <c r="D495" s="2" t="s">
        <v>166</v>
      </c>
      <c r="E495" s="2" t="s">
        <v>167</v>
      </c>
      <c r="F495" s="2" t="s">
        <v>18</v>
      </c>
      <c r="G495" s="2" t="s">
        <v>19</v>
      </c>
      <c r="H495" s="2">
        <v>2</v>
      </c>
      <c r="I495" s="2" t="s">
        <v>21</v>
      </c>
      <c r="J495" s="2">
        <v>33.909999999999997</v>
      </c>
      <c r="K495" s="2">
        <v>0.54710000000000003</v>
      </c>
      <c r="L495" s="2"/>
      <c r="M495" s="2"/>
      <c r="N495" s="2"/>
      <c r="R495" s="2">
        <v>0.54710000000000003</v>
      </c>
      <c r="S495" s="2">
        <f t="shared" si="259"/>
        <v>-0.87012353916686958</v>
      </c>
      <c r="T495" s="2"/>
      <c r="U495" s="2"/>
      <c r="V495" s="2"/>
    </row>
    <row r="496" spans="1:22" x14ac:dyDescent="0.25">
      <c r="A496" s="2" t="s">
        <v>163</v>
      </c>
      <c r="B496" s="2" t="s">
        <v>164</v>
      </c>
      <c r="C496" s="2" t="s">
        <v>165</v>
      </c>
      <c r="D496" s="2" t="s">
        <v>166</v>
      </c>
      <c r="E496" s="2" t="s">
        <v>167</v>
      </c>
      <c r="F496" s="2" t="s">
        <v>22</v>
      </c>
      <c r="G496" s="2" t="s">
        <v>19</v>
      </c>
      <c r="H496" s="2">
        <v>1</v>
      </c>
      <c r="I496" s="2" t="s">
        <v>23</v>
      </c>
      <c r="J496" s="2">
        <v>34.130000000000003</v>
      </c>
      <c r="K496" s="2">
        <v>0.53169999999999995</v>
      </c>
      <c r="L496" s="2"/>
      <c r="M496" s="2"/>
      <c r="N496" s="2"/>
      <c r="R496" s="2">
        <v>0.53169999999999995</v>
      </c>
      <c r="S496" s="2">
        <f t="shared" si="259"/>
        <v>-0.91131562846660863</v>
      </c>
      <c r="T496" s="2"/>
      <c r="U496" s="2"/>
      <c r="V496" s="2"/>
    </row>
    <row r="497" spans="1:22" x14ac:dyDescent="0.25">
      <c r="A497" s="2" t="s">
        <v>163</v>
      </c>
      <c r="B497" s="2" t="s">
        <v>164</v>
      </c>
      <c r="C497" s="2" t="s">
        <v>165</v>
      </c>
      <c r="D497" s="2" t="s">
        <v>166</v>
      </c>
      <c r="E497" s="2" t="s">
        <v>167</v>
      </c>
      <c r="F497" s="2" t="s">
        <v>22</v>
      </c>
      <c r="G497" s="2" t="s">
        <v>19</v>
      </c>
      <c r="H497" s="2">
        <v>2</v>
      </c>
      <c r="I497" s="2" t="s">
        <v>24</v>
      </c>
      <c r="J497" s="2">
        <v>34.11</v>
      </c>
      <c r="K497" s="2">
        <v>0.52270000000000005</v>
      </c>
      <c r="L497" s="2"/>
      <c r="M497" s="2"/>
      <c r="N497" s="2"/>
      <c r="R497" s="2">
        <v>0.52270000000000005</v>
      </c>
      <c r="S497" s="2">
        <f t="shared" si="259"/>
        <v>-0.93594493558955671</v>
      </c>
      <c r="T497" s="2"/>
      <c r="U497" s="2"/>
      <c r="V497" s="2"/>
    </row>
    <row r="498" spans="1:22" x14ac:dyDescent="0.25">
      <c r="A498" s="2" t="s">
        <v>163</v>
      </c>
      <c r="B498" s="2" t="s">
        <v>164</v>
      </c>
      <c r="C498" s="2" t="s">
        <v>165</v>
      </c>
      <c r="D498" s="2" t="s">
        <v>166</v>
      </c>
      <c r="E498" s="2" t="s">
        <v>167</v>
      </c>
      <c r="F498" s="2" t="s">
        <v>25</v>
      </c>
      <c r="G498" s="2" t="s">
        <v>19</v>
      </c>
      <c r="H498" s="2">
        <v>1</v>
      </c>
      <c r="I498" s="2" t="s">
        <v>26</v>
      </c>
      <c r="J498" s="2">
        <v>34.1</v>
      </c>
      <c r="K498" s="2">
        <v>0.55269999999999997</v>
      </c>
      <c r="L498" s="2"/>
      <c r="M498" s="2"/>
      <c r="N498" s="2"/>
      <c r="R498" s="2">
        <v>0.55269999999999997</v>
      </c>
      <c r="S498" s="2">
        <f t="shared" si="259"/>
        <v>-0.85543148233528843</v>
      </c>
      <c r="T498" s="2"/>
      <c r="U498" s="2"/>
      <c r="V498" s="2"/>
    </row>
    <row r="499" spans="1:22" x14ac:dyDescent="0.25">
      <c r="A499" s="2" t="s">
        <v>163</v>
      </c>
      <c r="B499" s="2" t="s">
        <v>164</v>
      </c>
      <c r="C499" s="2" t="s">
        <v>165</v>
      </c>
      <c r="D499" s="2" t="s">
        <v>166</v>
      </c>
      <c r="E499" s="2" t="s">
        <v>167</v>
      </c>
      <c r="F499" s="2" t="s">
        <v>25</v>
      </c>
      <c r="G499" s="2" t="s">
        <v>19</v>
      </c>
      <c r="H499" s="2">
        <v>2</v>
      </c>
      <c r="I499" s="2" t="s">
        <v>27</v>
      </c>
      <c r="J499" s="2">
        <v>34.42</v>
      </c>
      <c r="K499" s="2">
        <v>0.4874</v>
      </c>
      <c r="L499" s="3">
        <f t="shared" ref="L499:L523" si="289">AVERAGE(K494:K499)</f>
        <v>0.53136666666666665</v>
      </c>
      <c r="M499" s="2">
        <f t="shared" ref="M499:M523" si="290">L499/L500</f>
        <v>1.0621314588399906</v>
      </c>
      <c r="N499" s="2">
        <f t="shared" ref="N499" si="291">_xlfn.T.TEST(K494:K499,K500:K505,2,2)</f>
        <v>3.6570192084669197E-2</v>
      </c>
      <c r="R499" s="2">
        <v>0.4874</v>
      </c>
      <c r="S499" s="2">
        <f t="shared" si="259"/>
        <v>-1.0368218438261088</v>
      </c>
      <c r="T499" s="3">
        <f t="shared" ref="T499" si="292">AVERAGE(S494:S499)</f>
        <v>-0.91351334406844575</v>
      </c>
      <c r="U499" s="3">
        <f t="shared" ref="U499" si="293">AVERAGE(T494:T499)</f>
        <v>-0.91351334406844575</v>
      </c>
      <c r="V499" s="2">
        <f>U499/U500</f>
        <v>0.91334612838318663</v>
      </c>
    </row>
    <row r="500" spans="1:22" x14ac:dyDescent="0.25">
      <c r="A500" s="2" t="s">
        <v>163</v>
      </c>
      <c r="B500" s="2" t="s">
        <v>164</v>
      </c>
      <c r="C500" s="2" t="s">
        <v>165</v>
      </c>
      <c r="D500" s="2" t="s">
        <v>166</v>
      </c>
      <c r="E500" s="2" t="s">
        <v>167</v>
      </c>
      <c r="F500" s="2" t="s">
        <v>28</v>
      </c>
      <c r="G500" s="2" t="s">
        <v>29</v>
      </c>
      <c r="H500" s="2">
        <v>1</v>
      </c>
      <c r="I500" s="2" t="s">
        <v>30</v>
      </c>
      <c r="J500" s="2">
        <v>34.08</v>
      </c>
      <c r="K500" s="2">
        <v>0.51890000000000003</v>
      </c>
      <c r="L500" s="4">
        <f t="shared" ref="L500:L524" si="294">AVERAGE(K500:K505)</f>
        <v>0.5002833333333333</v>
      </c>
      <c r="M500" s="2"/>
      <c r="N500" s="2"/>
      <c r="R500" s="2">
        <v>0.51890000000000003</v>
      </c>
      <c r="S500" s="2">
        <f t="shared" si="259"/>
        <v>-0.94647155901070079</v>
      </c>
      <c r="T500" s="4">
        <f t="shared" ref="T500" si="295">AVERAGE(S500:S505)</f>
        <v>-1.0001830803022673</v>
      </c>
      <c r="U500" s="4">
        <f t="shared" ref="U500" si="296">AVERAGE(T500:T505)</f>
        <v>-1.0001830803022673</v>
      </c>
      <c r="V500" s="2"/>
    </row>
    <row r="501" spans="1:22" x14ac:dyDescent="0.25">
      <c r="A501" s="2" t="s">
        <v>163</v>
      </c>
      <c r="B501" s="2" t="s">
        <v>164</v>
      </c>
      <c r="C501" s="2" t="s">
        <v>165</v>
      </c>
      <c r="D501" s="2" t="s">
        <v>166</v>
      </c>
      <c r="E501" s="2" t="s">
        <v>167</v>
      </c>
      <c r="F501" s="2" t="s">
        <v>28</v>
      </c>
      <c r="G501" s="2" t="s">
        <v>29</v>
      </c>
      <c r="H501" s="2">
        <v>2</v>
      </c>
      <c r="I501" s="2" t="s">
        <v>31</v>
      </c>
      <c r="J501" s="2">
        <v>34.19</v>
      </c>
      <c r="K501" s="2">
        <v>0.4657</v>
      </c>
      <c r="L501" s="2"/>
      <c r="M501" s="2"/>
      <c r="N501" s="2"/>
      <c r="R501" s="2">
        <v>0.4657</v>
      </c>
      <c r="S501" s="2">
        <f t="shared" si="259"/>
        <v>-1.1025272127291215</v>
      </c>
      <c r="T501" s="2"/>
      <c r="U501" s="2"/>
      <c r="V501" s="2"/>
    </row>
    <row r="502" spans="1:22" x14ac:dyDescent="0.25">
      <c r="A502" s="2" t="s">
        <v>163</v>
      </c>
      <c r="B502" s="2" t="s">
        <v>164</v>
      </c>
      <c r="C502" s="2" t="s">
        <v>165</v>
      </c>
      <c r="D502" s="2" t="s">
        <v>166</v>
      </c>
      <c r="E502" s="2" t="s">
        <v>167</v>
      </c>
      <c r="F502" s="2" t="s">
        <v>32</v>
      </c>
      <c r="G502" s="2" t="s">
        <v>29</v>
      </c>
      <c r="H502" s="2">
        <v>1</v>
      </c>
      <c r="I502" s="2" t="s">
        <v>33</v>
      </c>
      <c r="J502" s="2">
        <v>34</v>
      </c>
      <c r="K502" s="2">
        <v>0.50329999999999997</v>
      </c>
      <c r="L502" s="2"/>
      <c r="M502" s="2"/>
      <c r="N502" s="2"/>
      <c r="R502" s="2">
        <v>0.50329999999999997</v>
      </c>
      <c r="S502" s="2">
        <f t="shared" si="259"/>
        <v>-0.99050949705254765</v>
      </c>
      <c r="T502" s="2"/>
      <c r="U502" s="2"/>
      <c r="V502" s="2"/>
    </row>
    <row r="503" spans="1:22" x14ac:dyDescent="0.25">
      <c r="A503" s="2" t="s">
        <v>163</v>
      </c>
      <c r="B503" s="2" t="s">
        <v>164</v>
      </c>
      <c r="C503" s="2" t="s">
        <v>165</v>
      </c>
      <c r="D503" s="2" t="s">
        <v>166</v>
      </c>
      <c r="E503" s="2" t="s">
        <v>167</v>
      </c>
      <c r="F503" s="2" t="s">
        <v>32</v>
      </c>
      <c r="G503" s="2" t="s">
        <v>29</v>
      </c>
      <c r="H503" s="2">
        <v>2</v>
      </c>
      <c r="I503" s="2" t="s">
        <v>34</v>
      </c>
      <c r="J503" s="2">
        <v>34.299999999999997</v>
      </c>
      <c r="K503" s="2">
        <v>0.51910000000000001</v>
      </c>
      <c r="L503" s="2"/>
      <c r="M503" s="2"/>
      <c r="N503" s="2"/>
      <c r="R503" s="2">
        <v>0.51910000000000001</v>
      </c>
      <c r="S503" s="2">
        <f t="shared" si="259"/>
        <v>-0.9459156071576208</v>
      </c>
      <c r="T503" s="2"/>
      <c r="U503" s="2"/>
      <c r="V503" s="2"/>
    </row>
    <row r="504" spans="1:22" x14ac:dyDescent="0.25">
      <c r="A504" s="2" t="s">
        <v>163</v>
      </c>
      <c r="B504" s="2" t="s">
        <v>164</v>
      </c>
      <c r="C504" s="2" t="s">
        <v>165</v>
      </c>
      <c r="D504" s="2" t="s">
        <v>166</v>
      </c>
      <c r="E504" s="2" t="s">
        <v>167</v>
      </c>
      <c r="F504" s="2" t="s">
        <v>35</v>
      </c>
      <c r="G504" s="2" t="s">
        <v>29</v>
      </c>
      <c r="H504" s="2">
        <v>1</v>
      </c>
      <c r="I504" s="2" t="s">
        <v>36</v>
      </c>
      <c r="J504" s="2">
        <v>33.85</v>
      </c>
      <c r="K504" s="2">
        <v>0.48970000000000002</v>
      </c>
      <c r="L504" s="2"/>
      <c r="M504" s="2"/>
      <c r="N504" s="2"/>
      <c r="R504" s="2">
        <v>0.48970000000000002</v>
      </c>
      <c r="S504" s="2">
        <f t="shared" si="259"/>
        <v>-1.0300298988406833</v>
      </c>
      <c r="T504" s="2"/>
      <c r="U504" s="2"/>
      <c r="V504" s="2"/>
    </row>
    <row r="505" spans="1:22" x14ac:dyDescent="0.25">
      <c r="A505" s="2" t="s">
        <v>163</v>
      </c>
      <c r="B505" s="2" t="s">
        <v>164</v>
      </c>
      <c r="C505" s="2" t="s">
        <v>165</v>
      </c>
      <c r="D505" s="2" t="s">
        <v>166</v>
      </c>
      <c r="E505" s="2" t="s">
        <v>167</v>
      </c>
      <c r="F505" s="2" t="s">
        <v>35</v>
      </c>
      <c r="G505" s="2" t="s">
        <v>29</v>
      </c>
      <c r="H505" s="2">
        <v>2</v>
      </c>
      <c r="I505" s="2" t="s">
        <v>37</v>
      </c>
      <c r="J505" s="2">
        <v>34.130000000000003</v>
      </c>
      <c r="K505" s="2">
        <v>0.505</v>
      </c>
      <c r="L505" s="2"/>
      <c r="M505" s="2"/>
      <c r="N505" s="2"/>
      <c r="R505" s="2">
        <v>0.505</v>
      </c>
      <c r="S505" s="2">
        <f t="shared" si="259"/>
        <v>-0.98564470702292994</v>
      </c>
      <c r="T505" s="2"/>
      <c r="U505" s="2"/>
      <c r="V505" s="2"/>
    </row>
    <row r="506" spans="1:22" x14ac:dyDescent="0.25">
      <c r="A506" s="2" t="s">
        <v>168</v>
      </c>
      <c r="B506" s="2" t="s">
        <v>169</v>
      </c>
      <c r="C506" s="2" t="s">
        <v>170</v>
      </c>
      <c r="D506" s="2" t="s">
        <v>171</v>
      </c>
      <c r="E506" s="2" t="s">
        <v>172</v>
      </c>
      <c r="F506" s="2" t="s">
        <v>18</v>
      </c>
      <c r="G506" s="2" t="s">
        <v>19</v>
      </c>
      <c r="H506" s="2">
        <v>1</v>
      </c>
      <c r="I506" s="2" t="s">
        <v>20</v>
      </c>
      <c r="J506" s="2">
        <v>55.78</v>
      </c>
      <c r="K506" s="2">
        <v>0.62370000000000003</v>
      </c>
      <c r="L506" s="2"/>
      <c r="M506" s="2"/>
      <c r="N506" s="2"/>
      <c r="R506" s="2">
        <v>0.62370000000000003</v>
      </c>
      <c r="S506" s="2">
        <f t="shared" si="259"/>
        <v>-0.68107583596992327</v>
      </c>
      <c r="T506" s="2"/>
      <c r="U506" s="2"/>
      <c r="V506" s="2"/>
    </row>
    <row r="507" spans="1:22" x14ac:dyDescent="0.25">
      <c r="A507" s="2" t="s">
        <v>168</v>
      </c>
      <c r="B507" s="2" t="s">
        <v>169</v>
      </c>
      <c r="C507" s="2" t="s">
        <v>170</v>
      </c>
      <c r="D507" s="2" t="s">
        <v>171</v>
      </c>
      <c r="E507" s="2" t="s">
        <v>172</v>
      </c>
      <c r="F507" s="2" t="s">
        <v>18</v>
      </c>
      <c r="G507" s="2" t="s">
        <v>19</v>
      </c>
      <c r="H507" s="2">
        <v>2</v>
      </c>
      <c r="I507" s="2" t="s">
        <v>21</v>
      </c>
      <c r="J507" s="2">
        <v>55.43</v>
      </c>
      <c r="K507" s="2">
        <v>0.57879999999999998</v>
      </c>
      <c r="L507" s="2"/>
      <c r="M507" s="2"/>
      <c r="N507" s="2"/>
      <c r="R507" s="2">
        <v>0.57879999999999998</v>
      </c>
      <c r="S507" s="2">
        <f t="shared" si="259"/>
        <v>-0.78886317301772479</v>
      </c>
      <c r="T507" s="2"/>
      <c r="U507" s="2"/>
      <c r="V507" s="2"/>
    </row>
    <row r="508" spans="1:22" x14ac:dyDescent="0.25">
      <c r="A508" s="2" t="s">
        <v>168</v>
      </c>
      <c r="B508" s="2" t="s">
        <v>169</v>
      </c>
      <c r="C508" s="2" t="s">
        <v>170</v>
      </c>
      <c r="D508" s="2" t="s">
        <v>171</v>
      </c>
      <c r="E508" s="2" t="s">
        <v>172</v>
      </c>
      <c r="F508" s="2" t="s">
        <v>22</v>
      </c>
      <c r="G508" s="2" t="s">
        <v>19</v>
      </c>
      <c r="H508" s="2">
        <v>1</v>
      </c>
      <c r="I508" s="2" t="s">
        <v>23</v>
      </c>
      <c r="J508" s="2">
        <v>55.64</v>
      </c>
      <c r="K508" s="2">
        <v>0.62290000000000001</v>
      </c>
      <c r="L508" s="2"/>
      <c r="M508" s="2"/>
      <c r="N508" s="2"/>
      <c r="R508" s="2">
        <v>0.62290000000000001</v>
      </c>
      <c r="S508" s="2">
        <f t="shared" si="259"/>
        <v>-0.6829275224630289</v>
      </c>
      <c r="T508" s="2"/>
      <c r="U508" s="2"/>
      <c r="V508" s="2"/>
    </row>
    <row r="509" spans="1:22" x14ac:dyDescent="0.25">
      <c r="A509" s="2" t="s">
        <v>168</v>
      </c>
      <c r="B509" s="2" t="s">
        <v>169</v>
      </c>
      <c r="C509" s="2" t="s">
        <v>170</v>
      </c>
      <c r="D509" s="2" t="s">
        <v>171</v>
      </c>
      <c r="E509" s="2" t="s">
        <v>172</v>
      </c>
      <c r="F509" s="2" t="s">
        <v>22</v>
      </c>
      <c r="G509" s="2" t="s">
        <v>19</v>
      </c>
      <c r="H509" s="2">
        <v>2</v>
      </c>
      <c r="I509" s="2" t="s">
        <v>24</v>
      </c>
      <c r="J509" s="2">
        <v>55.86</v>
      </c>
      <c r="K509" s="2">
        <v>0.60019999999999996</v>
      </c>
      <c r="L509" s="2"/>
      <c r="M509" s="2"/>
      <c r="N509" s="2"/>
      <c r="R509" s="2">
        <v>0.60019999999999996</v>
      </c>
      <c r="S509" s="2">
        <f t="shared" si="259"/>
        <v>-0.73648477595116113</v>
      </c>
      <c r="T509" s="2"/>
      <c r="U509" s="2"/>
      <c r="V509" s="2"/>
    </row>
    <row r="510" spans="1:22" x14ac:dyDescent="0.25">
      <c r="A510" s="2" t="s">
        <v>168</v>
      </c>
      <c r="B510" s="2" t="s">
        <v>169</v>
      </c>
      <c r="C510" s="2" t="s">
        <v>170</v>
      </c>
      <c r="D510" s="2" t="s">
        <v>171</v>
      </c>
      <c r="E510" s="2" t="s">
        <v>172</v>
      </c>
      <c r="F510" s="2" t="s">
        <v>25</v>
      </c>
      <c r="G510" s="2" t="s">
        <v>19</v>
      </c>
      <c r="H510" s="2">
        <v>1</v>
      </c>
      <c r="I510" s="2" t="s">
        <v>26</v>
      </c>
      <c r="J510" s="2">
        <v>55.51</v>
      </c>
      <c r="K510" s="2">
        <v>0.48509999999999998</v>
      </c>
      <c r="L510" s="2"/>
      <c r="M510" s="2"/>
      <c r="N510" s="2"/>
      <c r="R510" s="2">
        <v>0.48509999999999998</v>
      </c>
      <c r="S510" s="2">
        <f t="shared" si="259"/>
        <v>-1.0436459153546316</v>
      </c>
      <c r="T510" s="2"/>
      <c r="U510" s="2"/>
      <c r="V510" s="2"/>
    </row>
    <row r="511" spans="1:22" x14ac:dyDescent="0.25">
      <c r="A511" s="2" t="s">
        <v>168</v>
      </c>
      <c r="B511" s="2" t="s">
        <v>169</v>
      </c>
      <c r="C511" s="2" t="s">
        <v>170</v>
      </c>
      <c r="D511" s="2" t="s">
        <v>171</v>
      </c>
      <c r="E511" s="2" t="s">
        <v>172</v>
      </c>
      <c r="F511" s="2" t="s">
        <v>25</v>
      </c>
      <c r="G511" s="2" t="s">
        <v>19</v>
      </c>
      <c r="H511" s="2">
        <v>2</v>
      </c>
      <c r="I511" s="2" t="s">
        <v>27</v>
      </c>
      <c r="J511" s="2">
        <v>56.11</v>
      </c>
      <c r="K511" s="2">
        <v>0.52010000000000001</v>
      </c>
      <c r="L511" s="3">
        <f t="shared" si="281"/>
        <v>0.57180000000000009</v>
      </c>
      <c r="M511" s="2">
        <f t="shared" si="282"/>
        <v>1.2147434762596043</v>
      </c>
      <c r="N511" s="2">
        <f t="shared" ref="N511" si="297">_xlfn.T.TEST(K506:K511,K512:K517,2,2)</f>
        <v>4.8266890846536039E-3</v>
      </c>
      <c r="R511" s="2">
        <v>0.52010000000000001</v>
      </c>
      <c r="S511" s="2">
        <f t="shared" si="259"/>
        <v>-0.94313905695324918</v>
      </c>
      <c r="T511" s="3">
        <f t="shared" ref="T511" si="298">AVERAGE(S506:S511)</f>
        <v>-0.81268937995161983</v>
      </c>
      <c r="U511" s="3">
        <f t="shared" ref="U511" si="299">AVERAGE(T506:T511)</f>
        <v>-0.81268937995161983</v>
      </c>
      <c r="V511" s="2">
        <f>U511/U512</f>
        <v>0.7449973024241604</v>
      </c>
    </row>
    <row r="512" spans="1:22" x14ac:dyDescent="0.25">
      <c r="A512" s="2" t="s">
        <v>168</v>
      </c>
      <c r="B512" s="2" t="s">
        <v>169</v>
      </c>
      <c r="C512" s="2" t="s">
        <v>170</v>
      </c>
      <c r="D512" s="2" t="s">
        <v>171</v>
      </c>
      <c r="E512" s="2" t="s">
        <v>172</v>
      </c>
      <c r="F512" s="2" t="s">
        <v>28</v>
      </c>
      <c r="G512" s="2" t="s">
        <v>29</v>
      </c>
      <c r="H512" s="2">
        <v>1</v>
      </c>
      <c r="I512" s="2" t="s">
        <v>30</v>
      </c>
      <c r="J512" s="2">
        <v>55.74</v>
      </c>
      <c r="K512" s="2">
        <v>0.43559999999999999</v>
      </c>
      <c r="L512" s="4">
        <f t="shared" si="286"/>
        <v>0.47071666666666667</v>
      </c>
      <c r="M512" s="2"/>
      <c r="N512" s="2"/>
      <c r="R512" s="2">
        <v>0.43559999999999999</v>
      </c>
      <c r="S512" s="2">
        <f t="shared" si="259"/>
        <v>-1.1989241408325426</v>
      </c>
      <c r="T512" s="4">
        <f t="shared" ref="T512" si="300">AVERAGE(S512:S517)</f>
        <v>-1.0908621780336585</v>
      </c>
      <c r="U512" s="4">
        <f t="shared" ref="U512" si="301">AVERAGE(T512:T517)</f>
        <v>-1.0908621780336585</v>
      </c>
      <c r="V512" s="2"/>
    </row>
    <row r="513" spans="1:22" x14ac:dyDescent="0.25">
      <c r="A513" s="2" t="s">
        <v>168</v>
      </c>
      <c r="B513" s="2" t="s">
        <v>169</v>
      </c>
      <c r="C513" s="2" t="s">
        <v>170</v>
      </c>
      <c r="D513" s="2" t="s">
        <v>171</v>
      </c>
      <c r="E513" s="2" t="s">
        <v>172</v>
      </c>
      <c r="F513" s="2" t="s">
        <v>28</v>
      </c>
      <c r="G513" s="2" t="s">
        <v>29</v>
      </c>
      <c r="H513" s="2">
        <v>2</v>
      </c>
      <c r="I513" s="2" t="s">
        <v>31</v>
      </c>
      <c r="J513" s="2">
        <v>56.12</v>
      </c>
      <c r="K513" s="2">
        <v>0.44109999999999999</v>
      </c>
      <c r="L513" s="2"/>
      <c r="M513" s="2"/>
      <c r="N513" s="2"/>
      <c r="R513" s="2">
        <v>0.44109999999999999</v>
      </c>
      <c r="S513" s="2">
        <f t="shared" si="259"/>
        <v>-1.1808223344572319</v>
      </c>
      <c r="T513" s="2"/>
      <c r="U513" s="2"/>
      <c r="V513" s="2"/>
    </row>
    <row r="514" spans="1:22" x14ac:dyDescent="0.25">
      <c r="A514" s="2" t="s">
        <v>168</v>
      </c>
      <c r="B514" s="2" t="s">
        <v>169</v>
      </c>
      <c r="C514" s="2" t="s">
        <v>170</v>
      </c>
      <c r="D514" s="2" t="s">
        <v>171</v>
      </c>
      <c r="E514" s="2" t="s">
        <v>172</v>
      </c>
      <c r="F514" s="2" t="s">
        <v>32</v>
      </c>
      <c r="G514" s="2" t="s">
        <v>29</v>
      </c>
      <c r="H514" s="2">
        <v>1</v>
      </c>
      <c r="I514" s="2" t="s">
        <v>33</v>
      </c>
      <c r="J514" s="2">
        <v>55.74</v>
      </c>
      <c r="K514" s="2">
        <v>0.45939999999999998</v>
      </c>
      <c r="L514" s="2"/>
      <c r="M514" s="2"/>
      <c r="N514" s="2"/>
      <c r="R514" s="2">
        <v>0.45939999999999998</v>
      </c>
      <c r="S514" s="2">
        <f t="shared" si="259"/>
        <v>-1.1221772381715258</v>
      </c>
      <c r="T514" s="2"/>
      <c r="U514" s="2"/>
      <c r="V514" s="2"/>
    </row>
    <row r="515" spans="1:22" x14ac:dyDescent="0.25">
      <c r="A515" s="2" t="s">
        <v>168</v>
      </c>
      <c r="B515" s="2" t="s">
        <v>169</v>
      </c>
      <c r="C515" s="2" t="s">
        <v>170</v>
      </c>
      <c r="D515" s="2" t="s">
        <v>171</v>
      </c>
      <c r="E515" s="2" t="s">
        <v>172</v>
      </c>
      <c r="F515" s="2" t="s">
        <v>32</v>
      </c>
      <c r="G515" s="2" t="s">
        <v>29</v>
      </c>
      <c r="H515" s="2">
        <v>2</v>
      </c>
      <c r="I515" s="2" t="s">
        <v>34</v>
      </c>
      <c r="J515" s="2">
        <v>56.12</v>
      </c>
      <c r="K515" s="2">
        <v>0.4582</v>
      </c>
      <c r="L515" s="2"/>
      <c r="M515" s="2"/>
      <c r="N515" s="2"/>
      <c r="R515" s="2">
        <v>0.4582</v>
      </c>
      <c r="S515" s="2">
        <f t="shared" ref="S515:S529" si="302">LOG(R515,2)</f>
        <v>-1.1259506362447744</v>
      </c>
      <c r="T515" s="2"/>
      <c r="U515" s="2"/>
      <c r="V515" s="2"/>
    </row>
    <row r="516" spans="1:22" x14ac:dyDescent="0.25">
      <c r="A516" s="2" t="s">
        <v>168</v>
      </c>
      <c r="B516" s="2" t="s">
        <v>169</v>
      </c>
      <c r="C516" s="2" t="s">
        <v>170</v>
      </c>
      <c r="D516" s="2" t="s">
        <v>171</v>
      </c>
      <c r="E516" s="2" t="s">
        <v>172</v>
      </c>
      <c r="F516" s="2" t="s">
        <v>35</v>
      </c>
      <c r="G516" s="2" t="s">
        <v>29</v>
      </c>
      <c r="H516" s="2">
        <v>1</v>
      </c>
      <c r="I516" s="2" t="s">
        <v>36</v>
      </c>
      <c r="J516" s="2">
        <v>55.39</v>
      </c>
      <c r="K516" s="2">
        <v>0.53680000000000005</v>
      </c>
      <c r="L516" s="2"/>
      <c r="M516" s="2"/>
      <c r="N516" s="2"/>
      <c r="R516" s="2">
        <v>0.53680000000000005</v>
      </c>
      <c r="S516" s="2">
        <f t="shared" si="302"/>
        <v>-0.89754342334926573</v>
      </c>
      <c r="T516" s="2"/>
      <c r="U516" s="2"/>
      <c r="V516" s="2"/>
    </row>
    <row r="517" spans="1:22" x14ac:dyDescent="0.25">
      <c r="A517" s="2" t="s">
        <v>168</v>
      </c>
      <c r="B517" s="2" t="s">
        <v>169</v>
      </c>
      <c r="C517" s="2" t="s">
        <v>170</v>
      </c>
      <c r="D517" s="2" t="s">
        <v>171</v>
      </c>
      <c r="E517" s="2" t="s">
        <v>172</v>
      </c>
      <c r="F517" s="2" t="s">
        <v>35</v>
      </c>
      <c r="G517" s="2" t="s">
        <v>29</v>
      </c>
      <c r="H517" s="2">
        <v>2</v>
      </c>
      <c r="I517" s="2" t="s">
        <v>37</v>
      </c>
      <c r="J517" s="2">
        <v>56.05</v>
      </c>
      <c r="K517" s="2">
        <v>0.49320000000000003</v>
      </c>
      <c r="L517" s="2"/>
      <c r="M517" s="2"/>
      <c r="N517" s="2"/>
      <c r="R517" s="2">
        <v>0.49320000000000003</v>
      </c>
      <c r="S517" s="2">
        <f t="shared" si="302"/>
        <v>-1.0197552951466102</v>
      </c>
      <c r="T517" s="2"/>
      <c r="U517" s="2"/>
      <c r="V517" s="2"/>
    </row>
    <row r="518" spans="1:22" x14ac:dyDescent="0.25">
      <c r="A518" s="2" t="s">
        <v>168</v>
      </c>
      <c r="B518" s="2" t="s">
        <v>169</v>
      </c>
      <c r="C518" s="2" t="s">
        <v>170</v>
      </c>
      <c r="D518" s="2" t="s">
        <v>171</v>
      </c>
      <c r="E518" s="2" t="s">
        <v>173</v>
      </c>
      <c r="F518" s="2" t="s">
        <v>18</v>
      </c>
      <c r="G518" s="2" t="s">
        <v>19</v>
      </c>
      <c r="H518" s="2">
        <v>1</v>
      </c>
      <c r="I518" s="2" t="s">
        <v>20</v>
      </c>
      <c r="J518" s="2">
        <v>57.79</v>
      </c>
      <c r="K518" s="2">
        <v>0.81640000000000001</v>
      </c>
      <c r="L518" s="2"/>
      <c r="M518" s="2"/>
      <c r="N518" s="2"/>
      <c r="R518" s="2">
        <v>0.81640000000000001</v>
      </c>
      <c r="S518" s="2">
        <f t="shared" si="302"/>
        <v>-0.29265191251673023</v>
      </c>
      <c r="T518" s="2"/>
      <c r="U518" s="2"/>
      <c r="V518" s="2"/>
    </row>
    <row r="519" spans="1:22" x14ac:dyDescent="0.25">
      <c r="A519" s="2" t="s">
        <v>168</v>
      </c>
      <c r="B519" s="2" t="s">
        <v>169</v>
      </c>
      <c r="C519" s="2" t="s">
        <v>170</v>
      </c>
      <c r="D519" s="2" t="s">
        <v>171</v>
      </c>
      <c r="E519" s="2" t="s">
        <v>173</v>
      </c>
      <c r="F519" s="2" t="s">
        <v>18</v>
      </c>
      <c r="G519" s="2" t="s">
        <v>19</v>
      </c>
      <c r="H519" s="2">
        <v>2</v>
      </c>
      <c r="I519" s="2" t="s">
        <v>21</v>
      </c>
      <c r="J519" s="2">
        <v>57.42</v>
      </c>
      <c r="K519" s="2">
        <v>0.71319999999999995</v>
      </c>
      <c r="L519" s="2"/>
      <c r="M519" s="2"/>
      <c r="N519" s="2"/>
      <c r="R519" s="2">
        <v>0.71319999999999995</v>
      </c>
      <c r="S519" s="2">
        <f t="shared" si="302"/>
        <v>-0.48762139192445458</v>
      </c>
      <c r="T519" s="2"/>
      <c r="U519" s="2"/>
      <c r="V519" s="2"/>
    </row>
    <row r="520" spans="1:22" x14ac:dyDescent="0.25">
      <c r="A520" s="2" t="s">
        <v>168</v>
      </c>
      <c r="B520" s="2" t="s">
        <v>169</v>
      </c>
      <c r="C520" s="2" t="s">
        <v>170</v>
      </c>
      <c r="D520" s="2" t="s">
        <v>171</v>
      </c>
      <c r="E520" s="2" t="s">
        <v>173</v>
      </c>
      <c r="F520" s="2" t="s">
        <v>22</v>
      </c>
      <c r="G520" s="2" t="s">
        <v>19</v>
      </c>
      <c r="H520" s="2">
        <v>1</v>
      </c>
      <c r="I520" s="2" t="s">
        <v>23</v>
      </c>
      <c r="J520" s="2">
        <v>57.65</v>
      </c>
      <c r="K520" s="2">
        <v>0.71409999999999996</v>
      </c>
      <c r="L520" s="2"/>
      <c r="M520" s="2"/>
      <c r="N520" s="2"/>
      <c r="R520" s="2">
        <v>0.71409999999999996</v>
      </c>
      <c r="S520" s="2">
        <f t="shared" si="302"/>
        <v>-0.48580197665241931</v>
      </c>
      <c r="T520" s="2"/>
      <c r="U520" s="2"/>
      <c r="V520" s="2"/>
    </row>
    <row r="521" spans="1:22" x14ac:dyDescent="0.25">
      <c r="A521" s="2" t="s">
        <v>168</v>
      </c>
      <c r="B521" s="2" t="s">
        <v>169</v>
      </c>
      <c r="C521" s="2" t="s">
        <v>170</v>
      </c>
      <c r="D521" s="2" t="s">
        <v>171</v>
      </c>
      <c r="E521" s="2" t="s">
        <v>173</v>
      </c>
      <c r="F521" s="2" t="s">
        <v>22</v>
      </c>
      <c r="G521" s="2" t="s">
        <v>19</v>
      </c>
      <c r="H521" s="2">
        <v>2</v>
      </c>
      <c r="I521" s="2" t="s">
        <v>24</v>
      </c>
      <c r="J521" s="2">
        <v>57.9</v>
      </c>
      <c r="K521" s="2">
        <v>0.81140000000000001</v>
      </c>
      <c r="L521" s="2"/>
      <c r="M521" s="2"/>
      <c r="N521" s="2"/>
      <c r="R521" s="2">
        <v>0.81140000000000001</v>
      </c>
      <c r="S521" s="2">
        <f t="shared" si="302"/>
        <v>-0.30151479234317652</v>
      </c>
      <c r="T521" s="2"/>
      <c r="U521" s="2"/>
      <c r="V521" s="2"/>
    </row>
    <row r="522" spans="1:22" x14ac:dyDescent="0.25">
      <c r="A522" s="2" t="s">
        <v>168</v>
      </c>
      <c r="B522" s="2" t="s">
        <v>169</v>
      </c>
      <c r="C522" s="2" t="s">
        <v>170</v>
      </c>
      <c r="D522" s="2" t="s">
        <v>171</v>
      </c>
      <c r="E522" s="2" t="s">
        <v>173</v>
      </c>
      <c r="F522" s="2" t="s">
        <v>25</v>
      </c>
      <c r="G522" s="2" t="s">
        <v>19</v>
      </c>
      <c r="H522" s="2">
        <v>1</v>
      </c>
      <c r="I522" s="2" t="s">
        <v>26</v>
      </c>
      <c r="J522" s="2">
        <v>57.58</v>
      </c>
      <c r="K522" s="2">
        <v>0.5786</v>
      </c>
      <c r="L522" s="2"/>
      <c r="M522" s="2"/>
      <c r="N522" s="2"/>
      <c r="R522" s="2">
        <v>0.5786</v>
      </c>
      <c r="S522" s="2">
        <f t="shared" si="302"/>
        <v>-0.78936177161984988</v>
      </c>
      <c r="T522" s="2"/>
      <c r="U522" s="2"/>
      <c r="V522" s="2"/>
    </row>
    <row r="523" spans="1:22" x14ac:dyDescent="0.25">
      <c r="A523" s="2" t="s">
        <v>168</v>
      </c>
      <c r="B523" s="2" t="s">
        <v>169</v>
      </c>
      <c r="C523" s="2" t="s">
        <v>170</v>
      </c>
      <c r="D523" s="2" t="s">
        <v>171</v>
      </c>
      <c r="E523" s="2" t="s">
        <v>173</v>
      </c>
      <c r="F523" s="2" t="s">
        <v>25</v>
      </c>
      <c r="G523" s="2" t="s">
        <v>19</v>
      </c>
      <c r="H523" s="2">
        <v>2</v>
      </c>
      <c r="I523" s="2" t="s">
        <v>27</v>
      </c>
      <c r="J523" s="2">
        <v>58.12</v>
      </c>
      <c r="K523" s="2">
        <v>0.60580000000000001</v>
      </c>
      <c r="L523" s="3">
        <f t="shared" si="289"/>
        <v>0.70658333333333323</v>
      </c>
      <c r="M523" s="2">
        <f t="shared" si="290"/>
        <v>1.1383652865044838</v>
      </c>
      <c r="N523" s="2">
        <f t="shared" ref="N523" si="303">_xlfn.T.TEST(K518:K523,K524:K529,2,2)</f>
        <v>9.7775537195780957E-2</v>
      </c>
      <c r="R523" s="2">
        <v>0.60580000000000001</v>
      </c>
      <c r="S523" s="2">
        <f t="shared" si="302"/>
        <v>-0.72308651675407698</v>
      </c>
      <c r="T523" s="3">
        <f t="shared" ref="T523" si="304">AVERAGE(S518:S523)</f>
        <v>-0.51333972696845132</v>
      </c>
      <c r="U523" s="3">
        <f t="shared" ref="U523" si="305">AVERAGE(T518:T523)</f>
        <v>-0.51333972696845132</v>
      </c>
      <c r="V523" s="2">
        <f>U523/U524</f>
        <v>0.74033037803200419</v>
      </c>
    </row>
    <row r="524" spans="1:22" x14ac:dyDescent="0.25">
      <c r="A524" s="2" t="s">
        <v>168</v>
      </c>
      <c r="B524" s="2" t="s">
        <v>169</v>
      </c>
      <c r="C524" s="2" t="s">
        <v>170</v>
      </c>
      <c r="D524" s="2" t="s">
        <v>171</v>
      </c>
      <c r="E524" s="2" t="s">
        <v>173</v>
      </c>
      <c r="F524" s="2" t="s">
        <v>28</v>
      </c>
      <c r="G524" s="2" t="s">
        <v>29</v>
      </c>
      <c r="H524" s="2">
        <v>1</v>
      </c>
      <c r="I524" s="2" t="s">
        <v>30</v>
      </c>
      <c r="J524" s="2">
        <v>57.76</v>
      </c>
      <c r="K524" s="2">
        <v>0.68200000000000005</v>
      </c>
      <c r="L524" s="2">
        <f t="shared" si="294"/>
        <v>0.62070000000000014</v>
      </c>
      <c r="M524" s="2"/>
      <c r="N524" s="2"/>
      <c r="R524" s="2">
        <v>0.68200000000000005</v>
      </c>
      <c r="S524" s="2">
        <f t="shared" si="302"/>
        <v>-0.55215635563791443</v>
      </c>
      <c r="T524" s="2">
        <f t="shared" ref="T524" si="306">AVERAGE(S524:S529)</f>
        <v>-0.69339276382666526</v>
      </c>
      <c r="U524" s="2">
        <f t="shared" ref="U524" si="307">AVERAGE(T524:T529)</f>
        <v>-0.69339276382666526</v>
      </c>
      <c r="V524" s="2"/>
    </row>
    <row r="525" spans="1:22" x14ac:dyDescent="0.25">
      <c r="A525" s="2" t="s">
        <v>168</v>
      </c>
      <c r="B525" s="2" t="s">
        <v>169</v>
      </c>
      <c r="C525" s="2" t="s">
        <v>170</v>
      </c>
      <c r="D525" s="2" t="s">
        <v>171</v>
      </c>
      <c r="E525" s="2" t="s">
        <v>173</v>
      </c>
      <c r="F525" s="2" t="s">
        <v>28</v>
      </c>
      <c r="G525" s="2" t="s">
        <v>29</v>
      </c>
      <c r="H525" s="2">
        <v>2</v>
      </c>
      <c r="I525" s="2" t="s">
        <v>31</v>
      </c>
      <c r="J525" s="2">
        <v>58.09</v>
      </c>
      <c r="K525" s="2">
        <v>0.54220000000000002</v>
      </c>
      <c r="L525" s="2"/>
      <c r="M525" s="2"/>
      <c r="N525" s="2"/>
      <c r="R525" s="2">
        <v>0.54220000000000002</v>
      </c>
      <c r="S525" s="2">
        <f t="shared" si="302"/>
        <v>-0.88310298171173773</v>
      </c>
      <c r="T525" s="2"/>
      <c r="U525" s="2"/>
      <c r="V525" s="2"/>
    </row>
    <row r="526" spans="1:22" x14ac:dyDescent="0.25">
      <c r="A526" s="2" t="s">
        <v>168</v>
      </c>
      <c r="B526" s="2" t="s">
        <v>169</v>
      </c>
      <c r="C526" s="2" t="s">
        <v>170</v>
      </c>
      <c r="D526" s="2" t="s">
        <v>171</v>
      </c>
      <c r="E526" s="2" t="s">
        <v>173</v>
      </c>
      <c r="F526" s="2" t="s">
        <v>32</v>
      </c>
      <c r="G526" s="2" t="s">
        <v>29</v>
      </c>
      <c r="H526" s="2">
        <v>1</v>
      </c>
      <c r="I526" s="2" t="s">
        <v>33</v>
      </c>
      <c r="J526" s="2">
        <v>57.8</v>
      </c>
      <c r="K526" s="2">
        <v>0.66659999999999997</v>
      </c>
      <c r="L526" s="2"/>
      <c r="M526" s="2"/>
      <c r="N526" s="2"/>
      <c r="R526" s="2">
        <v>0.66659999999999997</v>
      </c>
      <c r="S526" s="2">
        <f t="shared" si="302"/>
        <v>-0.58510677743920136</v>
      </c>
      <c r="T526" s="2"/>
      <c r="U526" s="2"/>
      <c r="V526" s="2"/>
    </row>
    <row r="527" spans="1:22" x14ac:dyDescent="0.25">
      <c r="A527" s="2" t="s">
        <v>168</v>
      </c>
      <c r="B527" s="2" t="s">
        <v>169</v>
      </c>
      <c r="C527" s="2" t="s">
        <v>170</v>
      </c>
      <c r="D527" s="2" t="s">
        <v>171</v>
      </c>
      <c r="E527" s="2" t="s">
        <v>173</v>
      </c>
      <c r="F527" s="2" t="s">
        <v>32</v>
      </c>
      <c r="G527" s="2" t="s">
        <v>29</v>
      </c>
      <c r="H527" s="2">
        <v>2</v>
      </c>
      <c r="I527" s="2" t="s">
        <v>34</v>
      </c>
      <c r="J527" s="2">
        <v>58.19</v>
      </c>
      <c r="K527" s="2">
        <v>0.55800000000000005</v>
      </c>
      <c r="L527" s="2"/>
      <c r="M527" s="2"/>
      <c r="N527" s="2"/>
      <c r="R527" s="2">
        <v>0.55800000000000005</v>
      </c>
      <c r="S527" s="2">
        <f t="shared" si="302"/>
        <v>-0.84166297283289937</v>
      </c>
      <c r="T527" s="2"/>
      <c r="U527" s="2"/>
      <c r="V527" s="2"/>
    </row>
    <row r="528" spans="1:22" x14ac:dyDescent="0.25">
      <c r="A528" s="2" t="s">
        <v>168</v>
      </c>
      <c r="B528" s="2" t="s">
        <v>169</v>
      </c>
      <c r="C528" s="2" t="s">
        <v>170</v>
      </c>
      <c r="D528" s="2" t="s">
        <v>171</v>
      </c>
      <c r="E528" s="2" t="s">
        <v>173</v>
      </c>
      <c r="F528" s="2" t="s">
        <v>35</v>
      </c>
      <c r="G528" s="2" t="s">
        <v>29</v>
      </c>
      <c r="H528" s="2">
        <v>1</v>
      </c>
      <c r="I528" s="2" t="s">
        <v>36</v>
      </c>
      <c r="J528" s="2">
        <v>57.44</v>
      </c>
      <c r="K528" s="2">
        <v>0.62970000000000004</v>
      </c>
      <c r="L528" s="2"/>
      <c r="M528" s="2"/>
      <c r="N528" s="2"/>
      <c r="R528" s="2">
        <v>0.62970000000000004</v>
      </c>
      <c r="S528" s="2">
        <f t="shared" si="302"/>
        <v>-0.66726342753613888</v>
      </c>
      <c r="T528" s="2"/>
      <c r="U528" s="2"/>
      <c r="V528" s="2"/>
    </row>
    <row r="529" spans="1:22" x14ac:dyDescent="0.25">
      <c r="A529" s="2" t="s">
        <v>168</v>
      </c>
      <c r="B529" s="2" t="s">
        <v>169</v>
      </c>
      <c r="C529" s="2" t="s">
        <v>170</v>
      </c>
      <c r="D529" s="2" t="s">
        <v>171</v>
      </c>
      <c r="E529" s="2" t="s">
        <v>173</v>
      </c>
      <c r="F529" s="2" t="s">
        <v>35</v>
      </c>
      <c r="G529" s="2" t="s">
        <v>29</v>
      </c>
      <c r="H529" s="2">
        <v>2</v>
      </c>
      <c r="I529" s="2" t="s">
        <v>37</v>
      </c>
      <c r="J529" s="2">
        <v>58.16</v>
      </c>
      <c r="K529" s="2">
        <v>0.64570000000000005</v>
      </c>
      <c r="L529" s="2"/>
      <c r="M529" s="2"/>
      <c r="N529" s="2"/>
      <c r="R529" s="2">
        <v>0.64570000000000005</v>
      </c>
      <c r="S529" s="2">
        <f t="shared" si="302"/>
        <v>-0.63106406780209989</v>
      </c>
      <c r="T529" s="2"/>
      <c r="U529" s="2"/>
      <c r="V529" s="2"/>
    </row>
  </sheetData>
  <autoFilter ref="A1:V52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Ratio Results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Guldbrandsen</dc:creator>
  <cp:lastModifiedBy>Astrid Guldbrandsen</cp:lastModifiedBy>
  <dcterms:created xsi:type="dcterms:W3CDTF">2019-03-29T21:31:13Z</dcterms:created>
  <dcterms:modified xsi:type="dcterms:W3CDTF">2019-07-03T11:44:27Z</dcterms:modified>
</cp:coreProperties>
</file>