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tek\Desktop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8" i="1" l="1"/>
  <c r="S26" i="1"/>
  <c r="K74" i="2" l="1"/>
  <c r="J74" i="2"/>
  <c r="I74" i="2"/>
  <c r="H74" i="2"/>
  <c r="G74" i="2"/>
  <c r="Q49" i="1" l="1"/>
  <c r="P49" i="1"/>
  <c r="O49" i="1"/>
  <c r="N49" i="1"/>
  <c r="M49" i="1"/>
  <c r="K75" i="2" l="1"/>
  <c r="J75" i="2"/>
  <c r="I75" i="2" l="1"/>
  <c r="H75" i="2"/>
  <c r="G75" i="2"/>
  <c r="Q50" i="1"/>
  <c r="P50" i="1"/>
  <c r="N50" i="1"/>
  <c r="M50" i="1"/>
  <c r="O50" i="1"/>
  <c r="I17" i="2" l="1"/>
  <c r="J17" i="2"/>
  <c r="K17" i="2"/>
  <c r="L17" i="2"/>
  <c r="M17" i="2"/>
  <c r="N17" i="2"/>
  <c r="O17" i="2"/>
  <c r="P17" i="2"/>
  <c r="Q17" i="2"/>
  <c r="R17" i="2"/>
  <c r="S17" i="2"/>
  <c r="T17" i="2"/>
  <c r="U17" i="2"/>
  <c r="H17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H30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H43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H56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H69" i="2"/>
  <c r="N44" i="1"/>
  <c r="O44" i="1" l="1"/>
  <c r="P44" i="1"/>
  <c r="Q44" i="1"/>
  <c r="R44" i="1"/>
  <c r="S44" i="1"/>
  <c r="T44" i="1"/>
  <c r="U44" i="1"/>
  <c r="V44" i="1"/>
  <c r="W44" i="1"/>
  <c r="X44" i="1"/>
  <c r="Y44" i="1"/>
  <c r="Z44" i="1"/>
  <c r="AA44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N10" i="1"/>
  <c r="O18" i="1"/>
  <c r="P18" i="1"/>
  <c r="Q18" i="1"/>
  <c r="R18" i="1"/>
  <c r="T18" i="1"/>
  <c r="U18" i="1"/>
  <c r="V18" i="1"/>
  <c r="W18" i="1"/>
  <c r="X18" i="1"/>
  <c r="Y18" i="1"/>
  <c r="Z18" i="1"/>
  <c r="AA18" i="1"/>
  <c r="N18" i="1"/>
  <c r="O26" i="1"/>
  <c r="P26" i="1"/>
  <c r="Q26" i="1"/>
  <c r="R26" i="1"/>
  <c r="T26" i="1"/>
  <c r="U26" i="1"/>
  <c r="V26" i="1"/>
  <c r="W26" i="1"/>
  <c r="X26" i="1"/>
  <c r="Y26" i="1"/>
  <c r="Z26" i="1"/>
  <c r="AA26" i="1"/>
  <c r="N26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N34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N42" i="1"/>
</calcChain>
</file>

<file path=xl/sharedStrings.xml><?xml version="1.0" encoding="utf-8"?>
<sst xmlns="http://schemas.openxmlformats.org/spreadsheetml/2006/main" count="27" uniqueCount="9">
  <si>
    <t>wsp1</t>
  </si>
  <si>
    <t>wsp2</t>
  </si>
  <si>
    <t>wsp3</t>
  </si>
  <si>
    <t>shapecontext</t>
  </si>
  <si>
    <t>hog</t>
  </si>
  <si>
    <t>liczba neuronow</t>
  </si>
  <si>
    <t>shape</t>
  </si>
  <si>
    <t>średnia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</si>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</sst>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3" xfId="0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Fill="1" applyBorder="1"/>
    <xf numFmtId="10" fontId="0" fillId="0" borderId="0" xfId="0" applyNumberFormat="1"/>
    <xf numFmtId="10" fontId="0" fillId="2" borderId="7" xfId="0" applyNumberFormat="1" applyFill="1" applyBorder="1"/>
    <xf numFmtId="10" fontId="0" fillId="2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05299599003418"/>
          <c:y val="6.7979691295288844E-2"/>
          <c:w val="0.80049754379224647"/>
          <c:h val="0.74560845295585532"/>
        </c:manualLayout>
      </c:layout>
      <c:scatterChart>
        <c:scatterStyle val="lineMarker"/>
        <c:varyColors val="0"/>
        <c:ser>
          <c:idx val="0"/>
          <c:order val="0"/>
          <c:tx>
            <c:v>średnia wartość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2.5138816834477717E-2"/>
                  <c:y val="-4.3885136127430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3616095924964541E-2"/>
                  <c:y val="6.10341674250324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3.1016532666697683E-2"/>
                  <c:y val="-4.68513322379221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5.1661564779923071E-2"/>
                  <c:y val="5.669122222000801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7697700257513228E-2"/>
                      <c:h val="8.0516087319459112E-2"/>
                    </c:manualLayout>
                  </c15:layout>
                </c:ext>
              </c:extLst>
            </c:dLbl>
            <c:dLbl>
              <c:idx val="6"/>
              <c:layout>
                <c:manualLayout>
                  <c:x val="-3.1016532666697797E-2"/>
                  <c:y val="-4.68513322379221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3.4118185933367566E-2"/>
                  <c:y val="4.68513322379221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3.5669012566702338E-2"/>
                  <c:y val="-5.15364654617143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3.2567359300032683E-2"/>
                  <c:y val="4.21661990141298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3.5669012566702338E-2"/>
                  <c:y val="-4.68513322379221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3.4118185933367448E-2"/>
                  <c:y val="3.7481065790337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3.4118185933367448E-2"/>
                  <c:y val="-5.15364654617143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2.9465706033362914E-2"/>
                  <c:y val="5.15364654617143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Sheet1!$D$6:$D$19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Sheet1!$N$42:$AA$42</c:f>
              <c:numCache>
                <c:formatCode>0.00%</c:formatCode>
                <c:ptCount val="14"/>
                <c:pt idx="0">
                  <c:v>0.76277780000000006</c:v>
                </c:pt>
                <c:pt idx="1">
                  <c:v>0.84450000000000003</c:v>
                </c:pt>
                <c:pt idx="2">
                  <c:v>0.95375399999999999</c:v>
                </c:pt>
                <c:pt idx="3">
                  <c:v>0.931643</c:v>
                </c:pt>
                <c:pt idx="4">
                  <c:v>0.97527779999999997</c:v>
                </c:pt>
                <c:pt idx="5">
                  <c:v>0.96775399999999989</c:v>
                </c:pt>
                <c:pt idx="6">
                  <c:v>0.96366680000000005</c:v>
                </c:pt>
                <c:pt idx="7">
                  <c:v>0.95327780000000006</c:v>
                </c:pt>
                <c:pt idx="8">
                  <c:v>0.96305560000000001</c:v>
                </c:pt>
                <c:pt idx="9">
                  <c:v>0.9606112</c:v>
                </c:pt>
                <c:pt idx="10">
                  <c:v>0.96972219999999998</c:v>
                </c:pt>
                <c:pt idx="11">
                  <c:v>0.95664280000000002</c:v>
                </c:pt>
                <c:pt idx="12">
                  <c:v>0.95727779999999996</c:v>
                </c:pt>
                <c:pt idx="13">
                  <c:v>0.98194440000000005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673392"/>
        <c:axId val="822659248"/>
      </c:scatterChart>
      <c:valAx>
        <c:axId val="82267339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1" baseline="0"/>
                  <a:t>Ilość neuronów w </a:t>
                </a:r>
                <a:r>
                  <a:rPr lang="pl-PL" sz="1200" b="1" i="0" baseline="0"/>
                  <a:t>warstwie</a:t>
                </a:r>
                <a:r>
                  <a:rPr lang="pl-PL" sz="1200" b="1" baseline="0"/>
                  <a:t> ukrytej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2659248"/>
        <c:crosses val="autoZero"/>
        <c:crossBetween val="midCat"/>
        <c:majorUnit val="1"/>
      </c:valAx>
      <c:valAx>
        <c:axId val="822659248"/>
        <c:scaling>
          <c:orientation val="minMax"/>
          <c:max val="1.05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1" baseline="0"/>
                  <a:t>Skuteczność rozpoznawania</a:t>
                </a:r>
              </a:p>
            </c:rich>
          </c:tx>
          <c:layout>
            <c:manualLayout>
              <c:xMode val="edge"/>
              <c:yMode val="edge"/>
              <c:x val="1.8084403376183528E-2"/>
              <c:y val="0.248452158740913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267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3.5382838723689199E-2"/>
                  <c:y val="5.56106174985882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4.098138915465268E-2"/>
                  <c:y val="5.1164428810042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4.2847572631640581E-2"/>
                  <c:y val="5.1164428810042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4.0981389154652818E-2"/>
                  <c:y val="4.67182401214964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4.4713756108628336E-2"/>
                  <c:y val="4.67182401214964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4.657993958561616E-2"/>
                  <c:y val="5.56106174985882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Sheet2!$C$50:$C$63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Sheet2!$H$56:$U$56</c:f>
              <c:numCache>
                <c:formatCode>0.00%</c:formatCode>
                <c:ptCount val="14"/>
                <c:pt idx="0">
                  <c:v>0.38308599999999998</c:v>
                </c:pt>
                <c:pt idx="1">
                  <c:v>0.55186200000000007</c:v>
                </c:pt>
                <c:pt idx="2">
                  <c:v>0.65874900000000003</c:v>
                </c:pt>
                <c:pt idx="3">
                  <c:v>0.74119639999999998</c:v>
                </c:pt>
                <c:pt idx="4">
                  <c:v>0.76739430000000008</c:v>
                </c:pt>
                <c:pt idx="5">
                  <c:v>0.77038479999999998</c:v>
                </c:pt>
                <c:pt idx="6">
                  <c:v>0.78252569999999999</c:v>
                </c:pt>
                <c:pt idx="7">
                  <c:v>0.79853750000000001</c:v>
                </c:pt>
                <c:pt idx="8">
                  <c:v>0.77769710000000014</c:v>
                </c:pt>
                <c:pt idx="9">
                  <c:v>0.77127220000000007</c:v>
                </c:pt>
                <c:pt idx="10">
                  <c:v>0.80853339999999996</c:v>
                </c:pt>
                <c:pt idx="11">
                  <c:v>0.80680680000000005</c:v>
                </c:pt>
                <c:pt idx="12">
                  <c:v>0.81781720000000002</c:v>
                </c:pt>
                <c:pt idx="13">
                  <c:v>0.80995459999999997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93440320"/>
        <c:axId val="993442496"/>
      </c:scatterChart>
      <c:valAx>
        <c:axId val="99344032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 b="1"/>
                  <a:t>Ilość neuronów w warstwie ukrytej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3442496"/>
        <c:crosses val="autoZero"/>
        <c:crossBetween val="midCat"/>
        <c:majorUnit val="1"/>
      </c:valAx>
      <c:valAx>
        <c:axId val="993442496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 b="1"/>
                  <a:t>Skuteczność rozpoznawania</a:t>
                </a:r>
              </a:p>
            </c:rich>
          </c:tx>
          <c:layout>
            <c:manualLayout>
              <c:xMode val="edge"/>
              <c:yMode val="edge"/>
              <c:x val="1.306328433891479E-2"/>
              <c:y val="6.0415173766062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344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13</xdr:row>
      <xdr:rowOff>76199</xdr:rowOff>
    </xdr:from>
    <xdr:to>
      <xdr:col>10</xdr:col>
      <xdr:colOff>285751</xdr:colOff>
      <xdr:row>25</xdr:row>
      <xdr:rowOff>48344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481292</xdr:colOff>
      <xdr:row>26</xdr:row>
      <xdr:rowOff>154642</xdr:rowOff>
    </xdr:from>
    <xdr:to>
      <xdr:col>34</xdr:col>
      <xdr:colOff>581025</xdr:colOff>
      <xdr:row>38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B50"/>
  <sheetViews>
    <sheetView tabSelected="1" topLeftCell="B4" zoomScale="85" zoomScaleNormal="85" workbookViewId="0">
      <selection activeCell="S19" sqref="S19"/>
    </sheetView>
  </sheetViews>
  <sheetFormatPr defaultRowHeight="15" x14ac:dyDescent="0.25"/>
  <cols>
    <col min="3" max="3" width="5.28515625" customWidth="1"/>
    <col min="4" max="4" width="17.140625" customWidth="1"/>
    <col min="8" max="8" width="13.7109375" customWidth="1"/>
  </cols>
  <sheetData>
    <row r="3" spans="4:28" x14ac:dyDescent="0.25">
      <c r="M3" s="2"/>
      <c r="N3" s="3">
        <v>2</v>
      </c>
      <c r="O3" s="3">
        <v>3</v>
      </c>
      <c r="P3" s="3">
        <v>4</v>
      </c>
      <c r="Q3" s="3">
        <v>5</v>
      </c>
      <c r="R3" s="3">
        <v>6</v>
      </c>
      <c r="S3" s="3">
        <v>7</v>
      </c>
      <c r="T3" s="3">
        <v>8</v>
      </c>
      <c r="U3" s="3">
        <v>9</v>
      </c>
      <c r="V3" s="3">
        <v>10</v>
      </c>
      <c r="W3" s="3">
        <v>11</v>
      </c>
      <c r="X3" s="3">
        <v>12</v>
      </c>
      <c r="Y3" s="3">
        <v>13</v>
      </c>
      <c r="Z3" s="3">
        <v>14</v>
      </c>
      <c r="AA3" s="4">
        <v>15</v>
      </c>
      <c r="AB3" s="1"/>
    </row>
    <row r="4" spans="4:28" x14ac:dyDescent="0.25">
      <c r="D4" t="s">
        <v>5</v>
      </c>
      <c r="E4" t="s">
        <v>0</v>
      </c>
      <c r="F4" t="s">
        <v>1</v>
      </c>
      <c r="G4" t="s">
        <v>2</v>
      </c>
      <c r="H4" t="s">
        <v>3</v>
      </c>
      <c r="I4" t="s">
        <v>4</v>
      </c>
      <c r="M4" s="5"/>
      <c r="N4" s="6" t="s">
        <v>0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7"/>
    </row>
    <row r="5" spans="4:28" x14ac:dyDescent="0.25">
      <c r="D5">
        <v>1</v>
      </c>
      <c r="M5" s="5">
        <v>1</v>
      </c>
      <c r="N5" s="6">
        <v>0</v>
      </c>
      <c r="O5" s="6">
        <v>0</v>
      </c>
      <c r="P5" s="13">
        <v>0.23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0.12</v>
      </c>
      <c r="W5" s="13">
        <v>0.12</v>
      </c>
      <c r="X5" s="13">
        <v>0.1</v>
      </c>
      <c r="Y5" s="6">
        <v>0.08</v>
      </c>
      <c r="Z5" s="6">
        <v>0.04</v>
      </c>
      <c r="AA5" s="7">
        <v>0.08</v>
      </c>
    </row>
    <row r="6" spans="4:28" x14ac:dyDescent="0.25">
      <c r="D6">
        <v>2</v>
      </c>
      <c r="M6" s="5">
        <v>2</v>
      </c>
      <c r="N6" s="6">
        <v>1.6666670000000001E-2</v>
      </c>
      <c r="O6" s="6">
        <v>0</v>
      </c>
      <c r="P6" s="13">
        <v>0.61190500000000003</v>
      </c>
      <c r="Q6" s="13">
        <v>0.62857099999999999</v>
      </c>
      <c r="R6" s="13">
        <v>0.62857099999999999</v>
      </c>
      <c r="S6" s="13">
        <v>0.58571399999999996</v>
      </c>
      <c r="T6" s="13">
        <v>0.62857099999999999</v>
      </c>
      <c r="U6" s="13">
        <v>0.52857100000000001</v>
      </c>
      <c r="V6" s="13">
        <v>0.62857099999999999</v>
      </c>
      <c r="W6" s="13">
        <v>0.614286</v>
      </c>
      <c r="X6" s="13">
        <v>0.64285700000000001</v>
      </c>
      <c r="Y6" s="6">
        <v>0.6</v>
      </c>
      <c r="Z6" s="6">
        <v>0.62857099999999999</v>
      </c>
      <c r="AA6" s="7">
        <v>0.63095199999999996</v>
      </c>
    </row>
    <row r="7" spans="4:28" x14ac:dyDescent="0.25">
      <c r="D7">
        <v>3</v>
      </c>
      <c r="M7" s="5">
        <v>3</v>
      </c>
      <c r="N7" s="13">
        <v>0.94272699999999998</v>
      </c>
      <c r="O7" s="13">
        <v>0.92272699999999996</v>
      </c>
      <c r="P7" s="13">
        <v>0.93181800000000004</v>
      </c>
      <c r="Q7" s="13">
        <v>0.90272699999999995</v>
      </c>
      <c r="R7" s="13">
        <v>0.90272699999999995</v>
      </c>
      <c r="S7" s="13">
        <v>0.90171699999999999</v>
      </c>
      <c r="T7" s="13">
        <v>0.89272700000000005</v>
      </c>
      <c r="U7" s="13">
        <v>0.89272700000000005</v>
      </c>
      <c r="V7" s="13">
        <v>0.90272699999999995</v>
      </c>
      <c r="W7" s="13">
        <v>0.89272700000000005</v>
      </c>
      <c r="X7" s="13">
        <v>0.90272699999999995</v>
      </c>
      <c r="Y7" s="6">
        <v>0.88272700000000004</v>
      </c>
      <c r="Z7" s="6">
        <v>0.89272700000000005</v>
      </c>
      <c r="AA7" s="7">
        <v>0.90272699999999995</v>
      </c>
    </row>
    <row r="8" spans="4:28" x14ac:dyDescent="0.25">
      <c r="D8">
        <v>4</v>
      </c>
      <c r="M8" s="5">
        <v>4</v>
      </c>
      <c r="N8" s="13">
        <v>0</v>
      </c>
      <c r="O8" s="13">
        <v>0.25666699999999998</v>
      </c>
      <c r="P8" s="13">
        <v>0.12</v>
      </c>
      <c r="Q8" s="13">
        <v>0.24333299999999999</v>
      </c>
      <c r="R8" s="13">
        <v>0.276667</v>
      </c>
      <c r="S8" s="13">
        <v>0.34</v>
      </c>
      <c r="T8" s="13">
        <v>0.28999999999999998</v>
      </c>
      <c r="U8" s="13">
        <v>0.29333300000000001</v>
      </c>
      <c r="V8" s="13">
        <v>0.30666700000000002</v>
      </c>
      <c r="W8" s="13">
        <v>0.28999999999999998</v>
      </c>
      <c r="X8" s="13">
        <v>0.30666700000000002</v>
      </c>
      <c r="Y8" s="6">
        <v>0.32333299999999998</v>
      </c>
      <c r="Z8" s="6">
        <v>0.30333300000000002</v>
      </c>
      <c r="AA8" s="7">
        <v>0.406667</v>
      </c>
    </row>
    <row r="9" spans="4:28" x14ac:dyDescent="0.25">
      <c r="D9">
        <v>5</v>
      </c>
      <c r="M9" s="5">
        <v>5</v>
      </c>
      <c r="N9" s="13">
        <v>0.86805600000000005</v>
      </c>
      <c r="O9" s="13">
        <v>0.81111100000000003</v>
      </c>
      <c r="P9" s="13">
        <v>0.651389</v>
      </c>
      <c r="Q9" s="13">
        <v>0.69444399999999995</v>
      </c>
      <c r="R9" s="13">
        <v>0.68333299999999997</v>
      </c>
      <c r="S9" s="13">
        <v>0.62638899999999997</v>
      </c>
      <c r="T9" s="13">
        <v>0.62638899999999997</v>
      </c>
      <c r="U9" s="13">
        <v>0.64583299999999999</v>
      </c>
      <c r="V9" s="13">
        <v>0.63749999999999996</v>
      </c>
      <c r="W9" s="13">
        <v>0.67361099999999996</v>
      </c>
      <c r="X9" s="13">
        <v>0.63749999999999996</v>
      </c>
      <c r="Y9" s="6">
        <v>0.61388900000000002</v>
      </c>
      <c r="Z9" s="6">
        <v>0.60138899999999995</v>
      </c>
      <c r="AA9" s="7">
        <v>0.6</v>
      </c>
    </row>
    <row r="10" spans="4:28" x14ac:dyDescent="0.25">
      <c r="D10">
        <v>6</v>
      </c>
      <c r="M10" s="8" t="s">
        <v>7</v>
      </c>
      <c r="N10" s="11">
        <f>SUM(N5:N9)/5</f>
        <v>0.36548993400000002</v>
      </c>
      <c r="O10" s="11">
        <f t="shared" ref="O10:AA10" si="0">SUM(O5:O9)/5</f>
        <v>0.39810099999999993</v>
      </c>
      <c r="P10" s="11">
        <f t="shared" si="0"/>
        <v>0.50902239999999999</v>
      </c>
      <c r="Q10" s="11">
        <f t="shared" si="0"/>
        <v>0.493815</v>
      </c>
      <c r="R10" s="11">
        <f t="shared" si="0"/>
        <v>0.49825960000000002</v>
      </c>
      <c r="S10" s="11">
        <f t="shared" si="0"/>
        <v>0.49076399999999998</v>
      </c>
      <c r="T10" s="11">
        <f t="shared" si="0"/>
        <v>0.48753740000000001</v>
      </c>
      <c r="U10" s="11">
        <f t="shared" si="0"/>
        <v>0.47209280000000009</v>
      </c>
      <c r="V10" s="11">
        <f t="shared" si="0"/>
        <v>0.51909300000000003</v>
      </c>
      <c r="W10" s="11">
        <f t="shared" si="0"/>
        <v>0.51812480000000005</v>
      </c>
      <c r="X10" s="11">
        <f t="shared" si="0"/>
        <v>0.51795019999999992</v>
      </c>
      <c r="Y10" s="11">
        <f t="shared" si="0"/>
        <v>0.49998979999999998</v>
      </c>
      <c r="Z10" s="11">
        <f t="shared" si="0"/>
        <v>0.49320400000000009</v>
      </c>
      <c r="AA10" s="12">
        <f t="shared" si="0"/>
        <v>0.52406920000000001</v>
      </c>
    </row>
    <row r="11" spans="4:28" x14ac:dyDescent="0.25">
      <c r="D11">
        <v>7</v>
      </c>
      <c r="M11" s="2"/>
      <c r="N11" s="9">
        <v>2</v>
      </c>
      <c r="O11" s="9">
        <v>3</v>
      </c>
      <c r="P11" s="9">
        <v>4</v>
      </c>
      <c r="Q11" s="9">
        <v>5</v>
      </c>
      <c r="R11" s="9">
        <v>6</v>
      </c>
      <c r="S11" s="9">
        <v>7</v>
      </c>
      <c r="T11" s="9">
        <v>8</v>
      </c>
      <c r="U11" s="9">
        <v>9</v>
      </c>
      <c r="V11" s="9">
        <v>10</v>
      </c>
      <c r="W11" s="9">
        <v>11</v>
      </c>
      <c r="X11" s="9">
        <v>12</v>
      </c>
      <c r="Y11" s="9">
        <v>13</v>
      </c>
      <c r="Z11" s="9">
        <v>14</v>
      </c>
      <c r="AA11" s="10">
        <v>15</v>
      </c>
    </row>
    <row r="12" spans="4:28" x14ac:dyDescent="0.25">
      <c r="D12">
        <v>8</v>
      </c>
      <c r="M12" s="5"/>
      <c r="N12" s="6" t="s">
        <v>1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7"/>
    </row>
    <row r="13" spans="4:28" x14ac:dyDescent="0.25">
      <c r="D13">
        <v>9</v>
      </c>
      <c r="M13" s="5">
        <v>1</v>
      </c>
      <c r="N13" s="13">
        <v>0</v>
      </c>
      <c r="O13" s="13">
        <v>0.02</v>
      </c>
      <c r="P13" s="13">
        <v>0.02</v>
      </c>
      <c r="Q13" s="13">
        <v>0.14000000000000001</v>
      </c>
      <c r="R13" s="13">
        <v>0</v>
      </c>
      <c r="S13" s="13">
        <v>0</v>
      </c>
      <c r="T13" s="13">
        <v>0</v>
      </c>
      <c r="U13" s="13">
        <v>0.08</v>
      </c>
      <c r="V13" s="13">
        <v>0.08</v>
      </c>
      <c r="W13" s="13">
        <v>0.04</v>
      </c>
      <c r="X13" s="13">
        <v>0.04</v>
      </c>
      <c r="Y13" s="6">
        <v>0.1</v>
      </c>
      <c r="Z13" s="6">
        <v>0.06</v>
      </c>
      <c r="AA13" s="7">
        <v>0.02</v>
      </c>
    </row>
    <row r="14" spans="4:28" x14ac:dyDescent="0.25">
      <c r="D14">
        <v>10</v>
      </c>
      <c r="M14" s="5">
        <v>2</v>
      </c>
      <c r="N14" s="13">
        <v>0</v>
      </c>
      <c r="O14" s="13">
        <v>1.66667E-2</v>
      </c>
      <c r="P14" s="13">
        <v>0.19523799999999999</v>
      </c>
      <c r="Q14" s="13">
        <v>0.12381</v>
      </c>
      <c r="R14" s="13">
        <v>0.319048</v>
      </c>
      <c r="S14" s="13">
        <v>0.40714299999999998</v>
      </c>
      <c r="T14" s="13">
        <v>9.0476200000000007E-2</v>
      </c>
      <c r="U14" s="13">
        <v>0.34761900000000001</v>
      </c>
      <c r="V14" s="13">
        <v>0.33333299999999999</v>
      </c>
      <c r="W14" s="13">
        <v>0.42619000000000001</v>
      </c>
      <c r="X14" s="13">
        <v>0.42619000000000001</v>
      </c>
      <c r="Y14" s="6">
        <v>0.454762</v>
      </c>
      <c r="Z14" s="6">
        <v>0.46904800000000002</v>
      </c>
      <c r="AA14" s="7">
        <v>0.5</v>
      </c>
    </row>
    <row r="15" spans="4:28" x14ac:dyDescent="0.25">
      <c r="D15">
        <v>11</v>
      </c>
      <c r="M15" s="5">
        <v>3</v>
      </c>
      <c r="N15" s="13">
        <v>0.70272699999999999</v>
      </c>
      <c r="O15" s="13">
        <v>0.53272699999999995</v>
      </c>
      <c r="P15" s="13">
        <v>0.75363599999999997</v>
      </c>
      <c r="Q15" s="13">
        <v>0.477273</v>
      </c>
      <c r="R15" s="13">
        <v>0.61636400000000002</v>
      </c>
      <c r="S15" s="13">
        <v>0.62545499999999998</v>
      </c>
      <c r="T15" s="13">
        <v>0.55818199999999996</v>
      </c>
      <c r="U15" s="13">
        <v>0.56727300000000003</v>
      </c>
      <c r="V15" s="13">
        <v>0.50818200000000002</v>
      </c>
      <c r="W15" s="13">
        <v>0.57727300000000004</v>
      </c>
      <c r="X15" s="13">
        <v>0.50727299999999997</v>
      </c>
      <c r="Y15" s="6">
        <v>0.57636399999999999</v>
      </c>
      <c r="Z15" s="6">
        <v>0.56636399999999998</v>
      </c>
      <c r="AA15" s="7">
        <v>0.53636399999999995</v>
      </c>
    </row>
    <row r="16" spans="4:28" x14ac:dyDescent="0.25">
      <c r="D16">
        <v>12</v>
      </c>
      <c r="M16" s="5">
        <v>4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1.66667E-2</v>
      </c>
      <c r="X16" s="13">
        <v>0.11666700000000001</v>
      </c>
      <c r="Y16" s="6">
        <v>3.3333000000000002E-2</v>
      </c>
      <c r="Z16" s="6">
        <v>1.66667E-2</v>
      </c>
      <c r="AA16" s="7">
        <v>0.1</v>
      </c>
    </row>
    <row r="17" spans="4:27" x14ac:dyDescent="0.25">
      <c r="D17">
        <v>13</v>
      </c>
      <c r="M17" s="5">
        <v>5</v>
      </c>
      <c r="N17" s="13">
        <v>0.68194399999999999</v>
      </c>
      <c r="O17" s="13">
        <v>0.78888899999999995</v>
      </c>
      <c r="P17" s="13">
        <v>0.59166700000000005</v>
      </c>
      <c r="Q17" s="13">
        <v>0.69583300000000003</v>
      </c>
      <c r="R17" s="13">
        <v>0.61111099999999996</v>
      </c>
      <c r="S17" s="13">
        <v>0.588889</v>
      </c>
      <c r="T17" s="13">
        <v>0.74027799999999999</v>
      </c>
      <c r="U17" s="13">
        <v>0.625</v>
      </c>
      <c r="V17" s="13">
        <v>0.6</v>
      </c>
      <c r="W17" s="13">
        <v>0.54166700000000001</v>
      </c>
      <c r="X17" s="13">
        <v>0.60138899999999995</v>
      </c>
      <c r="Y17" s="6">
        <v>0.54305599999999998</v>
      </c>
      <c r="Z17" s="6">
        <v>0.51666699999999999</v>
      </c>
      <c r="AA17" s="7">
        <v>0.56527799999999995</v>
      </c>
    </row>
    <row r="18" spans="4:27" x14ac:dyDescent="0.25">
      <c r="D18">
        <v>14</v>
      </c>
      <c r="M18" s="8" t="s">
        <v>7</v>
      </c>
      <c r="N18" s="11">
        <f>SUM(N13:N17)/5</f>
        <v>0.27693420000000002</v>
      </c>
      <c r="O18" s="11">
        <f t="shared" ref="O18:AA18" si="1">SUM(O13:O17)/5</f>
        <v>0.27165654</v>
      </c>
      <c r="P18" s="11">
        <f t="shared" si="1"/>
        <v>0.31210820000000006</v>
      </c>
      <c r="Q18" s="11">
        <f t="shared" si="1"/>
        <v>0.28738320000000001</v>
      </c>
      <c r="R18" s="11">
        <f t="shared" si="1"/>
        <v>0.30930460000000004</v>
      </c>
      <c r="S18" s="11">
        <f>SUM(S13:S17)/5</f>
        <v>0.32429739999999996</v>
      </c>
      <c r="T18" s="11">
        <f t="shared" si="1"/>
        <v>0.27778723999999999</v>
      </c>
      <c r="U18" s="11">
        <f t="shared" si="1"/>
        <v>0.3239784</v>
      </c>
      <c r="V18" s="11">
        <f t="shared" si="1"/>
        <v>0.30430299999999999</v>
      </c>
      <c r="W18" s="11">
        <f t="shared" si="1"/>
        <v>0.32035933999999999</v>
      </c>
      <c r="X18" s="11">
        <f t="shared" si="1"/>
        <v>0.33830379999999999</v>
      </c>
      <c r="Y18" s="11">
        <f t="shared" si="1"/>
        <v>0.341503</v>
      </c>
      <c r="Z18" s="11">
        <f t="shared" si="1"/>
        <v>0.32574913999999999</v>
      </c>
      <c r="AA18" s="12">
        <f t="shared" si="1"/>
        <v>0.34432839999999998</v>
      </c>
    </row>
    <row r="19" spans="4:27" x14ac:dyDescent="0.25">
      <c r="D19">
        <v>15</v>
      </c>
      <c r="M19" s="2"/>
      <c r="N19" s="9">
        <v>2</v>
      </c>
      <c r="O19" s="9">
        <v>3</v>
      </c>
      <c r="P19" s="9">
        <v>4</v>
      </c>
      <c r="Q19" s="9">
        <v>5</v>
      </c>
      <c r="R19" s="9">
        <v>6</v>
      </c>
      <c r="S19" s="9">
        <v>7</v>
      </c>
      <c r="T19" s="9">
        <v>8</v>
      </c>
      <c r="U19" s="9">
        <v>9</v>
      </c>
      <c r="V19" s="9">
        <v>10</v>
      </c>
      <c r="W19" s="9">
        <v>11</v>
      </c>
      <c r="X19" s="9">
        <v>12</v>
      </c>
      <c r="Y19" s="9">
        <v>13</v>
      </c>
      <c r="Z19" s="9">
        <v>14</v>
      </c>
      <c r="AA19" s="10">
        <v>15</v>
      </c>
    </row>
    <row r="20" spans="4:27" x14ac:dyDescent="0.25">
      <c r="M20" s="5"/>
      <c r="N20" s="6" t="s">
        <v>2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7"/>
    </row>
    <row r="21" spans="4:27" x14ac:dyDescent="0.25">
      <c r="M21" s="5">
        <v>1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6">
        <v>0</v>
      </c>
      <c r="Z21" s="6">
        <v>0</v>
      </c>
      <c r="AA21" s="7">
        <v>0</v>
      </c>
    </row>
    <row r="22" spans="4:27" x14ac:dyDescent="0.25">
      <c r="M22" s="5">
        <v>2</v>
      </c>
      <c r="N22" s="13">
        <v>0.65714300000000003</v>
      </c>
      <c r="O22" s="13">
        <v>0.62619000000000002</v>
      </c>
      <c r="P22" s="13">
        <v>0.46904800000000002</v>
      </c>
      <c r="Q22" s="13">
        <v>3.3333300000000003E-2</v>
      </c>
      <c r="R22" s="13">
        <v>0.569048</v>
      </c>
      <c r="S22" s="13">
        <v>0.57142899999999996</v>
      </c>
      <c r="T22" s="13">
        <v>0.569048</v>
      </c>
      <c r="U22" s="13">
        <v>0.58333299999999999</v>
      </c>
      <c r="V22" s="13">
        <v>0.569048</v>
      </c>
      <c r="W22" s="13">
        <v>0.62619000000000002</v>
      </c>
      <c r="X22" s="13">
        <v>0.61190500000000003</v>
      </c>
      <c r="Y22" s="6">
        <v>0.58333299999999999</v>
      </c>
      <c r="Z22" s="6">
        <v>0.55476199999999998</v>
      </c>
      <c r="AA22" s="7">
        <v>0.569048</v>
      </c>
    </row>
    <row r="23" spans="4:27" x14ac:dyDescent="0.25">
      <c r="M23" s="5">
        <v>3</v>
      </c>
      <c r="N23" s="13">
        <v>0.83</v>
      </c>
      <c r="O23" s="13">
        <v>0.83</v>
      </c>
      <c r="P23" s="13">
        <v>0.8</v>
      </c>
      <c r="Q23" s="13">
        <v>0.83</v>
      </c>
      <c r="R23" s="13">
        <v>0.78</v>
      </c>
      <c r="S23" s="13">
        <v>0.81</v>
      </c>
      <c r="T23" s="13">
        <v>0.78</v>
      </c>
      <c r="U23" s="13">
        <v>0.82</v>
      </c>
      <c r="V23" s="13">
        <v>0.79</v>
      </c>
      <c r="W23" s="13">
        <v>0.79</v>
      </c>
      <c r="X23" s="13">
        <v>0.78</v>
      </c>
      <c r="Y23" s="6">
        <v>0.78</v>
      </c>
      <c r="Z23" s="6">
        <v>0.77</v>
      </c>
      <c r="AA23" s="7">
        <v>0.77</v>
      </c>
    </row>
    <row r="24" spans="4:27" x14ac:dyDescent="0.25">
      <c r="M24" s="5">
        <v>4</v>
      </c>
      <c r="N24" s="13">
        <v>0</v>
      </c>
      <c r="O24" s="13">
        <v>5.33333E-2</v>
      </c>
      <c r="P24" s="13">
        <v>0.47666999999999998</v>
      </c>
      <c r="Q24" s="13">
        <v>7.0000000000000007E-2</v>
      </c>
      <c r="R24" s="13">
        <v>0.44333299999999998</v>
      </c>
      <c r="S24" s="13">
        <v>0.44333299999999998</v>
      </c>
      <c r="T24" s="13">
        <v>0.44333299999999998</v>
      </c>
      <c r="U24" s="13">
        <v>0.36</v>
      </c>
      <c r="V24" s="13">
        <v>0.41</v>
      </c>
      <c r="W24" s="13">
        <v>0.23333300000000001</v>
      </c>
      <c r="X24" s="13">
        <v>0.35666700000000001</v>
      </c>
      <c r="Y24" s="6">
        <v>0.37666699999999997</v>
      </c>
      <c r="Z24" s="6">
        <v>0.44333299999999998</v>
      </c>
      <c r="AA24" s="7">
        <v>0.46</v>
      </c>
    </row>
    <row r="25" spans="4:27" x14ac:dyDescent="0.25">
      <c r="M25" s="5">
        <v>5</v>
      </c>
      <c r="N25" s="13">
        <v>0.49861100000000003</v>
      </c>
      <c r="O25" s="13">
        <v>0.473611</v>
      </c>
      <c r="P25" s="13">
        <v>0.65</v>
      </c>
      <c r="Q25" s="13">
        <v>0.70555599999999996</v>
      </c>
      <c r="R25" s="13">
        <v>0.59305600000000003</v>
      </c>
      <c r="S25" s="13">
        <v>0.473611</v>
      </c>
      <c r="T25" s="13">
        <v>0.58055599999999996</v>
      </c>
      <c r="U25" s="13">
        <v>0.58194400000000002</v>
      </c>
      <c r="V25" s="13">
        <v>0.56805600000000001</v>
      </c>
      <c r="W25" s="13">
        <v>0.56805600000000001</v>
      </c>
      <c r="X25" s="13">
        <v>0.61388900000000002</v>
      </c>
      <c r="Y25" s="6">
        <v>0.56805600000000001</v>
      </c>
      <c r="Z25" s="6">
        <v>0.56805600000000001</v>
      </c>
      <c r="AA25" s="7">
        <v>0.58055599999999996</v>
      </c>
    </row>
    <row r="26" spans="4:27" x14ac:dyDescent="0.25">
      <c r="M26" s="8" t="s">
        <v>7</v>
      </c>
      <c r="N26" s="11">
        <f>SUM(N21:N25)/5</f>
        <v>0.39715080000000003</v>
      </c>
      <c r="O26" s="11">
        <f t="shared" ref="O26:AA26" si="2">SUM(O21:O25)/5</f>
        <v>0.39662685999999997</v>
      </c>
      <c r="P26" s="11">
        <f t="shared" si="2"/>
        <v>0.4791436</v>
      </c>
      <c r="Q26" s="11">
        <f t="shared" si="2"/>
        <v>0.32777785999999998</v>
      </c>
      <c r="R26" s="11">
        <f t="shared" si="2"/>
        <v>0.47708739999999999</v>
      </c>
      <c r="S26" s="11">
        <f>SUM(S21:S25)/5</f>
        <v>0.45967459999999993</v>
      </c>
      <c r="T26" s="11">
        <f t="shared" si="2"/>
        <v>0.47458739999999999</v>
      </c>
      <c r="U26" s="11">
        <f t="shared" si="2"/>
        <v>0.46905539999999996</v>
      </c>
      <c r="V26" s="11">
        <f t="shared" si="2"/>
        <v>0.46742080000000003</v>
      </c>
      <c r="W26" s="11">
        <f t="shared" si="2"/>
        <v>0.44351580000000002</v>
      </c>
      <c r="X26" s="11">
        <f t="shared" si="2"/>
        <v>0.47249220000000003</v>
      </c>
      <c r="Y26" s="11">
        <f t="shared" si="2"/>
        <v>0.46161119999999994</v>
      </c>
      <c r="Z26" s="11">
        <f t="shared" si="2"/>
        <v>0.46723020000000004</v>
      </c>
      <c r="AA26" s="12">
        <f t="shared" si="2"/>
        <v>0.47592080000000003</v>
      </c>
    </row>
    <row r="27" spans="4:27" x14ac:dyDescent="0.25">
      <c r="M27" s="2"/>
      <c r="N27" s="9">
        <v>2</v>
      </c>
      <c r="O27" s="9">
        <v>3</v>
      </c>
      <c r="P27" s="9">
        <v>4</v>
      </c>
      <c r="Q27" s="9">
        <v>5</v>
      </c>
      <c r="R27" s="9">
        <v>6</v>
      </c>
      <c r="S27" s="9">
        <v>7</v>
      </c>
      <c r="T27" s="9">
        <v>8</v>
      </c>
      <c r="U27" s="9">
        <v>9</v>
      </c>
      <c r="V27" s="9">
        <v>10</v>
      </c>
      <c r="W27" s="9">
        <v>11</v>
      </c>
      <c r="X27" s="9">
        <v>12</v>
      </c>
      <c r="Y27" s="9">
        <v>13</v>
      </c>
      <c r="Z27" s="9">
        <v>14</v>
      </c>
      <c r="AA27" s="10">
        <v>15</v>
      </c>
    </row>
    <row r="28" spans="4:27" x14ac:dyDescent="0.25">
      <c r="M28" s="5"/>
      <c r="N28" s="6" t="s">
        <v>6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7"/>
    </row>
    <row r="29" spans="4:27" x14ac:dyDescent="0.25">
      <c r="M29" s="5">
        <v>1</v>
      </c>
      <c r="N29" s="13">
        <v>0.94</v>
      </c>
      <c r="O29" s="13">
        <v>0.9</v>
      </c>
      <c r="P29" s="13">
        <v>0.92</v>
      </c>
      <c r="Q29" s="13">
        <v>0.9</v>
      </c>
      <c r="R29" s="13">
        <v>0.9</v>
      </c>
      <c r="S29" s="13">
        <v>0.92</v>
      </c>
      <c r="T29" s="13">
        <v>0.94</v>
      </c>
      <c r="U29" s="13">
        <v>0.94</v>
      </c>
      <c r="V29" s="13">
        <v>0.92</v>
      </c>
      <c r="W29" s="13">
        <v>0.92</v>
      </c>
      <c r="X29" s="13">
        <v>0.92</v>
      </c>
      <c r="Y29" s="6">
        <v>0.94</v>
      </c>
      <c r="Z29" s="6">
        <v>0.92</v>
      </c>
      <c r="AA29" s="7">
        <v>0.92</v>
      </c>
    </row>
    <row r="30" spans="4:27" x14ac:dyDescent="0.25">
      <c r="M30" s="5">
        <v>2</v>
      </c>
      <c r="N30" s="13">
        <v>0.84523800000000004</v>
      </c>
      <c r="O30" s="13">
        <v>0.75952399999999998</v>
      </c>
      <c r="P30" s="13">
        <v>0.75</v>
      </c>
      <c r="Q30" s="13">
        <v>0.87619000000000002</v>
      </c>
      <c r="R30" s="13">
        <v>0.73571399999999998</v>
      </c>
      <c r="S30" s="13">
        <v>0.87380999999999998</v>
      </c>
      <c r="T30" s="13">
        <v>0.87380999999999998</v>
      </c>
      <c r="U30" s="13">
        <v>0.82618999999999998</v>
      </c>
      <c r="V30" s="13">
        <v>0.81428599999999995</v>
      </c>
      <c r="W30" s="13">
        <v>0.81666700000000003</v>
      </c>
      <c r="X30" s="13">
        <v>0.85952399999999995</v>
      </c>
      <c r="Y30" s="6">
        <v>0.83095200000000002</v>
      </c>
      <c r="Z30" s="6">
        <v>0.85952399999999995</v>
      </c>
      <c r="AA30" s="7">
        <v>0.84523800000000004</v>
      </c>
    </row>
    <row r="31" spans="4:27" x14ac:dyDescent="0.25">
      <c r="M31" s="5">
        <v>3</v>
      </c>
      <c r="N31" s="13">
        <v>0.96</v>
      </c>
      <c r="O31" s="13">
        <v>0.950909</v>
      </c>
      <c r="P31" s="13">
        <v>0.97</v>
      </c>
      <c r="Q31" s="13">
        <v>0.99</v>
      </c>
      <c r="R31" s="13">
        <v>0.97</v>
      </c>
      <c r="S31" s="13">
        <v>0.98</v>
      </c>
      <c r="T31" s="13">
        <v>0.99</v>
      </c>
      <c r="U31" s="13">
        <v>0.99</v>
      </c>
      <c r="V31" s="13">
        <v>0.97</v>
      </c>
      <c r="W31" s="13">
        <v>0.98</v>
      </c>
      <c r="X31" s="13">
        <v>0.99</v>
      </c>
      <c r="Y31" s="6">
        <v>0.97</v>
      </c>
      <c r="Z31" s="6">
        <v>0.99</v>
      </c>
      <c r="AA31" s="7">
        <v>0.99</v>
      </c>
    </row>
    <row r="32" spans="4:27" x14ac:dyDescent="0.25">
      <c r="M32" s="5">
        <v>4</v>
      </c>
      <c r="N32" s="13">
        <v>0</v>
      </c>
      <c r="O32" s="13">
        <v>0.88333300000000003</v>
      </c>
      <c r="P32" s="13">
        <v>0.91666700000000001</v>
      </c>
      <c r="Q32" s="13">
        <v>0.86666699999999997</v>
      </c>
      <c r="R32" s="13">
        <v>0.88333300000000003</v>
      </c>
      <c r="S32" s="13">
        <v>0.84666699999999995</v>
      </c>
      <c r="T32" s="13">
        <v>0.91333299999999995</v>
      </c>
      <c r="U32" s="13">
        <v>0.83333299999999999</v>
      </c>
      <c r="V32" s="13">
        <v>0.9</v>
      </c>
      <c r="W32" s="13">
        <v>0.88</v>
      </c>
      <c r="X32" s="13">
        <v>0.83333000000000002</v>
      </c>
      <c r="Y32" s="6">
        <v>0.843333</v>
      </c>
      <c r="Z32" s="6">
        <v>0.83333299999999999</v>
      </c>
      <c r="AA32" s="7">
        <v>0.88333300000000003</v>
      </c>
    </row>
    <row r="33" spans="13:27" x14ac:dyDescent="0.25">
      <c r="M33" s="5">
        <v>5</v>
      </c>
      <c r="N33" s="13">
        <v>0.97777800000000004</v>
      </c>
      <c r="O33" s="13">
        <v>0.91805599999999998</v>
      </c>
      <c r="P33" s="13">
        <v>0.86388900000000002</v>
      </c>
      <c r="Q33" s="13">
        <v>0.95277800000000001</v>
      </c>
      <c r="R33" s="13">
        <v>0.94027799999999995</v>
      </c>
      <c r="S33" s="13">
        <v>0.963889</v>
      </c>
      <c r="T33" s="13">
        <v>0.95138900000000004</v>
      </c>
      <c r="U33" s="13">
        <v>0.95138900000000004</v>
      </c>
      <c r="V33" s="13">
        <v>0.94166700000000003</v>
      </c>
      <c r="W33" s="13">
        <v>0.91944400000000004</v>
      </c>
      <c r="X33" s="13">
        <v>0.97638899999999995</v>
      </c>
      <c r="Y33" s="6">
        <v>0.95138900000000004</v>
      </c>
      <c r="Z33" s="6">
        <v>0.963889</v>
      </c>
      <c r="AA33" s="7">
        <v>0.963889</v>
      </c>
    </row>
    <row r="34" spans="13:27" x14ac:dyDescent="0.25">
      <c r="M34" s="8" t="s">
        <v>7</v>
      </c>
      <c r="N34" s="15">
        <f>SUM(N29:N33)/5</f>
        <v>0.74460320000000002</v>
      </c>
      <c r="O34" s="15">
        <f t="shared" ref="O34:AA34" si="3">SUM(O29:O33)/5</f>
        <v>0.88236439999999994</v>
      </c>
      <c r="P34" s="15">
        <f t="shared" si="3"/>
        <v>0.88411119999999987</v>
      </c>
      <c r="Q34" s="15">
        <f t="shared" si="3"/>
        <v>0.91712700000000003</v>
      </c>
      <c r="R34" s="15">
        <f t="shared" si="3"/>
        <v>0.8858649999999999</v>
      </c>
      <c r="S34" s="15">
        <f t="shared" si="3"/>
        <v>0.91687320000000005</v>
      </c>
      <c r="T34" s="15">
        <f t="shared" si="3"/>
        <v>0.93370639999999994</v>
      </c>
      <c r="U34" s="15">
        <f t="shared" si="3"/>
        <v>0.90818240000000006</v>
      </c>
      <c r="V34" s="15">
        <f t="shared" si="3"/>
        <v>0.90919059999999996</v>
      </c>
      <c r="W34" s="15">
        <f t="shared" si="3"/>
        <v>0.90322220000000009</v>
      </c>
      <c r="X34" s="15">
        <f t="shared" si="3"/>
        <v>0.91584860000000001</v>
      </c>
      <c r="Y34" s="15">
        <f t="shared" si="3"/>
        <v>0.90713480000000002</v>
      </c>
      <c r="Z34" s="15">
        <f t="shared" si="3"/>
        <v>0.91334920000000008</v>
      </c>
      <c r="AA34" s="16">
        <f t="shared" si="3"/>
        <v>0.92049200000000009</v>
      </c>
    </row>
    <row r="35" spans="13:27" x14ac:dyDescent="0.25">
      <c r="M35" s="2"/>
      <c r="N35" s="9">
        <v>2</v>
      </c>
      <c r="O35" s="9">
        <v>3</v>
      </c>
      <c r="P35" s="9">
        <v>4</v>
      </c>
      <c r="Q35" s="9">
        <v>5</v>
      </c>
      <c r="R35" s="9">
        <v>6</v>
      </c>
      <c r="S35" s="9">
        <v>7</v>
      </c>
      <c r="T35" s="9">
        <v>8</v>
      </c>
      <c r="U35" s="9">
        <v>9</v>
      </c>
      <c r="V35" s="9">
        <v>10</v>
      </c>
      <c r="W35" s="9">
        <v>11</v>
      </c>
      <c r="X35" s="9">
        <v>12</v>
      </c>
      <c r="Y35" s="9">
        <v>13</v>
      </c>
      <c r="Z35" s="9">
        <v>14</v>
      </c>
      <c r="AA35" s="10">
        <v>15</v>
      </c>
    </row>
    <row r="36" spans="13:27" x14ac:dyDescent="0.25">
      <c r="M36" s="5"/>
      <c r="N36" s="6" t="s">
        <v>4</v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7"/>
    </row>
    <row r="37" spans="13:27" x14ac:dyDescent="0.25">
      <c r="M37" s="5">
        <v>1</v>
      </c>
      <c r="N37" s="13">
        <v>0</v>
      </c>
      <c r="O37" s="13">
        <v>0.435</v>
      </c>
      <c r="P37" s="13">
        <v>0.94</v>
      </c>
      <c r="Q37" s="13">
        <v>0.83499999999999996</v>
      </c>
      <c r="R37" s="13">
        <v>1</v>
      </c>
      <c r="S37" s="13">
        <v>0.96</v>
      </c>
      <c r="T37" s="13">
        <v>0.96</v>
      </c>
      <c r="U37" s="13">
        <v>0.94</v>
      </c>
      <c r="V37" s="13">
        <v>0.96</v>
      </c>
      <c r="W37" s="13">
        <v>0.96</v>
      </c>
      <c r="X37" s="13">
        <v>1</v>
      </c>
      <c r="Y37" s="6">
        <v>0.96</v>
      </c>
      <c r="Z37" s="6">
        <v>0.96</v>
      </c>
      <c r="AA37" s="7">
        <v>1</v>
      </c>
    </row>
    <row r="38" spans="13:27" x14ac:dyDescent="0.25">
      <c r="M38" s="5">
        <v>2</v>
      </c>
      <c r="N38" s="13">
        <v>1</v>
      </c>
      <c r="O38" s="13">
        <v>1</v>
      </c>
      <c r="P38" s="13">
        <v>0.98571399999999998</v>
      </c>
      <c r="Q38" s="13">
        <v>0.96904800000000002</v>
      </c>
      <c r="R38" s="13">
        <v>1</v>
      </c>
      <c r="S38" s="13">
        <v>0.98571399999999998</v>
      </c>
      <c r="T38" s="13">
        <v>1</v>
      </c>
      <c r="U38" s="13">
        <v>1</v>
      </c>
      <c r="V38" s="13">
        <v>1</v>
      </c>
      <c r="W38" s="13">
        <v>1</v>
      </c>
      <c r="X38" s="13">
        <v>1</v>
      </c>
      <c r="Y38" s="6">
        <v>0.98571399999999998</v>
      </c>
      <c r="Z38" s="6">
        <v>1</v>
      </c>
      <c r="AA38" s="7">
        <v>1</v>
      </c>
    </row>
    <row r="39" spans="13:27" x14ac:dyDescent="0.25">
      <c r="M39" s="5">
        <v>3</v>
      </c>
      <c r="N39" s="13">
        <v>1</v>
      </c>
      <c r="O39" s="13">
        <v>1</v>
      </c>
      <c r="P39" s="13">
        <v>1</v>
      </c>
      <c r="Q39" s="13">
        <v>1</v>
      </c>
      <c r="R39" s="13">
        <v>1</v>
      </c>
      <c r="S39" s="13">
        <v>1</v>
      </c>
      <c r="T39" s="13">
        <v>1</v>
      </c>
      <c r="U39" s="13">
        <v>1</v>
      </c>
      <c r="V39" s="13">
        <v>0.99</v>
      </c>
      <c r="W39" s="13">
        <v>1</v>
      </c>
      <c r="X39" s="13">
        <v>1</v>
      </c>
      <c r="Y39" s="6">
        <v>1</v>
      </c>
      <c r="Z39" s="6">
        <v>1</v>
      </c>
      <c r="AA39" s="7">
        <v>1</v>
      </c>
    </row>
    <row r="40" spans="13:27" x14ac:dyDescent="0.25">
      <c r="M40" s="5">
        <v>4</v>
      </c>
      <c r="N40" s="13">
        <v>0.85</v>
      </c>
      <c r="O40" s="13">
        <v>0.8</v>
      </c>
      <c r="P40" s="13">
        <v>0.86666699999999997</v>
      </c>
      <c r="Q40" s="13">
        <v>0.86666699999999997</v>
      </c>
      <c r="R40" s="13">
        <v>0.9</v>
      </c>
      <c r="S40" s="13">
        <v>0.91666700000000001</v>
      </c>
      <c r="T40" s="13">
        <v>0.91666700000000001</v>
      </c>
      <c r="U40" s="13">
        <v>0.88333300000000003</v>
      </c>
      <c r="V40" s="13">
        <v>0.9</v>
      </c>
      <c r="W40" s="13">
        <v>0.86666699999999997</v>
      </c>
      <c r="X40" s="13">
        <v>0.88333300000000003</v>
      </c>
      <c r="Y40" s="6">
        <v>0.85</v>
      </c>
      <c r="Z40" s="6">
        <v>0.85</v>
      </c>
      <c r="AA40" s="7">
        <v>0.93333299999999997</v>
      </c>
    </row>
    <row r="41" spans="13:27" x14ac:dyDescent="0.25">
      <c r="M41" s="5">
        <v>5</v>
      </c>
      <c r="N41" s="13">
        <v>0.963889</v>
      </c>
      <c r="O41" s="13">
        <v>0.98750000000000004</v>
      </c>
      <c r="P41" s="13">
        <v>0.97638899999999995</v>
      </c>
      <c r="Q41" s="13">
        <v>0.98750000000000004</v>
      </c>
      <c r="R41" s="13">
        <v>0.97638899999999995</v>
      </c>
      <c r="S41" s="13">
        <v>0.97638899999999995</v>
      </c>
      <c r="T41" s="13">
        <v>0.94166700000000003</v>
      </c>
      <c r="U41" s="13">
        <v>0.94305600000000001</v>
      </c>
      <c r="V41" s="13">
        <v>0.96527799999999997</v>
      </c>
      <c r="W41" s="13">
        <v>0.97638899999999995</v>
      </c>
      <c r="X41" s="13">
        <v>0.96527799999999997</v>
      </c>
      <c r="Y41" s="6">
        <v>0.98750000000000004</v>
      </c>
      <c r="Z41" s="6">
        <v>0.97638899999999995</v>
      </c>
      <c r="AA41" s="7">
        <v>0.97638899999999995</v>
      </c>
    </row>
    <row r="42" spans="13:27" x14ac:dyDescent="0.25">
      <c r="M42" s="8" t="s">
        <v>7</v>
      </c>
      <c r="N42" s="15">
        <f>SUM(N37:N41)/5</f>
        <v>0.76277780000000006</v>
      </c>
      <c r="O42" s="15">
        <f t="shared" ref="O42:AA42" si="4">SUM(O37:O41)/5</f>
        <v>0.84450000000000003</v>
      </c>
      <c r="P42" s="15">
        <f t="shared" si="4"/>
        <v>0.95375399999999999</v>
      </c>
      <c r="Q42" s="15">
        <f t="shared" si="4"/>
        <v>0.931643</v>
      </c>
      <c r="R42" s="15">
        <f t="shared" si="4"/>
        <v>0.97527779999999997</v>
      </c>
      <c r="S42" s="15">
        <f t="shared" si="4"/>
        <v>0.96775399999999989</v>
      </c>
      <c r="T42" s="15">
        <f t="shared" si="4"/>
        <v>0.96366680000000005</v>
      </c>
      <c r="U42" s="15">
        <f t="shared" si="4"/>
        <v>0.95327780000000006</v>
      </c>
      <c r="V42" s="15">
        <f t="shared" si="4"/>
        <v>0.96305560000000001</v>
      </c>
      <c r="W42" s="15">
        <f t="shared" si="4"/>
        <v>0.9606112</v>
      </c>
      <c r="X42" s="15">
        <f t="shared" si="4"/>
        <v>0.96972219999999998</v>
      </c>
      <c r="Y42" s="15">
        <f t="shared" si="4"/>
        <v>0.95664280000000002</v>
      </c>
      <c r="Z42" s="15">
        <f t="shared" si="4"/>
        <v>0.95727779999999996</v>
      </c>
      <c r="AA42" s="16">
        <f t="shared" si="4"/>
        <v>0.98194440000000005</v>
      </c>
    </row>
    <row r="44" spans="13:27" x14ac:dyDescent="0.25">
      <c r="M44" t="s">
        <v>8</v>
      </c>
      <c r="N44" s="14">
        <f>SUM(N10,N18,N26,N34,N42)/5</f>
        <v>0.50939118680000006</v>
      </c>
      <c r="O44" s="14">
        <f t="shared" ref="O44:AA44" si="5">SUM(O10,O18,O26,O34,O42)/5</f>
        <v>0.55864976</v>
      </c>
      <c r="P44" s="14">
        <f t="shared" si="5"/>
        <v>0.62762788000000003</v>
      </c>
      <c r="Q44" s="14">
        <f t="shared" si="5"/>
        <v>0.59154921199999999</v>
      </c>
      <c r="R44" s="14">
        <f t="shared" si="5"/>
        <v>0.62915887999999998</v>
      </c>
      <c r="S44" s="14">
        <f t="shared" si="5"/>
        <v>0.63187263999999987</v>
      </c>
      <c r="T44" s="14">
        <f t="shared" si="5"/>
        <v>0.62745704800000002</v>
      </c>
      <c r="U44" s="14">
        <f t="shared" si="5"/>
        <v>0.62531736000000004</v>
      </c>
      <c r="V44" s="14">
        <f t="shared" si="5"/>
        <v>0.63261260000000008</v>
      </c>
      <c r="W44" s="14">
        <f t="shared" si="5"/>
        <v>0.6291666680000001</v>
      </c>
      <c r="X44" s="14">
        <f t="shared" si="5"/>
        <v>0.64286339999999997</v>
      </c>
      <c r="Y44" s="14">
        <f t="shared" si="5"/>
        <v>0.63337631999999999</v>
      </c>
      <c r="Z44" s="14">
        <f t="shared" si="5"/>
        <v>0.63136206799999994</v>
      </c>
      <c r="AA44" s="14">
        <f t="shared" si="5"/>
        <v>0.64935096000000003</v>
      </c>
    </row>
    <row r="45" spans="13:27" x14ac:dyDescent="0.25">
      <c r="N45" s="14"/>
    </row>
    <row r="49" spans="13:17" x14ac:dyDescent="0.25">
      <c r="M49">
        <f>95.03+96.78+96.63</f>
        <v>288.44</v>
      </c>
      <c r="N49">
        <f>72.12+91.69+78.16</f>
        <v>241.97</v>
      </c>
      <c r="O49">
        <f>25.93+49.08+19.03</f>
        <v>94.039999999999992</v>
      </c>
      <c r="P49">
        <f>25.86+32.43+19.98</f>
        <v>78.27</v>
      </c>
      <c r="Q49">
        <f>25.53+45.97+19.98</f>
        <v>91.48</v>
      </c>
    </row>
    <row r="50" spans="13:17" x14ac:dyDescent="0.25">
      <c r="M50">
        <f>M49/3</f>
        <v>96.146666666666661</v>
      </c>
      <c r="N50">
        <f>N49/3</f>
        <v>80.656666666666666</v>
      </c>
      <c r="O50">
        <f>O49/3</f>
        <v>31.346666666666664</v>
      </c>
      <c r="P50">
        <f>P49/3</f>
        <v>26.09</v>
      </c>
      <c r="Q50">
        <f>Q49/3</f>
        <v>30.493333333333336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U75"/>
  <sheetViews>
    <sheetView topLeftCell="A50" zoomScale="85" zoomScaleNormal="85" workbookViewId="0">
      <selection activeCell="K75" sqref="K75"/>
    </sheetView>
  </sheetViews>
  <sheetFormatPr defaultRowHeight="15" x14ac:dyDescent="0.25"/>
  <sheetData>
    <row r="6" spans="7:21" x14ac:dyDescent="0.25">
      <c r="G6" t="s">
        <v>0</v>
      </c>
      <c r="H6">
        <v>2</v>
      </c>
      <c r="I6">
        <v>3</v>
      </c>
      <c r="J6">
        <v>4</v>
      </c>
      <c r="K6">
        <v>5</v>
      </c>
      <c r="L6">
        <v>6</v>
      </c>
      <c r="M6">
        <v>7</v>
      </c>
      <c r="N6">
        <v>8</v>
      </c>
      <c r="O6">
        <v>9</v>
      </c>
      <c r="P6">
        <v>10</v>
      </c>
      <c r="Q6">
        <v>11</v>
      </c>
      <c r="R6">
        <v>12</v>
      </c>
      <c r="S6">
        <v>13</v>
      </c>
      <c r="T6">
        <v>14</v>
      </c>
      <c r="U6">
        <v>15</v>
      </c>
    </row>
    <row r="7" spans="7:21" x14ac:dyDescent="0.25">
      <c r="G7">
        <v>1</v>
      </c>
      <c r="H7">
        <v>0</v>
      </c>
      <c r="I7">
        <v>0.93157900000000005</v>
      </c>
      <c r="J7">
        <v>0.97894700000000001</v>
      </c>
      <c r="K7">
        <v>0.96315799999999996</v>
      </c>
      <c r="M7">
        <v>0.96315799999999996</v>
      </c>
      <c r="U7">
        <v>0.96315799999999996</v>
      </c>
    </row>
    <row r="8" spans="7:21" x14ac:dyDescent="0.25">
      <c r="G8">
        <v>2</v>
      </c>
      <c r="H8">
        <v>0.82515899999999998</v>
      </c>
      <c r="I8">
        <v>0.84769799999999995</v>
      </c>
      <c r="J8">
        <v>0.81754000000000004</v>
      </c>
      <c r="K8">
        <v>0.76015900000000003</v>
      </c>
      <c r="M8">
        <v>0.73777800000000004</v>
      </c>
      <c r="U8">
        <v>0.723333</v>
      </c>
    </row>
    <row r="9" spans="7:21" x14ac:dyDescent="0.25">
      <c r="G9">
        <v>3</v>
      </c>
      <c r="H9">
        <v>0.96731599999999995</v>
      </c>
      <c r="I9">
        <v>0.68571400000000005</v>
      </c>
      <c r="J9">
        <v>0.98138499999999995</v>
      </c>
      <c r="K9">
        <v>0.88961000000000001</v>
      </c>
      <c r="M9">
        <v>0.95324699999999996</v>
      </c>
      <c r="U9">
        <v>0.944156</v>
      </c>
    </row>
    <row r="10" spans="7:21" x14ac:dyDescent="0.25">
      <c r="G10">
        <v>4</v>
      </c>
      <c r="H10">
        <v>0.86503600000000003</v>
      </c>
      <c r="I10">
        <v>0.78967399999999999</v>
      </c>
      <c r="J10">
        <v>0.835507</v>
      </c>
      <c r="K10">
        <v>0.84800699999999996</v>
      </c>
      <c r="M10">
        <v>0.77029000000000003</v>
      </c>
      <c r="U10">
        <v>0.76793500000000003</v>
      </c>
    </row>
    <row r="11" spans="7:21" x14ac:dyDescent="0.25">
      <c r="G11">
        <v>5</v>
      </c>
      <c r="H11">
        <v>0</v>
      </c>
      <c r="I11">
        <v>0</v>
      </c>
      <c r="J11">
        <v>0</v>
      </c>
      <c r="K11">
        <v>4.4999999999999998E-2</v>
      </c>
      <c r="M11">
        <v>0.02</v>
      </c>
      <c r="U11">
        <v>0.19</v>
      </c>
    </row>
    <row r="12" spans="7:21" x14ac:dyDescent="0.25">
      <c r="G12">
        <v>6</v>
      </c>
      <c r="H12">
        <v>0</v>
      </c>
      <c r="I12">
        <v>0</v>
      </c>
      <c r="J12">
        <v>0</v>
      </c>
      <c r="K12">
        <v>0.124524</v>
      </c>
      <c r="M12">
        <v>0.22967399999999999</v>
      </c>
      <c r="U12">
        <v>0.22072700000000001</v>
      </c>
    </row>
    <row r="13" spans="7:21" x14ac:dyDescent="0.25">
      <c r="G13">
        <v>7</v>
      </c>
      <c r="H13">
        <v>0</v>
      </c>
      <c r="I13">
        <v>0.36938399999999999</v>
      </c>
      <c r="J13">
        <v>7.3369599999999993E-2</v>
      </c>
      <c r="K13">
        <v>0.62717400000000001</v>
      </c>
      <c r="M13">
        <v>0.56539899999999998</v>
      </c>
      <c r="U13">
        <v>0.66394900000000001</v>
      </c>
    </row>
    <row r="14" spans="7:21" x14ac:dyDescent="0.25">
      <c r="G14">
        <v>8</v>
      </c>
      <c r="H14">
        <v>0.24062500000000001</v>
      </c>
      <c r="I14">
        <v>0.51732999999999996</v>
      </c>
      <c r="J14">
        <v>0.26808700000000002</v>
      </c>
      <c r="K14">
        <v>0.69734799999999997</v>
      </c>
      <c r="M14">
        <v>0.76136400000000004</v>
      </c>
      <c r="U14">
        <v>0.79299200000000003</v>
      </c>
    </row>
    <row r="15" spans="7:21" x14ac:dyDescent="0.25">
      <c r="G15">
        <v>9</v>
      </c>
      <c r="H15">
        <v>0.77849199999999996</v>
      </c>
      <c r="I15">
        <v>0.80301599999999995</v>
      </c>
      <c r="J15">
        <v>0.56444399999999995</v>
      </c>
      <c r="K15">
        <v>0.58365100000000003</v>
      </c>
      <c r="M15">
        <v>0.53460300000000005</v>
      </c>
      <c r="U15">
        <v>0.67055600000000004</v>
      </c>
    </row>
    <row r="16" spans="7:21" x14ac:dyDescent="0.25">
      <c r="G16">
        <v>10</v>
      </c>
      <c r="H16">
        <v>0.37476399999999999</v>
      </c>
      <c r="I16">
        <v>0.48164600000000002</v>
      </c>
      <c r="J16">
        <v>0.38245600000000002</v>
      </c>
      <c r="K16">
        <v>0.43508799999999997</v>
      </c>
      <c r="M16">
        <v>0.45681500000000003</v>
      </c>
      <c r="U16">
        <v>0.61349500000000001</v>
      </c>
    </row>
    <row r="17" spans="7:21" x14ac:dyDescent="0.25">
      <c r="G17" t="s">
        <v>7</v>
      </c>
      <c r="H17">
        <f>SUM(H7:H16)/10</f>
        <v>0.40513919999999998</v>
      </c>
      <c r="I17">
        <f t="shared" ref="I17:U17" si="0">SUM(I7:I16)/10</f>
        <v>0.54260409999999992</v>
      </c>
      <c r="J17">
        <f t="shared" si="0"/>
        <v>0.49017356000000001</v>
      </c>
      <c r="K17">
        <f t="shared" si="0"/>
        <v>0.59737189999999996</v>
      </c>
      <c r="L17">
        <f t="shared" si="0"/>
        <v>0</v>
      </c>
      <c r="M17">
        <f t="shared" si="0"/>
        <v>0.59923280000000001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0"/>
        <v>0.65503010000000006</v>
      </c>
    </row>
    <row r="19" spans="7:21" x14ac:dyDescent="0.25">
      <c r="G19" t="s">
        <v>1</v>
      </c>
      <c r="H19">
        <v>2</v>
      </c>
      <c r="I19">
        <v>3</v>
      </c>
      <c r="J19">
        <v>4</v>
      </c>
      <c r="K19">
        <v>5</v>
      </c>
      <c r="L19">
        <v>6</v>
      </c>
      <c r="M19">
        <v>7</v>
      </c>
      <c r="N19">
        <v>8</v>
      </c>
      <c r="O19">
        <v>9</v>
      </c>
      <c r="P19">
        <v>10</v>
      </c>
      <c r="Q19">
        <v>11</v>
      </c>
      <c r="R19">
        <v>12</v>
      </c>
      <c r="S19">
        <v>13</v>
      </c>
      <c r="T19">
        <v>14</v>
      </c>
      <c r="U19">
        <v>15</v>
      </c>
    </row>
    <row r="20" spans="7:21" x14ac:dyDescent="0.25">
      <c r="G20">
        <v>1</v>
      </c>
      <c r="H20">
        <v>0</v>
      </c>
      <c r="I20">
        <v>0.28315800000000002</v>
      </c>
      <c r="J20">
        <v>0.41789500000000002</v>
      </c>
      <c r="K20">
        <v>0.41815799999999997</v>
      </c>
      <c r="M20">
        <v>0.292632</v>
      </c>
      <c r="U20">
        <v>0.49815799999999999</v>
      </c>
    </row>
    <row r="21" spans="7:21" x14ac:dyDescent="0.25">
      <c r="G21">
        <v>2</v>
      </c>
      <c r="H21">
        <v>0.84761900000000001</v>
      </c>
      <c r="I21">
        <v>0.79190499999999997</v>
      </c>
      <c r="J21">
        <v>0.79738100000000001</v>
      </c>
      <c r="K21">
        <v>0.79206299999999996</v>
      </c>
      <c r="M21">
        <v>0.723889</v>
      </c>
      <c r="U21">
        <v>0.74626999999999999</v>
      </c>
    </row>
    <row r="22" spans="7:21" x14ac:dyDescent="0.25">
      <c r="G22">
        <v>3</v>
      </c>
      <c r="H22">
        <v>0</v>
      </c>
      <c r="I22">
        <v>0.666883</v>
      </c>
      <c r="J22">
        <v>0.68484800000000001</v>
      </c>
      <c r="K22">
        <v>0.63961000000000001</v>
      </c>
      <c r="M22">
        <v>0.65822499999999995</v>
      </c>
      <c r="U22">
        <v>0.63073599999999996</v>
      </c>
    </row>
    <row r="23" spans="7:21" x14ac:dyDescent="0.25">
      <c r="G23">
        <v>4</v>
      </c>
      <c r="H23">
        <v>0.59384099999999995</v>
      </c>
      <c r="I23">
        <v>0.82717399999999996</v>
      </c>
      <c r="J23">
        <v>0.74746400000000002</v>
      </c>
      <c r="K23">
        <v>0.79384100000000002</v>
      </c>
      <c r="M23">
        <v>0.68007200000000001</v>
      </c>
      <c r="U23">
        <v>0.64601399999999998</v>
      </c>
    </row>
    <row r="24" spans="7:21" x14ac:dyDescent="0.25">
      <c r="G24">
        <v>5</v>
      </c>
      <c r="H24">
        <v>0</v>
      </c>
      <c r="I24">
        <v>0</v>
      </c>
      <c r="J24">
        <v>0</v>
      </c>
      <c r="K24">
        <v>0</v>
      </c>
      <c r="M24">
        <v>0</v>
      </c>
      <c r="U24">
        <v>4.3809500000000001E-2</v>
      </c>
    </row>
    <row r="25" spans="7:21" x14ac:dyDescent="0.25">
      <c r="G25">
        <v>6</v>
      </c>
      <c r="H25">
        <v>0</v>
      </c>
      <c r="I25">
        <v>0.374774</v>
      </c>
      <c r="J25">
        <v>0.22636600000000001</v>
      </c>
      <c r="K25">
        <v>0.22343399999999999</v>
      </c>
      <c r="M25">
        <v>0.29506300000000002</v>
      </c>
      <c r="U25">
        <v>0.29675400000000002</v>
      </c>
    </row>
    <row r="26" spans="7:21" x14ac:dyDescent="0.25">
      <c r="G26">
        <v>7</v>
      </c>
      <c r="H26">
        <v>0</v>
      </c>
      <c r="I26">
        <v>0.30452899999999999</v>
      </c>
      <c r="J26">
        <v>0.26938400000000001</v>
      </c>
      <c r="K26">
        <v>0.28659400000000002</v>
      </c>
      <c r="M26">
        <v>0.28152199999999999</v>
      </c>
      <c r="U26">
        <v>0.27554299999999998</v>
      </c>
    </row>
    <row r="27" spans="7:21" x14ac:dyDescent="0.25">
      <c r="G27">
        <v>8</v>
      </c>
      <c r="H27">
        <v>0.34573900000000002</v>
      </c>
      <c r="I27">
        <v>0.29573899999999997</v>
      </c>
      <c r="J27">
        <v>0.42982999999999999</v>
      </c>
      <c r="K27">
        <v>0.41628799999999999</v>
      </c>
      <c r="M27">
        <v>0.75624999999999998</v>
      </c>
      <c r="U27">
        <v>0.670265</v>
      </c>
    </row>
    <row r="28" spans="7:21" x14ac:dyDescent="0.25">
      <c r="G28">
        <v>9</v>
      </c>
      <c r="H28">
        <v>0.63484099999999999</v>
      </c>
      <c r="I28">
        <v>0.26325399999999999</v>
      </c>
      <c r="J28">
        <v>0.58515899999999998</v>
      </c>
      <c r="K28">
        <v>0.51738099999999998</v>
      </c>
      <c r="M28">
        <v>0.68079400000000001</v>
      </c>
      <c r="U28">
        <v>0.634127</v>
      </c>
    </row>
    <row r="29" spans="7:21" x14ac:dyDescent="0.25">
      <c r="G29">
        <v>10</v>
      </c>
      <c r="H29">
        <v>0.38063399999999997</v>
      </c>
      <c r="I29">
        <v>0.62246999999999997</v>
      </c>
      <c r="J29">
        <v>0.59898799999999996</v>
      </c>
      <c r="K29">
        <v>0.57051300000000005</v>
      </c>
      <c r="M29">
        <v>0.51916300000000004</v>
      </c>
      <c r="U29">
        <v>0.59068799999999999</v>
      </c>
    </row>
    <row r="30" spans="7:21" x14ac:dyDescent="0.25">
      <c r="G30" t="s">
        <v>7</v>
      </c>
      <c r="H30">
        <f>SUM(H20:H29)/10</f>
        <v>0.2802674</v>
      </c>
      <c r="I30">
        <f t="shared" ref="I30:U30" si="1">SUM(I20:I29)/10</f>
        <v>0.44298859999999995</v>
      </c>
      <c r="J30">
        <f t="shared" si="1"/>
        <v>0.47573150000000003</v>
      </c>
      <c r="K30">
        <f t="shared" si="1"/>
        <v>0.4657882000000001</v>
      </c>
      <c r="L30">
        <f t="shared" si="1"/>
        <v>0</v>
      </c>
      <c r="M30">
        <f t="shared" si="1"/>
        <v>0.48876099999999995</v>
      </c>
      <c r="N30">
        <f t="shared" si="1"/>
        <v>0</v>
      </c>
      <c r="O30">
        <f t="shared" si="1"/>
        <v>0</v>
      </c>
      <c r="P30">
        <f t="shared" si="1"/>
        <v>0</v>
      </c>
      <c r="Q30">
        <f t="shared" si="1"/>
        <v>0</v>
      </c>
      <c r="R30">
        <f t="shared" si="1"/>
        <v>0</v>
      </c>
      <c r="S30">
        <f t="shared" si="1"/>
        <v>0</v>
      </c>
      <c r="T30">
        <f t="shared" si="1"/>
        <v>0</v>
      </c>
      <c r="U30">
        <f t="shared" si="1"/>
        <v>0.50323644999999995</v>
      </c>
    </row>
    <row r="32" spans="7:21" x14ac:dyDescent="0.25">
      <c r="G32" t="s">
        <v>2</v>
      </c>
      <c r="H32">
        <v>2</v>
      </c>
      <c r="I32">
        <v>3</v>
      </c>
      <c r="J32">
        <v>4</v>
      </c>
      <c r="K32">
        <v>5</v>
      </c>
      <c r="L32">
        <v>6</v>
      </c>
      <c r="M32">
        <v>7</v>
      </c>
      <c r="N32">
        <v>8</v>
      </c>
      <c r="O32">
        <v>9</v>
      </c>
      <c r="P32">
        <v>10</v>
      </c>
      <c r="Q32">
        <v>11</v>
      </c>
      <c r="R32">
        <v>12</v>
      </c>
      <c r="S32">
        <v>13</v>
      </c>
      <c r="T32">
        <v>14</v>
      </c>
      <c r="U32">
        <v>15</v>
      </c>
    </row>
    <row r="33" spans="7:21" x14ac:dyDescent="0.25">
      <c r="G33">
        <v>1</v>
      </c>
      <c r="H33">
        <v>0.90131600000000001</v>
      </c>
      <c r="I33">
        <v>0.83289500000000005</v>
      </c>
      <c r="J33">
        <v>0.78552599999999995</v>
      </c>
      <c r="K33">
        <v>0.80131600000000003</v>
      </c>
      <c r="M33">
        <v>0.89078900000000005</v>
      </c>
      <c r="U33">
        <v>0.82763200000000003</v>
      </c>
    </row>
    <row r="34" spans="7:21" x14ac:dyDescent="0.25">
      <c r="G34">
        <v>2</v>
      </c>
      <c r="H34">
        <v>0.88182499999999997</v>
      </c>
      <c r="I34">
        <v>0.78349199999999997</v>
      </c>
      <c r="J34">
        <v>0.79484100000000002</v>
      </c>
      <c r="K34">
        <v>0.73539699999999997</v>
      </c>
      <c r="M34">
        <v>0.76928600000000003</v>
      </c>
      <c r="U34">
        <v>0.65944400000000003</v>
      </c>
    </row>
    <row r="35" spans="7:21" x14ac:dyDescent="0.25">
      <c r="G35">
        <v>3</v>
      </c>
      <c r="H35">
        <v>0.985931</v>
      </c>
      <c r="I35">
        <v>0.985931</v>
      </c>
      <c r="J35">
        <v>0.96298700000000004</v>
      </c>
      <c r="K35">
        <v>0.98116899999999996</v>
      </c>
      <c r="M35">
        <v>0.83593099999999998</v>
      </c>
      <c r="U35">
        <v>0.92662299999999997</v>
      </c>
    </row>
    <row r="36" spans="7:21" x14ac:dyDescent="0.25">
      <c r="G36">
        <v>4</v>
      </c>
      <c r="H36">
        <v>0.92862299999999998</v>
      </c>
      <c r="I36">
        <v>0.89945699999999995</v>
      </c>
      <c r="J36">
        <v>0.90380400000000005</v>
      </c>
      <c r="K36">
        <v>0.89945699999999995</v>
      </c>
      <c r="M36">
        <v>0.89945699999999995</v>
      </c>
      <c r="U36">
        <v>0.81521699999999997</v>
      </c>
    </row>
    <row r="37" spans="7:21" x14ac:dyDescent="0.25">
      <c r="G37">
        <v>5</v>
      </c>
      <c r="H37">
        <v>0</v>
      </c>
      <c r="I37">
        <v>0</v>
      </c>
      <c r="J37">
        <v>0</v>
      </c>
      <c r="K37">
        <v>4.7619000000000003E-3</v>
      </c>
      <c r="M37">
        <v>0</v>
      </c>
      <c r="U37">
        <v>5.0000000000000001E-3</v>
      </c>
    </row>
    <row r="38" spans="7:21" x14ac:dyDescent="0.25">
      <c r="G38">
        <v>6</v>
      </c>
      <c r="H38">
        <v>0</v>
      </c>
      <c r="I38">
        <v>0</v>
      </c>
      <c r="J38">
        <v>0</v>
      </c>
      <c r="K38">
        <v>0</v>
      </c>
      <c r="M38">
        <v>4.7619000000000003E-3</v>
      </c>
      <c r="U38">
        <v>0</v>
      </c>
    </row>
    <row r="39" spans="7:21" x14ac:dyDescent="0.25">
      <c r="G39">
        <v>7</v>
      </c>
      <c r="H39">
        <v>5.6159399999999998E-2</v>
      </c>
      <c r="I39">
        <v>4.74638E-2</v>
      </c>
      <c r="J39">
        <v>0.30108699999999999</v>
      </c>
      <c r="K39">
        <v>0.21884100000000001</v>
      </c>
      <c r="M39">
        <v>0.39021699999999998</v>
      </c>
      <c r="U39">
        <v>0.44039899999999998</v>
      </c>
    </row>
    <row r="40" spans="7:21" x14ac:dyDescent="0.25">
      <c r="G40">
        <v>8</v>
      </c>
      <c r="H40">
        <v>0.17177999999999999</v>
      </c>
      <c r="I40">
        <v>0.245833</v>
      </c>
      <c r="J40">
        <v>0.18967800000000001</v>
      </c>
      <c r="K40">
        <v>0.26420500000000002</v>
      </c>
      <c r="M40">
        <v>0.41875000000000001</v>
      </c>
      <c r="U40">
        <v>0.30530299999999999</v>
      </c>
    </row>
    <row r="41" spans="7:21" x14ac:dyDescent="0.25">
      <c r="G41">
        <v>9</v>
      </c>
      <c r="H41">
        <v>0.46928599999999998</v>
      </c>
      <c r="I41">
        <v>0.63833300000000004</v>
      </c>
      <c r="J41">
        <v>0.55674599999999996</v>
      </c>
      <c r="K41">
        <v>0.47547600000000001</v>
      </c>
      <c r="M41">
        <v>0.64333300000000004</v>
      </c>
      <c r="U41">
        <v>0.69968300000000005</v>
      </c>
    </row>
    <row r="42" spans="7:21" x14ac:dyDescent="0.25">
      <c r="G42">
        <v>10</v>
      </c>
      <c r="H42">
        <v>0.31632900000000003</v>
      </c>
      <c r="I42">
        <v>0.64507400000000004</v>
      </c>
      <c r="J42">
        <v>0.66592399999999996</v>
      </c>
      <c r="K42">
        <v>0.68906900000000004</v>
      </c>
      <c r="M42">
        <v>0.21484500000000001</v>
      </c>
      <c r="U42">
        <v>0.67604600000000004</v>
      </c>
    </row>
    <row r="43" spans="7:21" x14ac:dyDescent="0.25">
      <c r="G43" t="s">
        <v>7</v>
      </c>
      <c r="H43">
        <f>SUM(H33:H42)/10</f>
        <v>0.47112493999999999</v>
      </c>
      <c r="I43">
        <f t="shared" ref="I43:U43" si="2">SUM(I33:I42)/10</f>
        <v>0.50784788000000003</v>
      </c>
      <c r="J43">
        <f t="shared" si="2"/>
        <v>0.5160593</v>
      </c>
      <c r="K43">
        <f t="shared" si="2"/>
        <v>0.50696919000000007</v>
      </c>
      <c r="L43">
        <f t="shared" si="2"/>
        <v>0</v>
      </c>
      <c r="M43">
        <f t="shared" si="2"/>
        <v>0.50673699000000005</v>
      </c>
      <c r="N43">
        <f t="shared" si="2"/>
        <v>0</v>
      </c>
      <c r="O43">
        <f t="shared" si="2"/>
        <v>0</v>
      </c>
      <c r="P43">
        <f t="shared" si="2"/>
        <v>0</v>
      </c>
      <c r="Q43">
        <f t="shared" si="2"/>
        <v>0</v>
      </c>
      <c r="R43">
        <f t="shared" si="2"/>
        <v>0</v>
      </c>
      <c r="S43">
        <f t="shared" si="2"/>
        <v>0</v>
      </c>
      <c r="T43">
        <f t="shared" si="2"/>
        <v>0</v>
      </c>
      <c r="U43">
        <f t="shared" si="2"/>
        <v>0.53553470000000003</v>
      </c>
    </row>
    <row r="45" spans="7:21" x14ac:dyDescent="0.25">
      <c r="G45" t="s">
        <v>6</v>
      </c>
      <c r="H45">
        <v>2</v>
      </c>
      <c r="I45">
        <v>3</v>
      </c>
      <c r="J45">
        <v>4</v>
      </c>
      <c r="K45">
        <v>5</v>
      </c>
      <c r="L45">
        <v>6</v>
      </c>
      <c r="M45">
        <v>7</v>
      </c>
      <c r="N45">
        <v>8</v>
      </c>
      <c r="O45">
        <v>9</v>
      </c>
      <c r="P45">
        <v>10</v>
      </c>
      <c r="Q45">
        <v>11</v>
      </c>
      <c r="R45">
        <v>12</v>
      </c>
      <c r="S45">
        <v>13</v>
      </c>
      <c r="T45">
        <v>14</v>
      </c>
      <c r="U45">
        <v>15</v>
      </c>
    </row>
    <row r="46" spans="7:21" x14ac:dyDescent="0.25">
      <c r="G46">
        <v>1</v>
      </c>
      <c r="H46">
        <v>0.32105299999999998</v>
      </c>
      <c r="I46">
        <v>0.72842099999999999</v>
      </c>
      <c r="J46">
        <v>0.83973699999999996</v>
      </c>
      <c r="K46">
        <v>0.74447399999999997</v>
      </c>
      <c r="L46">
        <v>0.81921100000000002</v>
      </c>
      <c r="M46">
        <v>0.86973699999999998</v>
      </c>
      <c r="N46">
        <v>0.80447400000000002</v>
      </c>
      <c r="O46">
        <v>0.82289500000000004</v>
      </c>
      <c r="P46">
        <v>0.89210500000000004</v>
      </c>
      <c r="Q46">
        <v>0.84868399999999999</v>
      </c>
      <c r="R46">
        <v>0.86552600000000002</v>
      </c>
      <c r="S46">
        <v>0.86631599999999997</v>
      </c>
      <c r="T46">
        <v>0.88</v>
      </c>
      <c r="U46">
        <v>0.88052600000000003</v>
      </c>
    </row>
    <row r="47" spans="7:21" x14ac:dyDescent="0.25">
      <c r="G47">
        <v>2</v>
      </c>
      <c r="H47">
        <v>0.42293700000000001</v>
      </c>
      <c r="I47">
        <v>0.65079399999999998</v>
      </c>
      <c r="J47">
        <v>0.77579399999999998</v>
      </c>
      <c r="K47">
        <v>0.87531700000000001</v>
      </c>
      <c r="L47">
        <v>0.853016</v>
      </c>
      <c r="M47">
        <v>0.88754</v>
      </c>
      <c r="N47">
        <v>0.82777800000000001</v>
      </c>
      <c r="O47">
        <v>0.87547600000000003</v>
      </c>
      <c r="P47">
        <v>0.83301599999999998</v>
      </c>
      <c r="Q47">
        <v>0.87285699999999999</v>
      </c>
      <c r="R47">
        <v>0.90674600000000005</v>
      </c>
      <c r="S47">
        <v>0.87015900000000002</v>
      </c>
      <c r="T47">
        <v>0.89833300000000005</v>
      </c>
      <c r="U47">
        <v>0.87539699999999998</v>
      </c>
    </row>
    <row r="48" spans="7:21" x14ac:dyDescent="0.25">
      <c r="G48">
        <v>3</v>
      </c>
      <c r="H48">
        <v>0.45454499999999998</v>
      </c>
      <c r="I48">
        <v>0.51818200000000003</v>
      </c>
      <c r="J48">
        <v>0.76341999999999999</v>
      </c>
      <c r="K48">
        <v>0.801732</v>
      </c>
      <c r="L48">
        <v>0.87662300000000004</v>
      </c>
      <c r="M48">
        <v>0.78722899999999996</v>
      </c>
      <c r="N48">
        <v>0.86601700000000004</v>
      </c>
      <c r="O48">
        <v>0.81190499999999999</v>
      </c>
      <c r="P48">
        <v>0.87359299999999995</v>
      </c>
      <c r="Q48">
        <v>0.81645000000000001</v>
      </c>
      <c r="R48">
        <v>0.83917699999999995</v>
      </c>
      <c r="S48">
        <v>0.861039</v>
      </c>
      <c r="T48">
        <v>0.80151499999999998</v>
      </c>
      <c r="U48">
        <v>0.86688299999999996</v>
      </c>
    </row>
    <row r="49" spans="3:21" x14ac:dyDescent="0.25">
      <c r="G49">
        <v>4</v>
      </c>
      <c r="H49">
        <v>0.243116</v>
      </c>
      <c r="I49">
        <v>0.736232</v>
      </c>
      <c r="J49">
        <v>0.78278999999999999</v>
      </c>
      <c r="K49">
        <v>0.89873199999999998</v>
      </c>
      <c r="L49">
        <v>0.88242799999999999</v>
      </c>
      <c r="M49">
        <v>0.88659399999999999</v>
      </c>
      <c r="N49">
        <v>0.803261</v>
      </c>
      <c r="O49">
        <v>0.86177499999999996</v>
      </c>
      <c r="P49">
        <v>0.831341</v>
      </c>
      <c r="Q49">
        <v>0.89076100000000002</v>
      </c>
      <c r="R49">
        <v>0.88659399999999999</v>
      </c>
      <c r="S49">
        <v>0.89945699999999995</v>
      </c>
      <c r="T49">
        <v>0.90362299999999995</v>
      </c>
      <c r="U49">
        <v>0.94130400000000003</v>
      </c>
    </row>
    <row r="50" spans="3:21" x14ac:dyDescent="0.25">
      <c r="C50">
        <v>2</v>
      </c>
      <c r="G50">
        <v>5</v>
      </c>
      <c r="H50">
        <v>0</v>
      </c>
      <c r="I50">
        <v>0.11891</v>
      </c>
      <c r="J50">
        <v>0.23052600000000001</v>
      </c>
      <c r="K50">
        <v>0.43482500000000002</v>
      </c>
      <c r="L50">
        <v>0.45793200000000001</v>
      </c>
      <c r="M50">
        <v>0.44169199999999997</v>
      </c>
      <c r="N50">
        <v>0.53661700000000001</v>
      </c>
      <c r="O50">
        <v>0.56316999999999995</v>
      </c>
      <c r="P50">
        <v>0.61369700000000005</v>
      </c>
      <c r="Q50">
        <v>0.59891000000000005</v>
      </c>
      <c r="R50">
        <v>0.59147899999999998</v>
      </c>
      <c r="S50">
        <v>0.57362199999999997</v>
      </c>
      <c r="T50">
        <v>0.70877199999999996</v>
      </c>
      <c r="U50">
        <v>0.57020099999999996</v>
      </c>
    </row>
    <row r="51" spans="3:21" x14ac:dyDescent="0.25">
      <c r="C51">
        <v>3</v>
      </c>
      <c r="G51">
        <v>6</v>
      </c>
      <c r="H51">
        <v>0</v>
      </c>
      <c r="I51">
        <v>0.215</v>
      </c>
      <c r="J51">
        <v>0.77250600000000003</v>
      </c>
      <c r="K51">
        <v>0.86640399999999995</v>
      </c>
      <c r="L51">
        <v>0.88516300000000003</v>
      </c>
      <c r="M51">
        <v>0.83558900000000003</v>
      </c>
      <c r="N51">
        <v>0.89884699999999995</v>
      </c>
      <c r="O51">
        <v>0.94118999999999997</v>
      </c>
      <c r="P51">
        <v>0.794825</v>
      </c>
      <c r="Q51">
        <v>0.80911</v>
      </c>
      <c r="R51">
        <v>0.94521299999999997</v>
      </c>
      <c r="S51">
        <v>0.89918500000000001</v>
      </c>
      <c r="T51">
        <v>0.94016299999999997</v>
      </c>
      <c r="U51">
        <v>0.929925</v>
      </c>
    </row>
    <row r="52" spans="3:21" x14ac:dyDescent="0.25">
      <c r="C52">
        <v>4</v>
      </c>
      <c r="G52">
        <v>7</v>
      </c>
      <c r="H52">
        <v>0.35797099999999998</v>
      </c>
      <c r="I52">
        <v>0.42192000000000002</v>
      </c>
      <c r="J52">
        <v>0.44474599999999997</v>
      </c>
      <c r="K52">
        <v>0.53423900000000002</v>
      </c>
      <c r="L52">
        <v>0.61648499999999995</v>
      </c>
      <c r="M52">
        <v>0.67083300000000001</v>
      </c>
      <c r="N52">
        <v>0.67916699999999997</v>
      </c>
      <c r="O52">
        <v>0.712862</v>
      </c>
      <c r="P52">
        <v>0.69691999999999998</v>
      </c>
      <c r="Q52">
        <v>0.613043</v>
      </c>
      <c r="R52">
        <v>0.73985500000000004</v>
      </c>
      <c r="S52">
        <v>0.72681200000000001</v>
      </c>
      <c r="T52">
        <v>0.73496399999999995</v>
      </c>
      <c r="U52">
        <v>0.733877</v>
      </c>
    </row>
    <row r="53" spans="3:21" x14ac:dyDescent="0.25">
      <c r="C53">
        <v>5</v>
      </c>
      <c r="G53">
        <v>8</v>
      </c>
      <c r="H53">
        <v>0.93219700000000005</v>
      </c>
      <c r="I53">
        <v>0.77774600000000005</v>
      </c>
      <c r="J53">
        <v>0.756629</v>
      </c>
      <c r="K53">
        <v>0.79318200000000005</v>
      </c>
      <c r="L53">
        <v>0.82727300000000004</v>
      </c>
      <c r="M53">
        <v>0.80890200000000001</v>
      </c>
      <c r="N53">
        <v>0.84299199999999996</v>
      </c>
      <c r="O53">
        <v>0.82774599999999998</v>
      </c>
      <c r="P53">
        <v>0.82159099999999996</v>
      </c>
      <c r="Q53">
        <v>0.83115499999999998</v>
      </c>
      <c r="R53">
        <v>0.82727300000000004</v>
      </c>
      <c r="S53">
        <v>0.81799200000000005</v>
      </c>
      <c r="T53">
        <v>0.78418600000000005</v>
      </c>
      <c r="U53">
        <v>0.79318200000000005</v>
      </c>
    </row>
    <row r="54" spans="3:21" x14ac:dyDescent="0.25">
      <c r="C54">
        <v>6</v>
      </c>
      <c r="G54">
        <v>9</v>
      </c>
      <c r="H54">
        <v>0.49134899999999998</v>
      </c>
      <c r="I54">
        <v>0.776111</v>
      </c>
      <c r="J54">
        <v>0.68571400000000005</v>
      </c>
      <c r="K54">
        <v>0.86420600000000003</v>
      </c>
      <c r="L54">
        <v>0.77888900000000005</v>
      </c>
      <c r="M54">
        <v>0.823492</v>
      </c>
      <c r="N54">
        <v>0.86111099999999996</v>
      </c>
      <c r="O54">
        <v>0.79190499999999997</v>
      </c>
      <c r="P54">
        <v>0.79714300000000005</v>
      </c>
      <c r="Q54">
        <v>0.69079400000000002</v>
      </c>
      <c r="R54">
        <v>0.80182500000000001</v>
      </c>
      <c r="S54">
        <v>0.86111099999999996</v>
      </c>
      <c r="T54">
        <v>0.87047600000000003</v>
      </c>
      <c r="U54">
        <v>0.75642900000000002</v>
      </c>
    </row>
    <row r="55" spans="3:21" x14ac:dyDescent="0.25">
      <c r="C55">
        <v>7</v>
      </c>
      <c r="G55">
        <v>10</v>
      </c>
      <c r="H55">
        <v>0.60769200000000001</v>
      </c>
      <c r="I55">
        <v>0.57530400000000004</v>
      </c>
      <c r="J55">
        <v>0.53562799999999999</v>
      </c>
      <c r="K55">
        <v>0.59885299999999997</v>
      </c>
      <c r="L55">
        <v>0.67692300000000005</v>
      </c>
      <c r="M55">
        <v>0.69223999999999997</v>
      </c>
      <c r="N55">
        <v>0.70499299999999998</v>
      </c>
      <c r="O55">
        <v>0.776451</v>
      </c>
      <c r="P55">
        <v>0.62273999999999996</v>
      </c>
      <c r="Q55">
        <v>0.74095800000000001</v>
      </c>
      <c r="R55">
        <v>0.68164599999999997</v>
      </c>
      <c r="S55">
        <v>0.69237499999999996</v>
      </c>
      <c r="T55">
        <v>0.65613999999999995</v>
      </c>
      <c r="U55">
        <v>0.75182199999999999</v>
      </c>
    </row>
    <row r="56" spans="3:21" x14ac:dyDescent="0.25">
      <c r="C56">
        <v>8</v>
      </c>
      <c r="G56" t="s">
        <v>7</v>
      </c>
      <c r="H56" s="14">
        <f>SUM(H46:H55)/10</f>
        <v>0.38308599999999998</v>
      </c>
      <c r="I56" s="14">
        <f t="shared" ref="I56:U56" si="3">SUM(I46:I55)/10</f>
        <v>0.55186200000000007</v>
      </c>
      <c r="J56" s="14">
        <f t="shared" si="3"/>
        <v>0.65874900000000003</v>
      </c>
      <c r="K56" s="14">
        <f t="shared" si="3"/>
        <v>0.74119639999999998</v>
      </c>
      <c r="L56" s="14">
        <f t="shared" si="3"/>
        <v>0.76739430000000008</v>
      </c>
      <c r="M56" s="14">
        <f t="shared" si="3"/>
        <v>0.77038479999999998</v>
      </c>
      <c r="N56" s="14">
        <f t="shared" si="3"/>
        <v>0.78252569999999999</v>
      </c>
      <c r="O56" s="14">
        <f t="shared" si="3"/>
        <v>0.79853750000000001</v>
      </c>
      <c r="P56" s="14">
        <f t="shared" si="3"/>
        <v>0.77769710000000014</v>
      </c>
      <c r="Q56" s="14">
        <f t="shared" si="3"/>
        <v>0.77127220000000007</v>
      </c>
      <c r="R56" s="14">
        <f t="shared" si="3"/>
        <v>0.80853339999999996</v>
      </c>
      <c r="S56" s="14">
        <f t="shared" si="3"/>
        <v>0.80680680000000005</v>
      </c>
      <c r="T56" s="14">
        <f t="shared" si="3"/>
        <v>0.81781720000000002</v>
      </c>
      <c r="U56" s="14">
        <f t="shared" si="3"/>
        <v>0.80995459999999997</v>
      </c>
    </row>
    <row r="57" spans="3:21" x14ac:dyDescent="0.25">
      <c r="C57">
        <v>9</v>
      </c>
    </row>
    <row r="58" spans="3:21" x14ac:dyDescent="0.25">
      <c r="C58">
        <v>10</v>
      </c>
      <c r="G58" t="s">
        <v>4</v>
      </c>
      <c r="H58">
        <v>2</v>
      </c>
      <c r="I58">
        <v>3</v>
      </c>
      <c r="J58">
        <v>4</v>
      </c>
      <c r="K58">
        <v>5</v>
      </c>
      <c r="L58">
        <v>6</v>
      </c>
      <c r="M58">
        <v>7</v>
      </c>
      <c r="N58">
        <v>8</v>
      </c>
      <c r="O58">
        <v>9</v>
      </c>
      <c r="P58">
        <v>10</v>
      </c>
      <c r="Q58">
        <v>11</v>
      </c>
      <c r="R58">
        <v>12</v>
      </c>
      <c r="S58">
        <v>13</v>
      </c>
      <c r="T58">
        <v>14</v>
      </c>
      <c r="U58">
        <v>15</v>
      </c>
    </row>
    <row r="59" spans="3:21" x14ac:dyDescent="0.25">
      <c r="C59">
        <v>11</v>
      </c>
      <c r="G59">
        <v>1</v>
      </c>
      <c r="H59">
        <v>0.96842099999999998</v>
      </c>
      <c r="I59">
        <v>0.56263200000000002</v>
      </c>
      <c r="J59">
        <v>0.79473700000000003</v>
      </c>
      <c r="K59">
        <v>0.91447400000000001</v>
      </c>
      <c r="L59">
        <v>0.98947399999999996</v>
      </c>
      <c r="M59">
        <v>0.98947399999999996</v>
      </c>
      <c r="N59">
        <v>0.96842099999999998</v>
      </c>
      <c r="O59">
        <v>0.91500000000000004</v>
      </c>
      <c r="P59">
        <v>1</v>
      </c>
      <c r="Q59">
        <v>1</v>
      </c>
      <c r="R59">
        <v>0.92500000000000004</v>
      </c>
      <c r="S59">
        <v>0.93973700000000004</v>
      </c>
      <c r="T59">
        <v>1</v>
      </c>
      <c r="U59">
        <v>0.98947399999999996</v>
      </c>
    </row>
    <row r="60" spans="3:21" x14ac:dyDescent="0.25">
      <c r="C60">
        <v>12</v>
      </c>
      <c r="G60">
        <v>2</v>
      </c>
      <c r="H60">
        <v>0.183333</v>
      </c>
      <c r="I60">
        <v>0.76349</v>
      </c>
      <c r="J60">
        <v>0.83563500000000002</v>
      </c>
      <c r="K60">
        <v>0.86547600000000002</v>
      </c>
      <c r="L60">
        <v>0.77698400000000001</v>
      </c>
      <c r="M60">
        <v>0.81555599999999995</v>
      </c>
      <c r="N60">
        <v>0.82182500000000003</v>
      </c>
      <c r="O60">
        <v>0.82126999999999994</v>
      </c>
      <c r="P60">
        <v>0.86047600000000002</v>
      </c>
      <c r="Q60">
        <v>0.82468300000000005</v>
      </c>
      <c r="R60">
        <v>0.85246</v>
      </c>
      <c r="S60">
        <v>0.855159</v>
      </c>
      <c r="T60">
        <v>0.82730199999999998</v>
      </c>
      <c r="U60">
        <v>0.85246</v>
      </c>
    </row>
    <row r="61" spans="3:21" x14ac:dyDescent="0.25">
      <c r="C61">
        <v>13</v>
      </c>
      <c r="G61">
        <v>3</v>
      </c>
      <c r="H61">
        <v>4.5454500000000004E-3</v>
      </c>
      <c r="I61">
        <v>4.5454500000000002E-2</v>
      </c>
      <c r="J61">
        <v>0.21688299999999999</v>
      </c>
      <c r="K61">
        <v>0.38181799999999999</v>
      </c>
      <c r="L61">
        <v>0.41428599999999999</v>
      </c>
      <c r="M61">
        <v>0.60367999999999999</v>
      </c>
      <c r="N61">
        <v>0.61212100000000003</v>
      </c>
      <c r="O61">
        <v>0.57684000000000002</v>
      </c>
      <c r="P61">
        <v>0.64891799999999999</v>
      </c>
      <c r="Q61">
        <v>0.75822500000000004</v>
      </c>
      <c r="R61">
        <v>0.60649399999999998</v>
      </c>
      <c r="S61">
        <v>0.74069300000000005</v>
      </c>
      <c r="T61">
        <v>0.725325</v>
      </c>
      <c r="U61">
        <v>0.74372300000000002</v>
      </c>
    </row>
    <row r="62" spans="3:21" x14ac:dyDescent="0.25">
      <c r="C62">
        <v>14</v>
      </c>
      <c r="G62">
        <v>4</v>
      </c>
      <c r="H62">
        <v>0.61739100000000002</v>
      </c>
      <c r="I62">
        <v>0.64456500000000005</v>
      </c>
      <c r="J62">
        <v>0.41594199999999998</v>
      </c>
      <c r="K62">
        <v>0.89076100000000002</v>
      </c>
      <c r="L62">
        <v>0.88297099999999995</v>
      </c>
      <c r="M62">
        <v>0.86612299999999998</v>
      </c>
      <c r="N62">
        <v>0.87065199999999998</v>
      </c>
      <c r="O62">
        <v>0.86105100000000001</v>
      </c>
      <c r="P62">
        <v>0.86177499999999996</v>
      </c>
      <c r="Q62">
        <v>0.89130399999999999</v>
      </c>
      <c r="R62">
        <v>0.85742799999999997</v>
      </c>
      <c r="S62">
        <v>0.87409400000000004</v>
      </c>
      <c r="T62">
        <v>0.849275</v>
      </c>
      <c r="U62">
        <v>0.89909399999999995</v>
      </c>
    </row>
    <row r="63" spans="3:21" x14ac:dyDescent="0.25">
      <c r="C63">
        <v>15</v>
      </c>
      <c r="G63">
        <v>5</v>
      </c>
      <c r="H63">
        <v>0</v>
      </c>
      <c r="I63">
        <v>2.5000000000000001E-2</v>
      </c>
      <c r="J63">
        <v>0</v>
      </c>
      <c r="K63">
        <v>9.6578899999999995E-2</v>
      </c>
      <c r="L63">
        <v>0.14833299999999999</v>
      </c>
      <c r="M63">
        <v>0.06</v>
      </c>
      <c r="N63">
        <v>6.0075200000000002E-2</v>
      </c>
      <c r="O63">
        <v>0.12912299999999999</v>
      </c>
      <c r="P63">
        <v>7.1077699999999994E-2</v>
      </c>
      <c r="Q63">
        <v>0.14454900000000001</v>
      </c>
      <c r="R63">
        <v>8.1842100000000001E-2</v>
      </c>
      <c r="S63">
        <v>0.13022600000000001</v>
      </c>
      <c r="T63">
        <v>0.19667899999999999</v>
      </c>
      <c r="U63">
        <v>0.13741900000000001</v>
      </c>
    </row>
    <row r="64" spans="3:21" x14ac:dyDescent="0.25">
      <c r="G64">
        <v>6</v>
      </c>
      <c r="H64">
        <v>0</v>
      </c>
      <c r="I64">
        <v>0.09</v>
      </c>
      <c r="J64">
        <v>0.105313</v>
      </c>
      <c r="K64">
        <v>0.16736799999999999</v>
      </c>
      <c r="L64">
        <v>0.40854600000000002</v>
      </c>
      <c r="M64">
        <v>0.49180499999999999</v>
      </c>
      <c r="N64">
        <v>0.56888499999999997</v>
      </c>
      <c r="O64">
        <v>0.59254399999999996</v>
      </c>
      <c r="P64">
        <v>0.72269000000000005</v>
      </c>
      <c r="Q64">
        <v>0.561303</v>
      </c>
      <c r="R64">
        <v>0.55664199999999997</v>
      </c>
      <c r="S64">
        <v>0.65848399999999996</v>
      </c>
      <c r="T64">
        <v>0.63664200000000004</v>
      </c>
      <c r="U64">
        <v>0.57632799999999995</v>
      </c>
    </row>
    <row r="65" spans="7:21" x14ac:dyDescent="0.25">
      <c r="G65">
        <v>7</v>
      </c>
      <c r="H65">
        <v>2.0833299999999999E-2</v>
      </c>
      <c r="I65">
        <v>6.25E-2</v>
      </c>
      <c r="J65">
        <v>0.113043</v>
      </c>
      <c r="K65">
        <v>0.22989100000000001</v>
      </c>
      <c r="L65">
        <v>0.29692000000000002</v>
      </c>
      <c r="M65">
        <v>0.170652</v>
      </c>
      <c r="N65">
        <v>0.20724600000000001</v>
      </c>
      <c r="O65">
        <v>0.22789899999999999</v>
      </c>
      <c r="P65">
        <v>0.339312</v>
      </c>
      <c r="Q65">
        <v>0.34764499999999998</v>
      </c>
      <c r="R65">
        <v>0.24510899999999999</v>
      </c>
      <c r="S65">
        <v>0.34329700000000002</v>
      </c>
      <c r="T65">
        <v>0.35235499999999997</v>
      </c>
      <c r="U65">
        <v>0.325181</v>
      </c>
    </row>
    <row r="66" spans="7:21" x14ac:dyDescent="0.25">
      <c r="G66">
        <v>8</v>
      </c>
      <c r="H66">
        <v>0.876799</v>
      </c>
      <c r="I66">
        <v>0.668655</v>
      </c>
      <c r="J66">
        <v>0.67812499999999998</v>
      </c>
      <c r="K66">
        <v>0.68731100000000001</v>
      </c>
      <c r="L66">
        <v>0.68958299999999995</v>
      </c>
      <c r="M66">
        <v>0.741004</v>
      </c>
      <c r="N66">
        <v>0.74725399999999997</v>
      </c>
      <c r="O66">
        <v>0.70928000000000002</v>
      </c>
      <c r="P66">
        <v>0.78503800000000001</v>
      </c>
      <c r="Q66">
        <v>0.75350399999999995</v>
      </c>
      <c r="R66">
        <v>0.57670500000000002</v>
      </c>
      <c r="S66">
        <v>0.73162899999999997</v>
      </c>
      <c r="T66">
        <v>0.65407199999999999</v>
      </c>
      <c r="U66">
        <v>0.65719700000000003</v>
      </c>
    </row>
    <row r="67" spans="7:21" x14ac:dyDescent="0.25">
      <c r="G67">
        <v>9</v>
      </c>
      <c r="H67">
        <v>0.37714300000000001</v>
      </c>
      <c r="I67">
        <v>0.84341299999999997</v>
      </c>
      <c r="J67">
        <v>0.91896800000000001</v>
      </c>
      <c r="K67">
        <v>0.86047600000000002</v>
      </c>
      <c r="L67">
        <v>0.86912699999999998</v>
      </c>
      <c r="M67">
        <v>0.88785700000000001</v>
      </c>
      <c r="N67">
        <v>0.92214300000000005</v>
      </c>
      <c r="O67">
        <v>0.97222200000000003</v>
      </c>
      <c r="P67">
        <v>0.91896800000000001</v>
      </c>
      <c r="Q67">
        <v>0.89428600000000003</v>
      </c>
      <c r="R67">
        <v>0.592302</v>
      </c>
      <c r="S67">
        <v>0.93238100000000002</v>
      </c>
      <c r="T67">
        <v>0.97206300000000001</v>
      </c>
      <c r="U67">
        <v>0.90500000000000003</v>
      </c>
    </row>
    <row r="68" spans="7:21" x14ac:dyDescent="0.25">
      <c r="G68">
        <v>10</v>
      </c>
      <c r="H68">
        <v>0.71113400000000004</v>
      </c>
      <c r="I68">
        <v>0.89574900000000002</v>
      </c>
      <c r="J68">
        <v>0.88515500000000003</v>
      </c>
      <c r="K68">
        <v>0.94763799999999998</v>
      </c>
      <c r="L68">
        <v>0.95816500000000004</v>
      </c>
      <c r="M68">
        <v>0.87982499999999997</v>
      </c>
      <c r="N68">
        <v>0.93427800000000005</v>
      </c>
      <c r="O68">
        <v>0.860931</v>
      </c>
      <c r="P68">
        <v>0.92901500000000004</v>
      </c>
      <c r="Q68">
        <v>0.95033699999999999</v>
      </c>
      <c r="R68">
        <v>0.93434499999999998</v>
      </c>
      <c r="S68">
        <v>0.90310400000000002</v>
      </c>
      <c r="T68">
        <v>0.93427800000000005</v>
      </c>
      <c r="U68">
        <v>0.963225</v>
      </c>
    </row>
    <row r="69" spans="7:21" x14ac:dyDescent="0.25">
      <c r="G69" t="s">
        <v>7</v>
      </c>
      <c r="H69">
        <f>SUM(H59:H68)/10</f>
        <v>0.375959975</v>
      </c>
      <c r="I69">
        <f t="shared" ref="I69:U69" si="4">SUM(I59:I68)/10</f>
        <v>0.46014584999999997</v>
      </c>
      <c r="J69">
        <f t="shared" si="4"/>
        <v>0.49638009999999999</v>
      </c>
      <c r="K69">
        <f t="shared" si="4"/>
        <v>0.60417918999999998</v>
      </c>
      <c r="L69">
        <f t="shared" si="4"/>
        <v>0.64343890000000004</v>
      </c>
      <c r="M69">
        <f t="shared" si="4"/>
        <v>0.6505976</v>
      </c>
      <c r="N69">
        <f t="shared" si="4"/>
        <v>0.67129001999999993</v>
      </c>
      <c r="O69">
        <f t="shared" si="4"/>
        <v>0.66661599999999999</v>
      </c>
      <c r="P69">
        <f t="shared" si="4"/>
        <v>0.71372696999999996</v>
      </c>
      <c r="Q69">
        <f t="shared" si="4"/>
        <v>0.71258359999999998</v>
      </c>
      <c r="R69">
        <f t="shared" si="4"/>
        <v>0.62283271000000018</v>
      </c>
      <c r="S69">
        <f t="shared" si="4"/>
        <v>0.71088039999999997</v>
      </c>
      <c r="T69">
        <f t="shared" si="4"/>
        <v>0.71479910000000013</v>
      </c>
      <c r="U69">
        <f t="shared" si="4"/>
        <v>0.70491009999999998</v>
      </c>
    </row>
    <row r="74" spans="7:21" x14ac:dyDescent="0.25">
      <c r="G74">
        <f>72.21+65.06+77.5</f>
        <v>214.76999999999998</v>
      </c>
      <c r="H74">
        <f>82.47+77.04+73.63</f>
        <v>233.14</v>
      </c>
      <c r="I74">
        <f>49.36+59.23+1.01</f>
        <v>109.60000000000001</v>
      </c>
      <c r="J74">
        <f>39.82+48.88+1.11</f>
        <v>89.81</v>
      </c>
      <c r="K74">
        <f>33.6+50.67+0.79</f>
        <v>85.060000000000016</v>
      </c>
    </row>
    <row r="75" spans="7:21" x14ac:dyDescent="0.25">
      <c r="G75">
        <f>G74/3</f>
        <v>71.589999999999989</v>
      </c>
      <c r="H75">
        <f>H74/3</f>
        <v>77.713333333333324</v>
      </c>
      <c r="I75">
        <f>I74/3</f>
        <v>36.533333333333339</v>
      </c>
      <c r="J75">
        <f>J74/3</f>
        <v>29.936666666666667</v>
      </c>
      <c r="K75">
        <f>K74/3</f>
        <v>28.353333333333339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</dc:creator>
  <cp:lastModifiedBy>Bartek</cp:lastModifiedBy>
  <dcterms:created xsi:type="dcterms:W3CDTF">2017-01-17T09:03:47Z</dcterms:created>
  <dcterms:modified xsi:type="dcterms:W3CDTF">2017-01-22T18:47:12Z</dcterms:modified>
</cp:coreProperties>
</file>