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\Desktop\"/>
    </mc:Choice>
  </mc:AlternateContent>
  <bookViews>
    <workbookView xWindow="0" yWindow="0" windowWidth="21600" windowHeight="960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78" i="1" l="1"/>
  <c r="K78" i="1"/>
  <c r="F55" i="1" l="1"/>
  <c r="F56" i="1"/>
  <c r="F57" i="1"/>
  <c r="F58" i="1"/>
  <c r="H67" i="1" s="1"/>
  <c r="F59" i="1"/>
  <c r="F60" i="1"/>
  <c r="F61" i="1"/>
  <c r="F62" i="1"/>
  <c r="F63" i="1"/>
  <c r="F54" i="1"/>
  <c r="F32" i="1"/>
  <c r="F33" i="1"/>
  <c r="F34" i="1"/>
  <c r="F35" i="1"/>
  <c r="F36" i="1"/>
  <c r="F37" i="1"/>
  <c r="F38" i="1"/>
  <c r="F39" i="1"/>
  <c r="F40" i="1"/>
  <c r="F31" i="1"/>
  <c r="H44" i="1" s="1"/>
  <c r="D55" i="1"/>
  <c r="D56" i="1"/>
  <c r="D57" i="1"/>
  <c r="D58" i="1"/>
  <c r="D59" i="1"/>
  <c r="D60" i="1"/>
  <c r="D61" i="1"/>
  <c r="D62" i="1"/>
  <c r="D63" i="1"/>
  <c r="D54" i="1"/>
  <c r="D35" i="1"/>
  <c r="D36" i="1"/>
  <c r="D37" i="1"/>
  <c r="D38" i="1"/>
  <c r="D39" i="1"/>
  <c r="D40" i="1"/>
  <c r="D33" i="1"/>
  <c r="D34" i="1"/>
  <c r="J5" i="1"/>
  <c r="G7" i="1"/>
  <c r="G8" i="1"/>
  <c r="G9" i="1"/>
  <c r="G10" i="1"/>
  <c r="G11" i="1"/>
  <c r="G12" i="1"/>
  <c r="G13" i="1"/>
  <c r="G14" i="1"/>
  <c r="G15" i="1"/>
  <c r="G16" i="1"/>
</calcChain>
</file>

<file path=xl/sharedStrings.xml><?xml version="1.0" encoding="utf-8"?>
<sst xmlns="http://schemas.openxmlformats.org/spreadsheetml/2006/main" count="13" uniqueCount="9">
  <si>
    <t>U</t>
  </si>
  <si>
    <t>I</t>
  </si>
  <si>
    <t>R</t>
  </si>
  <si>
    <t>82 Ohmy</t>
  </si>
  <si>
    <t>150 Ohmy</t>
  </si>
  <si>
    <t>100 Ohmy</t>
  </si>
  <si>
    <t>OHM</t>
  </si>
  <si>
    <t>szeregowe</t>
  </si>
  <si>
    <t>rownolegle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</si>
</sst>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0718919510061242"/>
                  <c:y val="-0.15160688247302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Arkusz1!$D$6:$D$16</c:f>
              <c:numCache>
                <c:formatCode>General</c:formatCode>
                <c:ptCount val="11"/>
                <c:pt idx="0">
                  <c:v>0</c:v>
                </c:pt>
                <c:pt idx="1">
                  <c:v>1.2699999999999999E-2</c:v>
                </c:pt>
                <c:pt idx="2">
                  <c:v>2.9000000000000001E-2</c:v>
                </c:pt>
                <c:pt idx="3">
                  <c:v>3.6900000000000002E-2</c:v>
                </c:pt>
                <c:pt idx="4">
                  <c:v>4.9299999999999997E-2</c:v>
                </c:pt>
                <c:pt idx="5">
                  <c:v>6.0699999999999997E-2</c:v>
                </c:pt>
                <c:pt idx="6">
                  <c:v>7.2999999999999995E-2</c:v>
                </c:pt>
                <c:pt idx="7">
                  <c:v>8.4900000000000003E-2</c:v>
                </c:pt>
                <c:pt idx="8">
                  <c:v>9.69E-2</c:v>
                </c:pt>
                <c:pt idx="9">
                  <c:v>0.10879999999999999</c:v>
                </c:pt>
                <c:pt idx="10">
                  <c:v>0.12139999999999999</c:v>
                </c:pt>
              </c:numCache>
            </c:numRef>
          </c:xVal>
          <c:yVal>
            <c:numRef>
              <c:f>Arkusz1!$E$6:$E$16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98FF-4B52-A576-C8C9D2D6E5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3437408"/>
        <c:axId val="1323435744"/>
      </c:scatterChart>
      <c:valAx>
        <c:axId val="1323437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435744"/>
        <c:crosses val="autoZero"/>
        <c:crossBetween val="midCat"/>
      </c:valAx>
      <c:valAx>
        <c:axId val="132343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43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4461067366579177E-2"/>
                  <c:y val="-0.351164698162729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Arkusz1!$D$31:$D$40</c:f>
              <c:numCache>
                <c:formatCode>General</c:formatCode>
                <c:ptCount val="10"/>
                <c:pt idx="0">
                  <c:v>7.4999999999999997E-3</c:v>
                </c:pt>
                <c:pt idx="1">
                  <c:v>1.44E-2</c:v>
                </c:pt>
                <c:pt idx="2">
                  <c:v>2.0199999999999999E-2</c:v>
                </c:pt>
                <c:pt idx="3">
                  <c:v>2.7399999999999997E-2</c:v>
                </c:pt>
                <c:pt idx="4">
                  <c:v>3.4000000000000002E-2</c:v>
                </c:pt>
                <c:pt idx="5">
                  <c:v>4.0899999999999999E-2</c:v>
                </c:pt>
                <c:pt idx="6">
                  <c:v>4.8000000000000001E-2</c:v>
                </c:pt>
                <c:pt idx="7">
                  <c:v>5.4899999999999997E-2</c:v>
                </c:pt>
                <c:pt idx="8">
                  <c:v>6.1799999999999994E-2</c:v>
                </c:pt>
                <c:pt idx="9">
                  <c:v>6.9000000000000006E-2</c:v>
                </c:pt>
              </c:numCache>
            </c:numRef>
          </c:xVal>
          <c:yVal>
            <c:numRef>
              <c:f>Arkusz1!$E$31:$E$40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79-47B9-937C-6A6CCD1E5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6306736"/>
        <c:axId val="1436312144"/>
      </c:scatterChart>
      <c:valAx>
        <c:axId val="1436306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312144"/>
        <c:crosses val="autoZero"/>
        <c:crossBetween val="midCat"/>
      </c:valAx>
      <c:valAx>
        <c:axId val="143631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30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961154855643044"/>
                  <c:y val="-0.169710557013706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Arkusz1!$D$54:$D$63</c:f>
              <c:numCache>
                <c:formatCode>General</c:formatCode>
                <c:ptCount val="10"/>
                <c:pt idx="0">
                  <c:v>1.14E-2</c:v>
                </c:pt>
                <c:pt idx="1">
                  <c:v>2.1399999999999999E-2</c:v>
                </c:pt>
                <c:pt idx="2">
                  <c:v>3.1300000000000001E-2</c:v>
                </c:pt>
                <c:pt idx="3">
                  <c:v>4.2099999999999999E-2</c:v>
                </c:pt>
                <c:pt idx="4">
                  <c:v>5.2200000000000003E-2</c:v>
                </c:pt>
                <c:pt idx="5">
                  <c:v>6.2600000000000003E-2</c:v>
                </c:pt>
                <c:pt idx="6">
                  <c:v>7.1999999999999995E-2</c:v>
                </c:pt>
                <c:pt idx="7">
                  <c:v>8.2500000000000004E-2</c:v>
                </c:pt>
                <c:pt idx="8">
                  <c:v>9.2999999999999999E-2</c:v>
                </c:pt>
                <c:pt idx="9">
                  <c:v>0.10349999999999999</c:v>
                </c:pt>
              </c:numCache>
            </c:numRef>
          </c:xVal>
          <c:yVal>
            <c:numRef>
              <c:f>Arkusz1!$E$54:$E$63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1A-4A89-9165-BF5795D78C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2422064"/>
        <c:axId val="1532421232"/>
      </c:scatterChart>
      <c:valAx>
        <c:axId val="153242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421232"/>
        <c:crosses val="autoZero"/>
        <c:crossBetween val="midCat"/>
      </c:valAx>
      <c:valAx>
        <c:axId val="153242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422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200025</xdr:colOff>
      <xdr:row>8</xdr:row>
      <xdr:rowOff>19050</xdr:rowOff>
    </xdr:from>
    <xdr:to>
      <xdr:col>14</xdr:col>
      <xdr:colOff>504825</xdr:colOff>
      <xdr:row>22</xdr:row>
      <xdr:rowOff>95250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423862</xdr:colOff>
      <xdr:row>26</xdr:row>
      <xdr:rowOff>38100</xdr:rowOff>
    </xdr:from>
    <xdr:to>
      <xdr:col>14</xdr:col>
      <xdr:colOff>119062</xdr:colOff>
      <xdr:row>40</xdr:row>
      <xdr:rowOff>114300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576262</xdr:colOff>
      <xdr:row>49</xdr:row>
      <xdr:rowOff>180975</xdr:rowOff>
    </xdr:from>
    <xdr:to>
      <xdr:col>14</xdr:col>
      <xdr:colOff>271462</xdr:colOff>
      <xdr:row>64</xdr:row>
      <xdr:rowOff>66675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78"/>
  <sheetViews>
    <sheetView tabSelected="1" topLeftCell="A58" workbookViewId="0">
      <selection activeCell="H81" sqref="H81"/>
    </sheetView>
  </sheetViews>
  <sheetFormatPr defaultRowHeight="15" x14ac:dyDescent="0.25"/>
  <sheetData>
    <row r="3" spans="4:10" x14ac:dyDescent="0.25">
      <c r="D3" t="s">
        <v>3</v>
      </c>
    </row>
    <row r="5" spans="4:10" x14ac:dyDescent="0.25">
      <c r="E5" t="s">
        <v>0</v>
      </c>
      <c r="F5" t="s">
        <v>1</v>
      </c>
      <c r="G5" t="s">
        <v>2</v>
      </c>
      <c r="J5">
        <f>AVERAGE(G7:G16)</f>
        <v>80.480868585543334</v>
      </c>
    </row>
    <row r="6" spans="4:10" x14ac:dyDescent="0.25">
      <c r="D6">
        <v>0</v>
      </c>
      <c r="E6">
        <v>0</v>
      </c>
      <c r="F6">
        <v>0</v>
      </c>
      <c r="G6">
        <v>0</v>
      </c>
    </row>
    <row r="7" spans="4:10" x14ac:dyDescent="0.25">
      <c r="D7">
        <v>1.2699999999999999E-2</v>
      </c>
      <c r="E7">
        <v>1</v>
      </c>
      <c r="F7">
        <v>1.2699999999999999E-2</v>
      </c>
      <c r="G7">
        <f t="shared" ref="G7:G16" si="0">E7/F7</f>
        <v>78.740157480314963</v>
      </c>
    </row>
    <row r="8" spans="4:10" x14ac:dyDescent="0.25">
      <c r="D8">
        <v>2.9000000000000001E-2</v>
      </c>
      <c r="E8">
        <v>2</v>
      </c>
      <c r="F8">
        <v>2.9000000000000001E-2</v>
      </c>
      <c r="G8">
        <f t="shared" si="0"/>
        <v>68.965517241379303</v>
      </c>
    </row>
    <row r="9" spans="4:10" x14ac:dyDescent="0.25">
      <c r="D9">
        <v>3.6900000000000002E-2</v>
      </c>
      <c r="E9">
        <v>3</v>
      </c>
      <c r="F9">
        <v>3.6900000000000002E-2</v>
      </c>
      <c r="G9">
        <f t="shared" si="0"/>
        <v>81.300813008130078</v>
      </c>
    </row>
    <row r="10" spans="4:10" x14ac:dyDescent="0.25">
      <c r="D10">
        <v>4.9299999999999997E-2</v>
      </c>
      <c r="E10">
        <v>4</v>
      </c>
      <c r="F10">
        <v>4.9299999999999997E-2</v>
      </c>
      <c r="G10">
        <f t="shared" si="0"/>
        <v>81.135902636916839</v>
      </c>
    </row>
    <row r="11" spans="4:10" x14ac:dyDescent="0.25">
      <c r="D11">
        <v>6.0699999999999997E-2</v>
      </c>
      <c r="E11">
        <v>5</v>
      </c>
      <c r="F11">
        <v>6.0699999999999997E-2</v>
      </c>
      <c r="G11">
        <f t="shared" si="0"/>
        <v>82.372322899505775</v>
      </c>
    </row>
    <row r="12" spans="4:10" x14ac:dyDescent="0.25">
      <c r="D12">
        <v>7.2999999999999995E-2</v>
      </c>
      <c r="E12">
        <v>6</v>
      </c>
      <c r="F12">
        <v>7.2999999999999995E-2</v>
      </c>
      <c r="G12">
        <f t="shared" si="0"/>
        <v>82.191780821917817</v>
      </c>
    </row>
    <row r="13" spans="4:10" x14ac:dyDescent="0.25">
      <c r="D13">
        <v>8.4900000000000003E-2</v>
      </c>
      <c r="E13">
        <v>7</v>
      </c>
      <c r="F13">
        <v>8.4900000000000003E-2</v>
      </c>
      <c r="G13">
        <f t="shared" si="0"/>
        <v>82.449941107184927</v>
      </c>
    </row>
    <row r="14" spans="4:10" x14ac:dyDescent="0.25">
      <c r="D14">
        <v>9.69E-2</v>
      </c>
      <c r="E14">
        <v>8</v>
      </c>
      <c r="F14">
        <v>9.69E-2</v>
      </c>
      <c r="G14">
        <f t="shared" si="0"/>
        <v>82.559339525283804</v>
      </c>
    </row>
    <row r="15" spans="4:10" x14ac:dyDescent="0.25">
      <c r="D15">
        <v>0.10879999999999999</v>
      </c>
      <c r="E15">
        <v>9</v>
      </c>
      <c r="F15">
        <v>0.10879999999999999</v>
      </c>
      <c r="G15">
        <f t="shared" si="0"/>
        <v>82.720588235294116</v>
      </c>
    </row>
    <row r="16" spans="4:10" x14ac:dyDescent="0.25">
      <c r="D16">
        <v>0.12139999999999999</v>
      </c>
      <c r="E16">
        <v>10</v>
      </c>
      <c r="F16">
        <v>0.12139999999999999</v>
      </c>
      <c r="G16">
        <f t="shared" si="0"/>
        <v>82.372322899505775</v>
      </c>
    </row>
    <row r="25" spans="4:6" x14ac:dyDescent="0.25">
      <c r="D25" t="s">
        <v>4</v>
      </c>
    </row>
    <row r="30" spans="4:6" x14ac:dyDescent="0.25">
      <c r="D30" t="s">
        <v>1</v>
      </c>
      <c r="E30" t="s">
        <v>0</v>
      </c>
    </row>
    <row r="31" spans="4:6" x14ac:dyDescent="0.25">
      <c r="D31">
        <v>7.4999999999999997E-3</v>
      </c>
      <c r="E31">
        <v>1</v>
      </c>
      <c r="F31">
        <f>E31/D31</f>
        <v>133.33333333333334</v>
      </c>
    </row>
    <row r="32" spans="4:6" x14ac:dyDescent="0.25">
      <c r="D32">
        <v>1.44E-2</v>
      </c>
      <c r="E32">
        <v>2</v>
      </c>
      <c r="F32">
        <f t="shared" ref="F32:F40" si="1">E32/D32</f>
        <v>138.88888888888889</v>
      </c>
    </row>
    <row r="33" spans="3:8" x14ac:dyDescent="0.25">
      <c r="C33">
        <v>20.2</v>
      </c>
      <c r="D33">
        <f>C33/1000</f>
        <v>2.0199999999999999E-2</v>
      </c>
      <c r="E33">
        <v>3</v>
      </c>
      <c r="F33">
        <f t="shared" si="1"/>
        <v>148.51485148514851</v>
      </c>
    </row>
    <row r="34" spans="3:8" x14ac:dyDescent="0.25">
      <c r="C34">
        <v>27.4</v>
      </c>
      <c r="D34">
        <f>C34/1000</f>
        <v>2.7399999999999997E-2</v>
      </c>
      <c r="E34">
        <v>4</v>
      </c>
      <c r="F34">
        <f t="shared" si="1"/>
        <v>145.98540145985402</v>
      </c>
    </row>
    <row r="35" spans="3:8" x14ac:dyDescent="0.25">
      <c r="C35">
        <v>34</v>
      </c>
      <c r="D35">
        <f t="shared" ref="D35:D40" si="2">C35/1000</f>
        <v>3.4000000000000002E-2</v>
      </c>
      <c r="E35">
        <v>5</v>
      </c>
      <c r="F35">
        <f t="shared" si="1"/>
        <v>147.05882352941177</v>
      </c>
    </row>
    <row r="36" spans="3:8" x14ac:dyDescent="0.25">
      <c r="C36">
        <v>40.9</v>
      </c>
      <c r="D36">
        <f t="shared" si="2"/>
        <v>4.0899999999999999E-2</v>
      </c>
      <c r="E36">
        <v>6</v>
      </c>
      <c r="F36">
        <f t="shared" si="1"/>
        <v>146.69926650366747</v>
      </c>
    </row>
    <row r="37" spans="3:8" x14ac:dyDescent="0.25">
      <c r="C37">
        <v>48</v>
      </c>
      <c r="D37">
        <f t="shared" si="2"/>
        <v>4.8000000000000001E-2</v>
      </c>
      <c r="E37">
        <v>7</v>
      </c>
      <c r="F37">
        <f t="shared" si="1"/>
        <v>145.83333333333334</v>
      </c>
    </row>
    <row r="38" spans="3:8" x14ac:dyDescent="0.25">
      <c r="C38">
        <v>54.9</v>
      </c>
      <c r="D38">
        <f t="shared" si="2"/>
        <v>5.4899999999999997E-2</v>
      </c>
      <c r="E38">
        <v>8</v>
      </c>
      <c r="F38">
        <f t="shared" si="1"/>
        <v>145.71948998178507</v>
      </c>
    </row>
    <row r="39" spans="3:8" x14ac:dyDescent="0.25">
      <c r="C39">
        <v>61.8</v>
      </c>
      <c r="D39">
        <f t="shared" si="2"/>
        <v>6.1799999999999994E-2</v>
      </c>
      <c r="E39">
        <v>9</v>
      </c>
      <c r="F39">
        <f t="shared" si="1"/>
        <v>145.63106796116506</v>
      </c>
    </row>
    <row r="40" spans="3:8" x14ac:dyDescent="0.25">
      <c r="C40">
        <v>69</v>
      </c>
      <c r="D40">
        <f t="shared" si="2"/>
        <v>6.9000000000000006E-2</v>
      </c>
      <c r="E40">
        <v>10</v>
      </c>
      <c r="F40">
        <f t="shared" si="1"/>
        <v>144.92753623188403</v>
      </c>
    </row>
    <row r="44" spans="3:8" x14ac:dyDescent="0.25">
      <c r="H44">
        <f>AVERAGE(F31:F40)</f>
        <v>144.25919927084715</v>
      </c>
    </row>
    <row r="50" spans="3:6" x14ac:dyDescent="0.25">
      <c r="D50" t="s">
        <v>5</v>
      </c>
    </row>
    <row r="53" spans="3:6" x14ac:dyDescent="0.25">
      <c r="D53" t="s">
        <v>1</v>
      </c>
      <c r="E53" t="s">
        <v>0</v>
      </c>
    </row>
    <row r="54" spans="3:6" x14ac:dyDescent="0.25">
      <c r="C54">
        <v>11.4</v>
      </c>
      <c r="D54">
        <f>C54/1000</f>
        <v>1.14E-2</v>
      </c>
      <c r="E54">
        <v>1</v>
      </c>
      <c r="F54">
        <f>E54/D54</f>
        <v>87.719298245614027</v>
      </c>
    </row>
    <row r="55" spans="3:6" x14ac:dyDescent="0.25">
      <c r="C55">
        <v>21.4</v>
      </c>
      <c r="D55">
        <f t="shared" ref="D55:D63" si="3">C55/1000</f>
        <v>2.1399999999999999E-2</v>
      </c>
      <c r="E55">
        <v>2</v>
      </c>
      <c r="F55">
        <f t="shared" ref="F55:F63" si="4">E55/D55</f>
        <v>93.45794392523365</v>
      </c>
    </row>
    <row r="56" spans="3:6" x14ac:dyDescent="0.25">
      <c r="C56">
        <v>31.3</v>
      </c>
      <c r="D56">
        <f t="shared" si="3"/>
        <v>3.1300000000000001E-2</v>
      </c>
      <c r="E56">
        <v>3</v>
      </c>
      <c r="F56">
        <f t="shared" si="4"/>
        <v>95.846645367412137</v>
      </c>
    </row>
    <row r="57" spans="3:6" x14ac:dyDescent="0.25">
      <c r="C57">
        <v>42.1</v>
      </c>
      <c r="D57">
        <f t="shared" si="3"/>
        <v>4.2099999999999999E-2</v>
      </c>
      <c r="E57">
        <v>4</v>
      </c>
      <c r="F57">
        <f t="shared" si="4"/>
        <v>95.011876484560574</v>
      </c>
    </row>
    <row r="58" spans="3:6" x14ac:dyDescent="0.25">
      <c r="C58">
        <v>52.2</v>
      </c>
      <c r="D58">
        <f t="shared" si="3"/>
        <v>5.2200000000000003E-2</v>
      </c>
      <c r="E58">
        <v>5</v>
      </c>
      <c r="F58">
        <f t="shared" si="4"/>
        <v>95.785440613026807</v>
      </c>
    </row>
    <row r="59" spans="3:6" x14ac:dyDescent="0.25">
      <c r="C59">
        <v>62.6</v>
      </c>
      <c r="D59">
        <f t="shared" si="3"/>
        <v>6.2600000000000003E-2</v>
      </c>
      <c r="E59">
        <v>6</v>
      </c>
      <c r="F59">
        <f t="shared" si="4"/>
        <v>95.846645367412137</v>
      </c>
    </row>
    <row r="60" spans="3:6" x14ac:dyDescent="0.25">
      <c r="C60">
        <v>72</v>
      </c>
      <c r="D60">
        <f t="shared" si="3"/>
        <v>7.1999999999999995E-2</v>
      </c>
      <c r="E60">
        <v>7</v>
      </c>
      <c r="F60">
        <f t="shared" si="4"/>
        <v>97.222222222222229</v>
      </c>
    </row>
    <row r="61" spans="3:6" x14ac:dyDescent="0.25">
      <c r="C61">
        <v>82.5</v>
      </c>
      <c r="D61">
        <f t="shared" si="3"/>
        <v>8.2500000000000004E-2</v>
      </c>
      <c r="E61">
        <v>8</v>
      </c>
      <c r="F61">
        <f t="shared" si="4"/>
        <v>96.969696969696969</v>
      </c>
    </row>
    <row r="62" spans="3:6" x14ac:dyDescent="0.25">
      <c r="C62">
        <v>93</v>
      </c>
      <c r="D62">
        <f t="shared" si="3"/>
        <v>9.2999999999999999E-2</v>
      </c>
      <c r="E62">
        <v>9</v>
      </c>
      <c r="F62">
        <f t="shared" si="4"/>
        <v>96.774193548387103</v>
      </c>
    </row>
    <row r="63" spans="3:6" x14ac:dyDescent="0.25">
      <c r="C63">
        <v>103.5</v>
      </c>
      <c r="D63">
        <f t="shared" si="3"/>
        <v>0.10349999999999999</v>
      </c>
      <c r="E63">
        <v>10</v>
      </c>
      <c r="F63">
        <f t="shared" si="4"/>
        <v>96.618357487922708</v>
      </c>
    </row>
    <row r="67" spans="7:16" x14ac:dyDescent="0.25">
      <c r="H67">
        <f>AVERAGE(F54:F63)</f>
        <v>95.12523202314884</v>
      </c>
    </row>
    <row r="74" spans="7:16" x14ac:dyDescent="0.25">
      <c r="G74">
        <v>150</v>
      </c>
      <c r="H74">
        <v>100</v>
      </c>
      <c r="I74">
        <v>82</v>
      </c>
      <c r="J74" t="s">
        <v>6</v>
      </c>
      <c r="K74" t="s">
        <v>7</v>
      </c>
      <c r="P74" t="s">
        <v>8</v>
      </c>
    </row>
    <row r="76" spans="7:16" x14ac:dyDescent="0.25">
      <c r="G76">
        <v>0.14799999999999999</v>
      </c>
      <c r="H76">
        <v>9.6000000000000002E-2</v>
      </c>
      <c r="I76">
        <v>0.08</v>
      </c>
      <c r="K76">
        <v>0.32</v>
      </c>
      <c r="P76">
        <v>0.35</v>
      </c>
    </row>
    <row r="78" spans="7:16" x14ac:dyDescent="0.25">
      <c r="K78">
        <f>G76+H76+I76</f>
        <v>0.32400000000000001</v>
      </c>
      <c r="P78">
        <f>(G76*H76*I76)/(G76*I76+G76*H76+H76*I76)</f>
        <v>3.3700189753320682E-2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Akademia Pomorska</dc:creator>
  <cp:lastModifiedBy>Akademia Pomorska</cp:lastModifiedBy>
  <dcterms:created xsi:type="dcterms:W3CDTF">2023-11-15T13:49:19Z</dcterms:created>
  <dcterms:modified xsi:type="dcterms:W3CDTF">2023-11-15T15:15:22Z</dcterms:modified>
</cp:coreProperties>
</file>